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NCEESocialCostofCarbon/Shared Documents/General/SC-HFC Paper/Data/"/>
    </mc:Choice>
  </mc:AlternateContent>
  <xr:revisionPtr revIDLastSave="4" documentId="8_{E91A2C22-AA25-48DD-9BF3-72A7694D1C84}" xr6:coauthVersionLast="45" xr6:coauthVersionMax="45" xr10:uidLastSave="{71ECE256-74C0-425C-8B49-95621B91DB9A}"/>
  <bookViews>
    <workbookView xWindow="-120" yWindow="-120" windowWidth="29040" windowHeight="15840" activeTab="1" xr2:uid="{F240F387-3A4E-41EB-BD95-65D9D09CE83C}"/>
  </bookViews>
  <sheets>
    <sheet name="Sheet1" sheetId="1" r:id="rId1"/>
    <sheet name="SSP3_Baseline_TEES" sheetId="2" r:id="rId2"/>
    <sheet name="Cooling for All_Baseline_TEES" sheetId="3" r:id="rId3"/>
    <sheet name="SSP1_Baseline" sheetId="4" r:id="rId4"/>
    <sheet name="SSP3_Baseline_EEES" sheetId="5" r:id="rId5"/>
    <sheet name="Cooling for All_Baseline_EEES" sheetId="6" r:id="rId6"/>
  </sheets>
  <definedNames>
    <definedName name="_xlnm._FilterDatabase" localSheetId="5" hidden="1">'Cooling for All_Baseline_EEES'!$A$8:$EK$108</definedName>
    <definedName name="_xlnm._FilterDatabase" localSheetId="2" hidden="1">'Cooling for All_Baseline_TEES'!$A$8:$EK$108</definedName>
    <definedName name="_xlnm._FilterDatabase" localSheetId="3" hidden="1">SSP1_Baseline!$A$8:$AG$108</definedName>
    <definedName name="_xlnm._FilterDatabase" localSheetId="4" hidden="1">SSP3_Baseline_EEES!$A$8:$EK$108</definedName>
    <definedName name="_xlnm._FilterDatabase" localSheetId="1" hidden="1">SSP3_Baseline_TEES!$A$8:$EK$8</definedName>
    <definedName name="temp" localSheetId="5">'Cooling for All_Baseline_EEES'!$BV$11:$CC$88</definedName>
    <definedName name="temp" localSheetId="2">'Cooling for All_Baseline_TEES'!$BV$11:$CC$88</definedName>
    <definedName name="temp" localSheetId="4">SSP3_Baseline_EEES!$BV$11:$CC$88</definedName>
    <definedName name="temp" localSheetId="1">SSP3_Baseline_TEES!$BV$11:$CC$88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108" i="6" l="1"/>
  <c r="EJ108" i="6"/>
  <c r="EI108" i="6"/>
  <c r="EH108" i="6"/>
  <c r="EG108" i="6"/>
  <c r="EF108" i="6"/>
  <c r="EE108" i="6"/>
  <c r="ED108" i="6"/>
  <c r="EC108" i="6"/>
  <c r="EB108" i="6"/>
  <c r="EA108" i="6"/>
  <c r="DZ108" i="6"/>
  <c r="DY108" i="6"/>
  <c r="DX108" i="6"/>
  <c r="DW108" i="6"/>
  <c r="DV108" i="6"/>
  <c r="DU108" i="6"/>
  <c r="DT108" i="6"/>
  <c r="DS108" i="6"/>
  <c r="DR108" i="6"/>
  <c r="DQ108" i="6"/>
  <c r="DP108" i="6"/>
  <c r="DO108" i="6"/>
  <c r="DN108" i="6"/>
  <c r="DM108" i="6"/>
  <c r="DL108" i="6"/>
  <c r="DK108" i="6"/>
  <c r="DJ108" i="6"/>
  <c r="DI108" i="6"/>
  <c r="DH108" i="6"/>
  <c r="DG108" i="6"/>
  <c r="DF108" i="6"/>
  <c r="DE108" i="6"/>
  <c r="DD108" i="6"/>
  <c r="DC108" i="6"/>
  <c r="DB108" i="6"/>
  <c r="DA108" i="6"/>
  <c r="CZ108" i="6"/>
  <c r="CY108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EK107" i="6"/>
  <c r="EJ107" i="6"/>
  <c r="EI107" i="6"/>
  <c r="EH107" i="6"/>
  <c r="EG107" i="6"/>
  <c r="EF107" i="6"/>
  <c r="EE107" i="6"/>
  <c r="ED107" i="6"/>
  <c r="EC107" i="6"/>
  <c r="EB107" i="6"/>
  <c r="EA107" i="6"/>
  <c r="DZ107" i="6"/>
  <c r="DY107" i="6"/>
  <c r="DX107" i="6"/>
  <c r="DW107" i="6"/>
  <c r="DV107" i="6"/>
  <c r="DU107" i="6"/>
  <c r="DT107" i="6"/>
  <c r="DS107" i="6"/>
  <c r="DR107" i="6"/>
  <c r="DQ107" i="6"/>
  <c r="DP107" i="6"/>
  <c r="DO107" i="6"/>
  <c r="DN107" i="6"/>
  <c r="DM107" i="6"/>
  <c r="DL107" i="6"/>
  <c r="DK107" i="6"/>
  <c r="DJ107" i="6"/>
  <c r="DI107" i="6"/>
  <c r="DH107" i="6"/>
  <c r="DG107" i="6"/>
  <c r="DF107" i="6"/>
  <c r="DE107" i="6"/>
  <c r="DD107" i="6"/>
  <c r="DC107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CJ107" i="6" s="1"/>
  <c r="EK106" i="6"/>
  <c r="EJ106" i="6"/>
  <c r="EI106" i="6"/>
  <c r="EH106" i="6"/>
  <c r="EG106" i="6"/>
  <c r="EF106" i="6"/>
  <c r="EE106" i="6"/>
  <c r="ED106" i="6"/>
  <c r="EC106" i="6"/>
  <c r="EB106" i="6"/>
  <c r="EA106" i="6"/>
  <c r="DZ106" i="6"/>
  <c r="DY106" i="6"/>
  <c r="DX106" i="6"/>
  <c r="DW106" i="6"/>
  <c r="DV106" i="6"/>
  <c r="DU106" i="6"/>
  <c r="DT106" i="6"/>
  <c r="DS106" i="6"/>
  <c r="DR106" i="6"/>
  <c r="DQ106" i="6"/>
  <c r="DP106" i="6"/>
  <c r="DO106" i="6"/>
  <c r="DN106" i="6"/>
  <c r="DM106" i="6"/>
  <c r="DL106" i="6"/>
  <c r="DK106" i="6"/>
  <c r="DJ106" i="6"/>
  <c r="DI106" i="6"/>
  <c r="DH106" i="6"/>
  <c r="DG106" i="6"/>
  <c r="DF106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CJ106" i="6" s="1"/>
  <c r="EK105" i="6"/>
  <c r="EJ105" i="6"/>
  <c r="EI105" i="6"/>
  <c r="EH105" i="6"/>
  <c r="EG105" i="6"/>
  <c r="EF105" i="6"/>
  <c r="EE105" i="6"/>
  <c r="ED105" i="6"/>
  <c r="EC105" i="6"/>
  <c r="EB105" i="6"/>
  <c r="EA105" i="6"/>
  <c r="DZ105" i="6"/>
  <c r="DY105" i="6"/>
  <c r="DX105" i="6"/>
  <c r="DW105" i="6"/>
  <c r="DV105" i="6"/>
  <c r="DU105" i="6"/>
  <c r="DT105" i="6"/>
  <c r="DS105" i="6"/>
  <c r="DR105" i="6"/>
  <c r="DQ105" i="6"/>
  <c r="DP105" i="6"/>
  <c r="DO105" i="6"/>
  <c r="DN105" i="6"/>
  <c r="DM105" i="6"/>
  <c r="DL105" i="6"/>
  <c r="DK105" i="6"/>
  <c r="DJ105" i="6"/>
  <c r="DI105" i="6"/>
  <c r="DH105" i="6"/>
  <c r="DG105" i="6"/>
  <c r="DF105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CJ105" i="6" s="1"/>
  <c r="EK104" i="6"/>
  <c r="EJ104" i="6"/>
  <c r="EI104" i="6"/>
  <c r="EH104" i="6"/>
  <c r="EG104" i="6"/>
  <c r="EF104" i="6"/>
  <c r="EE104" i="6"/>
  <c r="ED104" i="6"/>
  <c r="EC104" i="6"/>
  <c r="EB104" i="6"/>
  <c r="EA104" i="6"/>
  <c r="DZ104" i="6"/>
  <c r="DY104" i="6"/>
  <c r="DX104" i="6"/>
  <c r="DW104" i="6"/>
  <c r="DV104" i="6"/>
  <c r="DU104" i="6"/>
  <c r="DT104" i="6"/>
  <c r="DS104" i="6"/>
  <c r="DR104" i="6"/>
  <c r="DQ104" i="6"/>
  <c r="DP104" i="6"/>
  <c r="DO104" i="6"/>
  <c r="DN104" i="6"/>
  <c r="DM104" i="6"/>
  <c r="DL104" i="6"/>
  <c r="DK104" i="6"/>
  <c r="DJ104" i="6"/>
  <c r="DI104" i="6"/>
  <c r="DH104" i="6"/>
  <c r="DG104" i="6"/>
  <c r="DF104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 s="1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EK103" i="6"/>
  <c r="EJ103" i="6"/>
  <c r="EI103" i="6"/>
  <c r="EH103" i="6"/>
  <c r="EG103" i="6"/>
  <c r="EF103" i="6"/>
  <c r="EE103" i="6"/>
  <c r="ED103" i="6"/>
  <c r="EC103" i="6"/>
  <c r="EB103" i="6"/>
  <c r="EA103" i="6"/>
  <c r="DZ103" i="6"/>
  <c r="DY103" i="6"/>
  <c r="DX103" i="6"/>
  <c r="DW103" i="6"/>
  <c r="DV103" i="6"/>
  <c r="DU103" i="6"/>
  <c r="DT103" i="6"/>
  <c r="DS103" i="6"/>
  <c r="DR103" i="6"/>
  <c r="DQ103" i="6"/>
  <c r="DP103" i="6"/>
  <c r="DO103" i="6"/>
  <c r="DN103" i="6"/>
  <c r="DM103" i="6"/>
  <c r="DL103" i="6"/>
  <c r="DK103" i="6"/>
  <c r="DJ103" i="6"/>
  <c r="DI103" i="6"/>
  <c r="DH103" i="6"/>
  <c r="DG103" i="6"/>
  <c r="DF103" i="6"/>
  <c r="DE103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CJ103" i="6" s="1"/>
  <c r="EK102" i="6"/>
  <c r="EJ102" i="6"/>
  <c r="EI102" i="6"/>
  <c r="EH102" i="6"/>
  <c r="EG102" i="6"/>
  <c r="EF102" i="6"/>
  <c r="EE102" i="6"/>
  <c r="ED102" i="6"/>
  <c r="EC102" i="6"/>
  <c r="EB102" i="6"/>
  <c r="EA102" i="6"/>
  <c r="DZ102" i="6"/>
  <c r="DY102" i="6"/>
  <c r="DX102" i="6"/>
  <c r="DW102" i="6"/>
  <c r="DV102" i="6"/>
  <c r="DU102" i="6"/>
  <c r="DT102" i="6"/>
  <c r="DS102" i="6"/>
  <c r="DR102" i="6"/>
  <c r="DQ102" i="6"/>
  <c r="DP102" i="6"/>
  <c r="DO102" i="6"/>
  <c r="DN102" i="6"/>
  <c r="DM102" i="6"/>
  <c r="DL102" i="6"/>
  <c r="DK102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EK101" i="6"/>
  <c r="EJ101" i="6"/>
  <c r="EI101" i="6"/>
  <c r="EH101" i="6"/>
  <c r="EG101" i="6"/>
  <c r="EF101" i="6"/>
  <c r="EE101" i="6"/>
  <c r="ED101" i="6"/>
  <c r="EC101" i="6"/>
  <c r="EB101" i="6"/>
  <c r="EA101" i="6"/>
  <c r="DZ101" i="6"/>
  <c r="DY101" i="6"/>
  <c r="DX101" i="6"/>
  <c r="DW101" i="6"/>
  <c r="DV101" i="6"/>
  <c r="DU101" i="6"/>
  <c r="DT101" i="6"/>
  <c r="DS101" i="6"/>
  <c r="DR101" i="6"/>
  <c r="DQ101" i="6"/>
  <c r="DP101" i="6"/>
  <c r="DO101" i="6"/>
  <c r="DN101" i="6"/>
  <c r="DM101" i="6"/>
  <c r="DL101" i="6"/>
  <c r="DK101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CJ101" i="6" s="1"/>
  <c r="EK100" i="6"/>
  <c r="EJ100" i="6"/>
  <c r="EI100" i="6"/>
  <c r="EH100" i="6"/>
  <c r="EG100" i="6"/>
  <c r="EF100" i="6"/>
  <c r="EE100" i="6"/>
  <c r="ED100" i="6"/>
  <c r="EC100" i="6"/>
  <c r="EB100" i="6"/>
  <c r="EA100" i="6"/>
  <c r="DZ100" i="6"/>
  <c r="DY100" i="6"/>
  <c r="DX100" i="6"/>
  <c r="DW100" i="6"/>
  <c r="DV100" i="6"/>
  <c r="DU100" i="6"/>
  <c r="DT100" i="6"/>
  <c r="DS100" i="6"/>
  <c r="DR100" i="6"/>
  <c r="DQ100" i="6"/>
  <c r="DP100" i="6"/>
  <c r="DO100" i="6"/>
  <c r="DN100" i="6"/>
  <c r="DM100" i="6"/>
  <c r="DL100" i="6"/>
  <c r="DK100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 s="1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EK99" i="6"/>
  <c r="EJ99" i="6"/>
  <c r="EI99" i="6"/>
  <c r="EH99" i="6"/>
  <c r="EG99" i="6"/>
  <c r="EF99" i="6"/>
  <c r="EE99" i="6"/>
  <c r="ED99" i="6"/>
  <c r="EC99" i="6"/>
  <c r="EB99" i="6"/>
  <c r="EA99" i="6"/>
  <c r="DZ99" i="6"/>
  <c r="DY99" i="6"/>
  <c r="DX99" i="6"/>
  <c r="DW99" i="6"/>
  <c r="DV99" i="6"/>
  <c r="DU99" i="6"/>
  <c r="DT99" i="6"/>
  <c r="DS99" i="6"/>
  <c r="DR99" i="6"/>
  <c r="DQ99" i="6"/>
  <c r="DP99" i="6"/>
  <c r="DO99" i="6"/>
  <c r="DN99" i="6"/>
  <c r="DM99" i="6"/>
  <c r="DL99" i="6"/>
  <c r="DK99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CJ99" i="6" s="1"/>
  <c r="EK98" i="6"/>
  <c r="EJ98" i="6"/>
  <c r="EI98" i="6"/>
  <c r="EH98" i="6"/>
  <c r="EG98" i="6"/>
  <c r="EF98" i="6"/>
  <c r="EE98" i="6"/>
  <c r="ED98" i="6"/>
  <c r="EC98" i="6"/>
  <c r="EB98" i="6"/>
  <c r="EA98" i="6"/>
  <c r="DZ98" i="6"/>
  <c r="DY98" i="6"/>
  <c r="DX98" i="6"/>
  <c r="DW98" i="6"/>
  <c r="DV98" i="6"/>
  <c r="DU98" i="6"/>
  <c r="DT98" i="6"/>
  <c r="DS98" i="6"/>
  <c r="DR98" i="6"/>
  <c r="DQ98" i="6"/>
  <c r="DP98" i="6"/>
  <c r="DO98" i="6"/>
  <c r="DN98" i="6"/>
  <c r="DM98" i="6"/>
  <c r="DL98" i="6"/>
  <c r="DK98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CJ98" i="6" s="1"/>
  <c r="EK97" i="6"/>
  <c r="EJ97" i="6"/>
  <c r="EI97" i="6"/>
  <c r="EH97" i="6"/>
  <c r="EG97" i="6"/>
  <c r="EF97" i="6"/>
  <c r="EE97" i="6"/>
  <c r="ED97" i="6"/>
  <c r="EC97" i="6"/>
  <c r="EB97" i="6"/>
  <c r="EA97" i="6"/>
  <c r="DZ97" i="6"/>
  <c r="DY97" i="6"/>
  <c r="DX97" i="6"/>
  <c r="DW97" i="6"/>
  <c r="DV97" i="6"/>
  <c r="DU97" i="6"/>
  <c r="DT97" i="6"/>
  <c r="DS97" i="6"/>
  <c r="DR97" i="6"/>
  <c r="DQ97" i="6"/>
  <c r="DP97" i="6"/>
  <c r="DO97" i="6"/>
  <c r="DN97" i="6"/>
  <c r="DM97" i="6"/>
  <c r="DL97" i="6"/>
  <c r="DK97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CJ97" i="6" s="1"/>
  <c r="EK96" i="6"/>
  <c r="EJ96" i="6"/>
  <c r="EI96" i="6"/>
  <c r="EH96" i="6"/>
  <c r="EG96" i="6"/>
  <c r="EF96" i="6"/>
  <c r="EE96" i="6"/>
  <c r="ED96" i="6"/>
  <c r="EC96" i="6"/>
  <c r="EB96" i="6"/>
  <c r="EA96" i="6"/>
  <c r="DZ96" i="6"/>
  <c r="DY96" i="6"/>
  <c r="DX96" i="6"/>
  <c r="DW96" i="6"/>
  <c r="DV96" i="6"/>
  <c r="DU96" i="6"/>
  <c r="DT96" i="6"/>
  <c r="DS96" i="6"/>
  <c r="DR96" i="6"/>
  <c r="DQ96" i="6"/>
  <c r="DP96" i="6"/>
  <c r="DO96" i="6"/>
  <c r="DN96" i="6"/>
  <c r="DM96" i="6"/>
  <c r="DL96" i="6"/>
  <c r="DK96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 s="1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EK95" i="6"/>
  <c r="EJ95" i="6"/>
  <c r="EI95" i="6"/>
  <c r="EH95" i="6"/>
  <c r="EG95" i="6"/>
  <c r="EF95" i="6"/>
  <c r="EE95" i="6"/>
  <c r="ED95" i="6"/>
  <c r="EC95" i="6"/>
  <c r="EB95" i="6"/>
  <c r="EA95" i="6"/>
  <c r="DZ95" i="6"/>
  <c r="DY95" i="6"/>
  <c r="DX95" i="6"/>
  <c r="DW95" i="6"/>
  <c r="DV95" i="6"/>
  <c r="DU95" i="6"/>
  <c r="DT95" i="6"/>
  <c r="DS95" i="6"/>
  <c r="DR95" i="6"/>
  <c r="DQ95" i="6"/>
  <c r="DP95" i="6"/>
  <c r="DO95" i="6"/>
  <c r="DN95" i="6"/>
  <c r="DM95" i="6"/>
  <c r="DL95" i="6"/>
  <c r="DK95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EK94" i="6"/>
  <c r="EJ94" i="6"/>
  <c r="EI94" i="6"/>
  <c r="EH94" i="6"/>
  <c r="EG94" i="6"/>
  <c r="EF94" i="6"/>
  <c r="EE94" i="6"/>
  <c r="ED94" i="6"/>
  <c r="EC94" i="6"/>
  <c r="EB94" i="6"/>
  <c r="EA94" i="6"/>
  <c r="DZ94" i="6"/>
  <c r="DY94" i="6"/>
  <c r="DX94" i="6"/>
  <c r="DW94" i="6"/>
  <c r="DV94" i="6"/>
  <c r="DU94" i="6"/>
  <c r="DT94" i="6"/>
  <c r="DS94" i="6"/>
  <c r="DR94" i="6"/>
  <c r="DQ94" i="6"/>
  <c r="DP94" i="6"/>
  <c r="DO94" i="6"/>
  <c r="DN94" i="6"/>
  <c r="DM94" i="6"/>
  <c r="DL94" i="6"/>
  <c r="DK94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EK93" i="6"/>
  <c r="EJ93" i="6"/>
  <c r="EI93" i="6"/>
  <c r="EH93" i="6"/>
  <c r="EG93" i="6"/>
  <c r="EF93" i="6"/>
  <c r="EE93" i="6"/>
  <c r="ED93" i="6"/>
  <c r="EC93" i="6"/>
  <c r="EB93" i="6"/>
  <c r="EA93" i="6"/>
  <c r="DZ93" i="6"/>
  <c r="DY93" i="6"/>
  <c r="DX93" i="6"/>
  <c r="DW93" i="6"/>
  <c r="DV93" i="6"/>
  <c r="DU93" i="6"/>
  <c r="DT93" i="6"/>
  <c r="DS93" i="6"/>
  <c r="DR93" i="6"/>
  <c r="DQ93" i="6"/>
  <c r="DP93" i="6"/>
  <c r="DO93" i="6"/>
  <c r="DN93" i="6"/>
  <c r="DM93" i="6"/>
  <c r="DL93" i="6"/>
  <c r="DK93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CJ93" i="6" s="1"/>
  <c r="EK92" i="6"/>
  <c r="EJ92" i="6"/>
  <c r="EI92" i="6"/>
  <c r="EH92" i="6"/>
  <c r="EG92" i="6"/>
  <c r="EF92" i="6"/>
  <c r="EE92" i="6"/>
  <c r="ED92" i="6"/>
  <c r="EC92" i="6"/>
  <c r="EB92" i="6"/>
  <c r="EA92" i="6"/>
  <c r="DZ92" i="6"/>
  <c r="DY92" i="6"/>
  <c r="DX92" i="6"/>
  <c r="DW92" i="6"/>
  <c r="DV92" i="6"/>
  <c r="DU92" i="6"/>
  <c r="DT92" i="6"/>
  <c r="DS92" i="6"/>
  <c r="DR92" i="6"/>
  <c r="DQ92" i="6"/>
  <c r="DP92" i="6"/>
  <c r="DO92" i="6"/>
  <c r="DN92" i="6"/>
  <c r="DM92" i="6"/>
  <c r="DL92" i="6"/>
  <c r="DK92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 s="1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CK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CJ91" i="6" s="1"/>
  <c r="CK90" i="6"/>
  <c r="CJ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CK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CJ89" i="6" s="1"/>
  <c r="CJ88" i="6"/>
  <c r="AI88" i="6"/>
  <c r="CJ87" i="6"/>
  <c r="AI87" i="6"/>
  <c r="CJ86" i="6"/>
  <c r="AI86" i="6"/>
  <c r="CJ85" i="6"/>
  <c r="AI85" i="6"/>
  <c r="CJ84" i="6"/>
  <c r="AI84" i="6"/>
  <c r="CJ83" i="6"/>
  <c r="AI83" i="6"/>
  <c r="CJ82" i="6"/>
  <c r="AI82" i="6"/>
  <c r="CJ81" i="6"/>
  <c r="AI81" i="6"/>
  <c r="CJ80" i="6"/>
  <c r="AI80" i="6"/>
  <c r="CJ79" i="6"/>
  <c r="AI79" i="6"/>
  <c r="CJ78" i="6"/>
  <c r="AI78" i="6"/>
  <c r="CJ77" i="6"/>
  <c r="AI77" i="6"/>
  <c r="CJ76" i="6"/>
  <c r="AI76" i="6"/>
  <c r="CJ75" i="6"/>
  <c r="AI75" i="6"/>
  <c r="CJ74" i="6"/>
  <c r="AI74" i="6"/>
  <c r="CJ73" i="6"/>
  <c r="AH73" i="6"/>
  <c r="AH93" i="6" s="1"/>
  <c r="CJ72" i="6"/>
  <c r="AH72" i="6"/>
  <c r="AI72" i="6" s="1"/>
  <c r="CJ71" i="6"/>
  <c r="AI71" i="6"/>
  <c r="AH71" i="6"/>
  <c r="CJ70" i="6"/>
  <c r="AI70" i="6"/>
  <c r="AH70" i="6"/>
  <c r="CJ69" i="6"/>
  <c r="AI69" i="6"/>
  <c r="AH69" i="6"/>
  <c r="CJ68" i="6"/>
  <c r="AI68" i="6"/>
  <c r="CJ67" i="6"/>
  <c r="AI67" i="6"/>
  <c r="CJ66" i="6"/>
  <c r="AI66" i="6"/>
  <c r="CJ65" i="6"/>
  <c r="AI65" i="6"/>
  <c r="CJ64" i="6"/>
  <c r="AI64" i="6"/>
  <c r="CJ63" i="6"/>
  <c r="AI63" i="6"/>
  <c r="CJ62" i="6"/>
  <c r="AI62" i="6"/>
  <c r="CJ61" i="6"/>
  <c r="AI61" i="6"/>
  <c r="CJ60" i="6"/>
  <c r="AI60" i="6"/>
  <c r="CJ59" i="6"/>
  <c r="AI59" i="6"/>
  <c r="CJ58" i="6"/>
  <c r="AI58" i="6"/>
  <c r="CJ57" i="6"/>
  <c r="AI57" i="6"/>
  <c r="CJ56" i="6"/>
  <c r="AI56" i="6"/>
  <c r="CJ55" i="6"/>
  <c r="AI55" i="6"/>
  <c r="CJ54" i="6"/>
  <c r="AI54" i="6"/>
  <c r="CJ53" i="6"/>
  <c r="AI53" i="6"/>
  <c r="CJ52" i="6"/>
  <c r="AH52" i="6"/>
  <c r="AI52" i="6" s="1"/>
  <c r="CJ51" i="6"/>
  <c r="AI51" i="6"/>
  <c r="AH51" i="6"/>
  <c r="CJ50" i="6"/>
  <c r="AI50" i="6"/>
  <c r="AH50" i="6"/>
  <c r="CJ49" i="6"/>
  <c r="AH49" i="6"/>
  <c r="AI49" i="6" s="1"/>
  <c r="CJ48" i="6"/>
  <c r="AI48" i="6"/>
  <c r="CJ47" i="6"/>
  <c r="AI47" i="6"/>
  <c r="CJ46" i="6"/>
  <c r="AI46" i="6"/>
  <c r="CJ45" i="6"/>
  <c r="AI45" i="6"/>
  <c r="CJ44" i="6"/>
  <c r="AI44" i="6"/>
  <c r="CJ43" i="6"/>
  <c r="AI43" i="6"/>
  <c r="CJ42" i="6"/>
  <c r="AI42" i="6"/>
  <c r="CJ41" i="6"/>
  <c r="AI41" i="6"/>
  <c r="CJ40" i="6"/>
  <c r="AI40" i="6"/>
  <c r="CJ39" i="6"/>
  <c r="AI39" i="6"/>
  <c r="CJ38" i="6"/>
  <c r="AI38" i="6"/>
  <c r="CJ37" i="6"/>
  <c r="AI37" i="6"/>
  <c r="CJ36" i="6"/>
  <c r="AI36" i="6"/>
  <c r="CJ35" i="6"/>
  <c r="AI35" i="6"/>
  <c r="CJ34" i="6"/>
  <c r="AI34" i="6"/>
  <c r="CJ33" i="6"/>
  <c r="AI33" i="6"/>
  <c r="CJ32" i="6"/>
  <c r="AI32" i="6"/>
  <c r="CJ31" i="6"/>
  <c r="AI31" i="6"/>
  <c r="AH31" i="6"/>
  <c r="CJ30" i="6"/>
  <c r="AH30" i="6"/>
  <c r="AI30" i="6" s="1"/>
  <c r="CJ29" i="6"/>
  <c r="AH29" i="6"/>
  <c r="AH89" i="6" s="1"/>
  <c r="CJ28" i="6"/>
  <c r="AI28" i="6"/>
  <c r="AI108" i="6" s="1"/>
  <c r="CJ27" i="6"/>
  <c r="AI27" i="6"/>
  <c r="AI107" i="6" s="1"/>
  <c r="CJ26" i="6"/>
  <c r="AI26" i="6"/>
  <c r="AI106" i="6" s="1"/>
  <c r="CJ25" i="6"/>
  <c r="AI25" i="6"/>
  <c r="AI105" i="6" s="1"/>
  <c r="CJ24" i="6"/>
  <c r="AI24" i="6"/>
  <c r="AI104" i="6" s="1"/>
  <c r="CJ23" i="6"/>
  <c r="AI23" i="6"/>
  <c r="AI103" i="6" s="1"/>
  <c r="CJ22" i="6"/>
  <c r="AI22" i="6"/>
  <c r="AI102" i="6" s="1"/>
  <c r="CJ21" i="6"/>
  <c r="AI21" i="6"/>
  <c r="AI101" i="6" s="1"/>
  <c r="CJ20" i="6"/>
  <c r="AI20" i="6"/>
  <c r="AI100" i="6" s="1"/>
  <c r="CJ19" i="6"/>
  <c r="AI19" i="6"/>
  <c r="AI99" i="6" s="1"/>
  <c r="CJ18" i="6"/>
  <c r="AI18" i="6"/>
  <c r="AI98" i="6" s="1"/>
  <c r="CJ17" i="6"/>
  <c r="AI17" i="6"/>
  <c r="AI97" i="6" s="1"/>
  <c r="CJ16" i="6"/>
  <c r="AI16" i="6"/>
  <c r="AI96" i="6" s="1"/>
  <c r="CJ15" i="6"/>
  <c r="AI15" i="6"/>
  <c r="AI95" i="6" s="1"/>
  <c r="CJ14" i="6"/>
  <c r="AI14" i="6"/>
  <c r="AI94" i="6" s="1"/>
  <c r="CJ13" i="6"/>
  <c r="AI13" i="6"/>
  <c r="CJ12" i="6"/>
  <c r="AI12" i="6"/>
  <c r="CJ11" i="6"/>
  <c r="AH11" i="6"/>
  <c r="AI11" i="6" s="1"/>
  <c r="AI91" i="6" s="1"/>
  <c r="CJ10" i="6"/>
  <c r="AH10" i="6"/>
  <c r="AH90" i="6" s="1"/>
  <c r="CJ9" i="6"/>
  <c r="AI9" i="6"/>
  <c r="AH9" i="6"/>
  <c r="EK108" i="5"/>
  <c r="EJ108" i="5"/>
  <c r="EI108" i="5"/>
  <c r="EH108" i="5"/>
  <c r="EG108" i="5"/>
  <c r="EF108" i="5"/>
  <c r="EE108" i="5"/>
  <c r="ED108" i="5"/>
  <c r="EC108" i="5"/>
  <c r="EB108" i="5"/>
  <c r="EA108" i="5"/>
  <c r="DZ108" i="5"/>
  <c r="DY108" i="5"/>
  <c r="DX108" i="5"/>
  <c r="DW108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CJ108" i="5" s="1"/>
  <c r="EK107" i="5"/>
  <c r="EJ107" i="5"/>
  <c r="EI107" i="5"/>
  <c r="EH107" i="5"/>
  <c r="EG107" i="5"/>
  <c r="EF107" i="5"/>
  <c r="EE107" i="5"/>
  <c r="ED107" i="5"/>
  <c r="EC107" i="5"/>
  <c r="EB107" i="5"/>
  <c r="EA107" i="5"/>
  <c r="DZ107" i="5"/>
  <c r="DY107" i="5"/>
  <c r="DX107" i="5"/>
  <c r="DW107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CJ107" i="5" s="1"/>
  <c r="EK106" i="5"/>
  <c r="EJ106" i="5"/>
  <c r="EI106" i="5"/>
  <c r="EH106" i="5"/>
  <c r="EG106" i="5"/>
  <c r="EF106" i="5"/>
  <c r="EE106" i="5"/>
  <c r="ED106" i="5"/>
  <c r="EC106" i="5"/>
  <c r="EB106" i="5"/>
  <c r="EA106" i="5"/>
  <c r="DZ106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CJ106" i="5" s="1"/>
  <c r="EK105" i="5"/>
  <c r="EJ105" i="5"/>
  <c r="EI105" i="5"/>
  <c r="EH105" i="5"/>
  <c r="EG105" i="5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CJ105" i="5" s="1"/>
  <c r="EK104" i="5"/>
  <c r="EJ104" i="5"/>
  <c r="EI104" i="5"/>
  <c r="EH104" i="5"/>
  <c r="EG104" i="5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CJ103" i="5" s="1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CJ101" i="5" s="1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CJ99" i="5" s="1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CJ98" i="5" s="1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CJ97" i="5" s="1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CJ95" i="5" s="1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CJ93" i="5" s="1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 s="1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CK91" i="5"/>
  <c r="CJ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CK90" i="5"/>
  <c r="CJ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CK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CJ89" i="5" s="1"/>
  <c r="CJ88" i="5"/>
  <c r="AI88" i="5"/>
  <c r="CJ87" i="5"/>
  <c r="AI87" i="5"/>
  <c r="CJ86" i="5"/>
  <c r="AI86" i="5"/>
  <c r="CJ85" i="5"/>
  <c r="AI85" i="5"/>
  <c r="CJ84" i="5"/>
  <c r="AI84" i="5"/>
  <c r="CJ83" i="5"/>
  <c r="AI83" i="5"/>
  <c r="CJ82" i="5"/>
  <c r="AI82" i="5"/>
  <c r="CJ81" i="5"/>
  <c r="AI81" i="5"/>
  <c r="CJ80" i="5"/>
  <c r="AI80" i="5"/>
  <c r="CJ79" i="5"/>
  <c r="AI79" i="5"/>
  <c r="CJ78" i="5"/>
  <c r="AI78" i="5"/>
  <c r="CJ77" i="5"/>
  <c r="AI77" i="5"/>
  <c r="CJ76" i="5"/>
  <c r="AI76" i="5"/>
  <c r="CJ75" i="5"/>
  <c r="AI75" i="5"/>
  <c r="CJ74" i="5"/>
  <c r="AI74" i="5"/>
  <c r="CJ73" i="5"/>
  <c r="AH73" i="5"/>
  <c r="AH93" i="5" s="1"/>
  <c r="CJ72" i="5"/>
  <c r="AH72" i="5"/>
  <c r="AI72" i="5" s="1"/>
  <c r="CJ71" i="5"/>
  <c r="AI71" i="5"/>
  <c r="AH71" i="5"/>
  <c r="CJ70" i="5"/>
  <c r="AI70" i="5"/>
  <c r="AH70" i="5"/>
  <c r="CJ69" i="5"/>
  <c r="AI69" i="5"/>
  <c r="AH69" i="5"/>
  <c r="CJ68" i="5"/>
  <c r="AI68" i="5"/>
  <c r="CJ67" i="5"/>
  <c r="AI67" i="5"/>
  <c r="CJ66" i="5"/>
  <c r="AI66" i="5"/>
  <c r="CJ65" i="5"/>
  <c r="AI65" i="5"/>
  <c r="CJ64" i="5"/>
  <c r="AI64" i="5"/>
  <c r="CJ63" i="5"/>
  <c r="AI63" i="5"/>
  <c r="CJ62" i="5"/>
  <c r="AI62" i="5"/>
  <c r="CJ61" i="5"/>
  <c r="AI61" i="5"/>
  <c r="CJ60" i="5"/>
  <c r="AI60" i="5"/>
  <c r="CJ59" i="5"/>
  <c r="AI59" i="5"/>
  <c r="CJ58" i="5"/>
  <c r="AI58" i="5"/>
  <c r="CJ57" i="5"/>
  <c r="AI57" i="5"/>
  <c r="CJ56" i="5"/>
  <c r="AI56" i="5"/>
  <c r="CJ55" i="5"/>
  <c r="AI55" i="5"/>
  <c r="CJ54" i="5"/>
  <c r="AI54" i="5"/>
  <c r="CJ53" i="5"/>
  <c r="AI53" i="5"/>
  <c r="CJ52" i="5"/>
  <c r="AH52" i="5"/>
  <c r="AI52" i="5" s="1"/>
  <c r="CJ51" i="5"/>
  <c r="AI51" i="5"/>
  <c r="AH51" i="5"/>
  <c r="CJ50" i="5"/>
  <c r="AH50" i="5"/>
  <c r="AI50" i="5" s="1"/>
  <c r="CJ49" i="5"/>
  <c r="AH49" i="5"/>
  <c r="AI49" i="5" s="1"/>
  <c r="CJ48" i="5"/>
  <c r="AI48" i="5"/>
  <c r="CJ47" i="5"/>
  <c r="AI47" i="5"/>
  <c r="CJ46" i="5"/>
  <c r="AI46" i="5"/>
  <c r="CJ45" i="5"/>
  <c r="AI45" i="5"/>
  <c r="CJ44" i="5"/>
  <c r="AI44" i="5"/>
  <c r="CJ43" i="5"/>
  <c r="AI43" i="5"/>
  <c r="CJ42" i="5"/>
  <c r="AI42" i="5"/>
  <c r="CJ41" i="5"/>
  <c r="AI41" i="5"/>
  <c r="CJ40" i="5"/>
  <c r="AI40" i="5"/>
  <c r="CJ39" i="5"/>
  <c r="AI39" i="5"/>
  <c r="CJ38" i="5"/>
  <c r="AI38" i="5"/>
  <c r="CJ37" i="5"/>
  <c r="AI37" i="5"/>
  <c r="CJ36" i="5"/>
  <c r="AI36" i="5"/>
  <c r="CJ35" i="5"/>
  <c r="AI35" i="5"/>
  <c r="CJ34" i="5"/>
  <c r="AI34" i="5"/>
  <c r="CJ33" i="5"/>
  <c r="AI33" i="5"/>
  <c r="CJ32" i="5"/>
  <c r="AI32" i="5"/>
  <c r="CJ31" i="5"/>
  <c r="AH31" i="5"/>
  <c r="AI31" i="5" s="1"/>
  <c r="CJ30" i="5"/>
  <c r="AH30" i="5"/>
  <c r="AI30" i="5" s="1"/>
  <c r="CJ29" i="5"/>
  <c r="AH29" i="5"/>
  <c r="AH89" i="5" s="1"/>
  <c r="CJ28" i="5"/>
  <c r="AI28" i="5"/>
  <c r="AI108" i="5" s="1"/>
  <c r="CJ27" i="5"/>
  <c r="AI27" i="5"/>
  <c r="AI107" i="5" s="1"/>
  <c r="CJ26" i="5"/>
  <c r="AI26" i="5"/>
  <c r="AI106" i="5" s="1"/>
  <c r="CJ25" i="5"/>
  <c r="AI25" i="5"/>
  <c r="AI105" i="5" s="1"/>
  <c r="CJ24" i="5"/>
  <c r="AI24" i="5"/>
  <c r="AI104" i="5" s="1"/>
  <c r="CJ23" i="5"/>
  <c r="AI23" i="5"/>
  <c r="AI103" i="5" s="1"/>
  <c r="CJ22" i="5"/>
  <c r="AI22" i="5"/>
  <c r="AI102" i="5" s="1"/>
  <c r="CJ21" i="5"/>
  <c r="AI21" i="5"/>
  <c r="AI101" i="5" s="1"/>
  <c r="CJ20" i="5"/>
  <c r="AI20" i="5"/>
  <c r="AI100" i="5" s="1"/>
  <c r="CJ19" i="5"/>
  <c r="AI19" i="5"/>
  <c r="AI99" i="5" s="1"/>
  <c r="CJ18" i="5"/>
  <c r="AI18" i="5"/>
  <c r="AI98" i="5" s="1"/>
  <c r="CJ17" i="5"/>
  <c r="AI17" i="5"/>
  <c r="AI97" i="5" s="1"/>
  <c r="CJ16" i="5"/>
  <c r="AI16" i="5"/>
  <c r="AI96" i="5" s="1"/>
  <c r="CJ15" i="5"/>
  <c r="AI15" i="5"/>
  <c r="AI95" i="5" s="1"/>
  <c r="CJ14" i="5"/>
  <c r="AI14" i="5"/>
  <c r="AI94" i="5" s="1"/>
  <c r="CJ13" i="5"/>
  <c r="AI13" i="5"/>
  <c r="CJ12" i="5"/>
  <c r="AI12" i="5"/>
  <c r="CJ11" i="5"/>
  <c r="AH11" i="5"/>
  <c r="AI11" i="5" s="1"/>
  <c r="AI91" i="5" s="1"/>
  <c r="CJ10" i="5"/>
  <c r="AH10" i="5"/>
  <c r="AH90" i="5" s="1"/>
  <c r="CJ9" i="5"/>
  <c r="AI9" i="5"/>
  <c r="AH9" i="5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CJ108" i="3" s="1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CJ107" i="3" s="1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CJ106" i="3" s="1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CJ104" i="3" s="1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CJ101" i="3" s="1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CJ100" i="3" s="1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CJ99" i="3" s="1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CJ98" i="3" s="1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CJ97" i="3" s="1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CJ96" i="3" s="1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CJ93" i="3" s="1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CJ92" i="3" s="1"/>
  <c r="CK91" i="3"/>
  <c r="CJ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CK90" i="3"/>
  <c r="CJ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CK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CJ89" i="3" s="1"/>
  <c r="CJ88" i="3"/>
  <c r="AI88" i="3"/>
  <c r="CJ87" i="3"/>
  <c r="AI87" i="3"/>
  <c r="CJ86" i="3"/>
  <c r="AI86" i="3"/>
  <c r="CJ85" i="3"/>
  <c r="AI85" i="3"/>
  <c r="CJ84" i="3"/>
  <c r="AI84" i="3"/>
  <c r="CJ83" i="3"/>
  <c r="AI83" i="3"/>
  <c r="CJ82" i="3"/>
  <c r="AI82" i="3"/>
  <c r="CJ81" i="3"/>
  <c r="AI81" i="3"/>
  <c r="CJ80" i="3"/>
  <c r="AI80" i="3"/>
  <c r="CJ79" i="3"/>
  <c r="AI79" i="3"/>
  <c r="CJ78" i="3"/>
  <c r="AI78" i="3"/>
  <c r="CJ77" i="3"/>
  <c r="AI77" i="3"/>
  <c r="CJ76" i="3"/>
  <c r="AI76" i="3"/>
  <c r="CJ75" i="3"/>
  <c r="AI75" i="3"/>
  <c r="CJ74" i="3"/>
  <c r="AI74" i="3"/>
  <c r="CJ73" i="3"/>
  <c r="AH73" i="3"/>
  <c r="AH93" i="3" s="1"/>
  <c r="CJ72" i="3"/>
  <c r="AH72" i="3"/>
  <c r="AI72" i="3" s="1"/>
  <c r="CJ71" i="3"/>
  <c r="AI71" i="3"/>
  <c r="AH71" i="3"/>
  <c r="CJ70" i="3"/>
  <c r="AI70" i="3"/>
  <c r="AH70" i="3"/>
  <c r="CJ69" i="3"/>
  <c r="AI69" i="3"/>
  <c r="AH69" i="3"/>
  <c r="CJ68" i="3"/>
  <c r="AI68" i="3"/>
  <c r="CJ67" i="3"/>
  <c r="AI67" i="3"/>
  <c r="CJ66" i="3"/>
  <c r="AI66" i="3"/>
  <c r="CJ65" i="3"/>
  <c r="AI65" i="3"/>
  <c r="CJ64" i="3"/>
  <c r="AI64" i="3"/>
  <c r="CJ63" i="3"/>
  <c r="AI63" i="3"/>
  <c r="CJ62" i="3"/>
  <c r="AI62" i="3"/>
  <c r="CJ61" i="3"/>
  <c r="AI61" i="3"/>
  <c r="CJ60" i="3"/>
  <c r="AI60" i="3"/>
  <c r="CJ59" i="3"/>
  <c r="AI59" i="3"/>
  <c r="CJ58" i="3"/>
  <c r="AI58" i="3"/>
  <c r="CJ57" i="3"/>
  <c r="AI57" i="3"/>
  <c r="CJ56" i="3"/>
  <c r="AI56" i="3"/>
  <c r="CJ55" i="3"/>
  <c r="AI55" i="3"/>
  <c r="CJ54" i="3"/>
  <c r="AI54" i="3"/>
  <c r="CJ53" i="3"/>
  <c r="AI53" i="3"/>
  <c r="CJ52" i="3"/>
  <c r="AH52" i="3"/>
  <c r="AI52" i="3" s="1"/>
  <c r="CJ51" i="3"/>
  <c r="AH51" i="3"/>
  <c r="AI51" i="3" s="1"/>
  <c r="CJ50" i="3"/>
  <c r="AI50" i="3"/>
  <c r="AH50" i="3"/>
  <c r="CJ49" i="3"/>
  <c r="AH49" i="3"/>
  <c r="AI49" i="3" s="1"/>
  <c r="CJ48" i="3"/>
  <c r="AI48" i="3"/>
  <c r="CJ47" i="3"/>
  <c r="AI47" i="3"/>
  <c r="CJ46" i="3"/>
  <c r="AI46" i="3"/>
  <c r="CJ45" i="3"/>
  <c r="AI45" i="3"/>
  <c r="CJ44" i="3"/>
  <c r="AI44" i="3"/>
  <c r="CJ43" i="3"/>
  <c r="AI43" i="3"/>
  <c r="CJ42" i="3"/>
  <c r="AI42" i="3"/>
  <c r="CJ41" i="3"/>
  <c r="AI41" i="3"/>
  <c r="CJ40" i="3"/>
  <c r="AI40" i="3"/>
  <c r="CJ39" i="3"/>
  <c r="AI39" i="3"/>
  <c r="CJ38" i="3"/>
  <c r="AI38" i="3"/>
  <c r="CJ37" i="3"/>
  <c r="AI37" i="3"/>
  <c r="CJ36" i="3"/>
  <c r="AI36" i="3"/>
  <c r="CJ35" i="3"/>
  <c r="AI35" i="3"/>
  <c r="CJ34" i="3"/>
  <c r="AI34" i="3"/>
  <c r="CJ33" i="3"/>
  <c r="AI33" i="3"/>
  <c r="CJ32" i="3"/>
  <c r="AI32" i="3"/>
  <c r="CJ31" i="3"/>
  <c r="AI31" i="3"/>
  <c r="AH31" i="3"/>
  <c r="CJ30" i="3"/>
  <c r="AH30" i="3"/>
  <c r="AI30" i="3" s="1"/>
  <c r="CJ29" i="3"/>
  <c r="AH29" i="3"/>
  <c r="AH89" i="3" s="1"/>
  <c r="CJ28" i="3"/>
  <c r="AI28" i="3"/>
  <c r="AI108" i="3" s="1"/>
  <c r="CJ27" i="3"/>
  <c r="AI27" i="3"/>
  <c r="AI107" i="3" s="1"/>
  <c r="CJ26" i="3"/>
  <c r="AI26" i="3"/>
  <c r="AI106" i="3" s="1"/>
  <c r="CJ25" i="3"/>
  <c r="AI25" i="3"/>
  <c r="AI105" i="3" s="1"/>
  <c r="CJ24" i="3"/>
  <c r="AI24" i="3"/>
  <c r="AI104" i="3" s="1"/>
  <c r="CJ23" i="3"/>
  <c r="AI23" i="3"/>
  <c r="AI103" i="3" s="1"/>
  <c r="CJ22" i="3"/>
  <c r="AI22" i="3"/>
  <c r="CJ21" i="3"/>
  <c r="AI21" i="3"/>
  <c r="AI101" i="3" s="1"/>
  <c r="CJ20" i="3"/>
  <c r="AI20" i="3"/>
  <c r="AI100" i="3" s="1"/>
  <c r="CJ19" i="3"/>
  <c r="AI19" i="3"/>
  <c r="AI99" i="3" s="1"/>
  <c r="CJ18" i="3"/>
  <c r="AI18" i="3"/>
  <c r="AI98" i="3" s="1"/>
  <c r="CJ17" i="3"/>
  <c r="AI17" i="3"/>
  <c r="AI97" i="3" s="1"/>
  <c r="CJ16" i="3"/>
  <c r="AI16" i="3"/>
  <c r="AI96" i="3" s="1"/>
  <c r="CJ15" i="3"/>
  <c r="AI15" i="3"/>
  <c r="AI95" i="3" s="1"/>
  <c r="CJ14" i="3"/>
  <c r="AI14" i="3"/>
  <c r="CJ13" i="3"/>
  <c r="AI13" i="3"/>
  <c r="CJ12" i="3"/>
  <c r="AI12" i="3"/>
  <c r="AI92" i="3" s="1"/>
  <c r="CJ11" i="3"/>
  <c r="AH11" i="3"/>
  <c r="AI11" i="3" s="1"/>
  <c r="CJ10" i="3"/>
  <c r="AH10" i="3"/>
  <c r="AH90" i="3" s="1"/>
  <c r="CJ9" i="3"/>
  <c r="AI9" i="3"/>
  <c r="AH9" i="3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CJ108" i="2" s="1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CJ107" i="2" s="1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CJ106" i="2" s="1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CJ105" i="2" s="1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CJ104" i="2" s="1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CJ103" i="2" s="1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CJ102" i="2" s="1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CJ99" i="2" s="1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CJ97" i="2" s="1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CJ96" i="2" s="1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CJ95" i="2" s="1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CJ94" i="2" s="1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CK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CJ91" i="2" s="1"/>
  <c r="CK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CJ90" i="2" s="1"/>
  <c r="CK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CJ89" i="2" s="1"/>
  <c r="CJ88" i="2"/>
  <c r="AI88" i="2"/>
  <c r="CJ87" i="2"/>
  <c r="AI87" i="2"/>
  <c r="CJ86" i="2"/>
  <c r="AI86" i="2"/>
  <c r="CJ85" i="2"/>
  <c r="AI85" i="2"/>
  <c r="CJ84" i="2"/>
  <c r="AI84" i="2"/>
  <c r="CJ83" i="2"/>
  <c r="AI83" i="2"/>
  <c r="CJ82" i="2"/>
  <c r="AI82" i="2"/>
  <c r="CJ81" i="2"/>
  <c r="AI81" i="2"/>
  <c r="CJ80" i="2"/>
  <c r="AI80" i="2"/>
  <c r="CJ79" i="2"/>
  <c r="AI79" i="2"/>
  <c r="CJ78" i="2"/>
  <c r="AI78" i="2"/>
  <c r="CJ77" i="2"/>
  <c r="AI77" i="2"/>
  <c r="AI97" i="2" s="1"/>
  <c r="CJ76" i="2"/>
  <c r="AI76" i="2"/>
  <c r="CJ75" i="2"/>
  <c r="AI75" i="2"/>
  <c r="CJ74" i="2"/>
  <c r="AI74" i="2"/>
  <c r="CJ73" i="2"/>
  <c r="AI73" i="2"/>
  <c r="AH73" i="2"/>
  <c r="CJ72" i="2"/>
  <c r="AI72" i="2"/>
  <c r="AH72" i="2"/>
  <c r="CJ71" i="2"/>
  <c r="AH71" i="2"/>
  <c r="AI71" i="2" s="1"/>
  <c r="CJ70" i="2"/>
  <c r="AH70" i="2"/>
  <c r="AI70" i="2" s="1"/>
  <c r="CJ69" i="2"/>
  <c r="AH69" i="2"/>
  <c r="AI69" i="2" s="1"/>
  <c r="CJ68" i="2"/>
  <c r="AI68" i="2"/>
  <c r="CJ67" i="2"/>
  <c r="AI67" i="2"/>
  <c r="CJ66" i="2"/>
  <c r="AI66" i="2"/>
  <c r="CJ65" i="2"/>
  <c r="AI65" i="2"/>
  <c r="AI105" i="2" s="1"/>
  <c r="CJ64" i="2"/>
  <c r="AI64" i="2"/>
  <c r="CJ63" i="2"/>
  <c r="AI63" i="2"/>
  <c r="CJ62" i="2"/>
  <c r="AI62" i="2"/>
  <c r="CJ61" i="2"/>
  <c r="AI61" i="2"/>
  <c r="CJ60" i="2"/>
  <c r="AI60" i="2"/>
  <c r="CJ59" i="2"/>
  <c r="AI59" i="2"/>
  <c r="CJ58" i="2"/>
  <c r="AI58" i="2"/>
  <c r="CJ57" i="2"/>
  <c r="AI57" i="2"/>
  <c r="CJ56" i="2"/>
  <c r="AI56" i="2"/>
  <c r="CJ55" i="2"/>
  <c r="AI55" i="2"/>
  <c r="CJ54" i="2"/>
  <c r="AI54" i="2"/>
  <c r="CJ53" i="2"/>
  <c r="AI53" i="2"/>
  <c r="CJ52" i="2"/>
  <c r="AH52" i="2"/>
  <c r="AI52" i="2" s="1"/>
  <c r="CJ51" i="2"/>
  <c r="AI51" i="2"/>
  <c r="AI91" i="2" s="1"/>
  <c r="AH51" i="2"/>
  <c r="AH91" i="2" s="1"/>
  <c r="CJ50" i="2"/>
  <c r="AI50" i="2"/>
  <c r="AH50" i="2"/>
  <c r="CJ49" i="2"/>
  <c r="AI49" i="2"/>
  <c r="AH49" i="2"/>
  <c r="CJ48" i="2"/>
  <c r="AI48" i="2"/>
  <c r="CJ47" i="2"/>
  <c r="AI47" i="2"/>
  <c r="CJ46" i="2"/>
  <c r="AI46" i="2"/>
  <c r="CJ45" i="2"/>
  <c r="AI45" i="2"/>
  <c r="CJ44" i="2"/>
  <c r="AI44" i="2"/>
  <c r="CJ43" i="2"/>
  <c r="AI43" i="2"/>
  <c r="CJ42" i="2"/>
  <c r="AI42" i="2"/>
  <c r="CJ41" i="2"/>
  <c r="AI41" i="2"/>
  <c r="CJ40" i="2"/>
  <c r="AI40" i="2"/>
  <c r="CJ39" i="2"/>
  <c r="AI39" i="2"/>
  <c r="CJ38" i="2"/>
  <c r="AI38" i="2"/>
  <c r="CJ37" i="2"/>
  <c r="AI37" i="2"/>
  <c r="CJ36" i="2"/>
  <c r="AI36" i="2"/>
  <c r="AI96" i="2" s="1"/>
  <c r="CJ35" i="2"/>
  <c r="AI35" i="2"/>
  <c r="CJ34" i="2"/>
  <c r="AI34" i="2"/>
  <c r="CJ33" i="2"/>
  <c r="AI33" i="2"/>
  <c r="CJ32" i="2"/>
  <c r="AI32" i="2"/>
  <c r="AI92" i="2" s="1"/>
  <c r="CJ31" i="2"/>
  <c r="AI31" i="2"/>
  <c r="AH31" i="2"/>
  <c r="CJ30" i="2"/>
  <c r="AI30" i="2"/>
  <c r="AH30" i="2"/>
  <c r="CJ29" i="2"/>
  <c r="AI29" i="2"/>
  <c r="AH29" i="2"/>
  <c r="CJ28" i="2"/>
  <c r="AI28" i="2"/>
  <c r="AI108" i="2" s="1"/>
  <c r="CJ27" i="2"/>
  <c r="AI27" i="2"/>
  <c r="AI107" i="2" s="1"/>
  <c r="CJ26" i="2"/>
  <c r="AI26" i="2"/>
  <c r="AI106" i="2" s="1"/>
  <c r="CJ25" i="2"/>
  <c r="AI25" i="2"/>
  <c r="CJ24" i="2"/>
  <c r="AI24" i="2"/>
  <c r="AI104" i="2" s="1"/>
  <c r="CJ23" i="2"/>
  <c r="AI23" i="2"/>
  <c r="AI103" i="2" s="1"/>
  <c r="CJ22" i="2"/>
  <c r="AI22" i="2"/>
  <c r="AI102" i="2" s="1"/>
  <c r="CJ21" i="2"/>
  <c r="AI21" i="2"/>
  <c r="AI101" i="2" s="1"/>
  <c r="CJ20" i="2"/>
  <c r="AI20" i="2"/>
  <c r="AI100" i="2" s="1"/>
  <c r="CJ19" i="2"/>
  <c r="AI19" i="2"/>
  <c r="CJ18" i="2"/>
  <c r="AI18" i="2"/>
  <c r="AI98" i="2" s="1"/>
  <c r="CJ17" i="2"/>
  <c r="AI17" i="2"/>
  <c r="CJ16" i="2"/>
  <c r="AI16" i="2"/>
  <c r="CJ15" i="2"/>
  <c r="AI15" i="2"/>
  <c r="AI95" i="2" s="1"/>
  <c r="CJ14" i="2"/>
  <c r="AI14" i="2"/>
  <c r="AI94" i="2" s="1"/>
  <c r="CJ13" i="2"/>
  <c r="AI13" i="2"/>
  <c r="AI93" i="2" s="1"/>
  <c r="CJ12" i="2"/>
  <c r="AI12" i="2"/>
  <c r="CJ11" i="2"/>
  <c r="AI11" i="2"/>
  <c r="AH11" i="2"/>
  <c r="CJ10" i="2"/>
  <c r="AI10" i="2"/>
  <c r="AH10" i="2"/>
  <c r="AH90" i="2" s="1"/>
  <c r="CJ9" i="2"/>
  <c r="AH9" i="2"/>
  <c r="AI9" i="2" s="1"/>
  <c r="AI89" i="2" s="1"/>
  <c r="AI92" i="6" l="1"/>
  <c r="AI89" i="6"/>
  <c r="AI10" i="6"/>
  <c r="AI90" i="6" s="1"/>
  <c r="AI29" i="6"/>
  <c r="AH91" i="6"/>
  <c r="AI73" i="6"/>
  <c r="AI93" i="6" s="1"/>
  <c r="AH92" i="6"/>
  <c r="AI92" i="5"/>
  <c r="AI10" i="5"/>
  <c r="AI90" i="5" s="1"/>
  <c r="AI29" i="5"/>
  <c r="AI89" i="5" s="1"/>
  <c r="AH91" i="5"/>
  <c r="AI73" i="5"/>
  <c r="AI93" i="5" s="1"/>
  <c r="AH92" i="5"/>
  <c r="AI91" i="3"/>
  <c r="AI10" i="3"/>
  <c r="AI90" i="3" s="1"/>
  <c r="AI29" i="3"/>
  <c r="AI89" i="3" s="1"/>
  <c r="AH91" i="3"/>
  <c r="AI73" i="3"/>
  <c r="AI93" i="3" s="1"/>
  <c r="AH92" i="3"/>
  <c r="AI90" i="2"/>
  <c r="AH89" i="2"/>
  <c r="AH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" type="6" refreshedVersion="5" background="1" saveData="1">
    <textPr codePage="437" sourceFile="H:\CH4_IPCC2006_Revision\temp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emp1" type="6" refreshedVersion="5" background="1" saveData="1">
    <textPr codePage="437" sourceFile="H:\CH4_IPCC2006_Revision\temp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E93EF68-2E03-4C05-B300-CECAE40D8F9B}" name="temp11" type="6" refreshedVersion="5" background="1" saveData="1">
    <textPr codePage="437" sourceFile="H:\CH4_IPCC2006_Revision\temp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2C51206-AEAF-4063-8B34-BC481240EF5C}" name="temp2" type="6" refreshedVersion="5" background="1" saveData="1">
    <textPr codePage="437" sourceFile="H:\CH4_IPCC2006_Revision\temp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<sst xmlns="http://schemas.openxmlformats.org/spreadsheetml/2006/main" count="1798" uniqueCount="98">
  <si>
    <t xml:space="preserve">Supplementary Dataset: </t>
  </si>
  <si>
    <t>Documentation and citation:</t>
  </si>
  <si>
    <r>
      <t xml:space="preserve">Purohit, P., Höglund-Isaksson, L., Dulac, J., Shah, N., Wei, M., Rafaj, P., and Schöpp, W.: Electricity savings and greenhouse gas emission reductions from global phase-down of hydrofluorocarbons, </t>
    </r>
    <r>
      <rPr>
        <i/>
        <sz val="11"/>
        <color theme="1"/>
        <rFont val="Calibri"/>
        <family val="2"/>
        <scheme val="minor"/>
      </rPr>
      <t>forthcoming</t>
    </r>
    <r>
      <rPr>
        <sz val="11"/>
        <color theme="1"/>
        <rFont val="Calibri"/>
        <family val="2"/>
        <scheme val="minor"/>
      </rPr>
      <t>, 2020.</t>
    </r>
  </si>
  <si>
    <t xml:space="preserve">Date: </t>
  </si>
  <si>
    <t>Owner:</t>
  </si>
  <si>
    <t>Pallav Purohit and Lena Höglund-Isaksson</t>
  </si>
  <si>
    <t>Address:</t>
  </si>
  <si>
    <t>Air Quality and Greenhouse Gases program, International Institute for Applied Systems Analysis (IIASA), Schlossplatz 1, A-2361 Laxenburg, Austria</t>
  </si>
  <si>
    <t>Email:</t>
  </si>
  <si>
    <t xml:space="preserve">purohit@iiasa.ac.at; hoglund@iiasa.ac.at </t>
  </si>
  <si>
    <t>https://creativecommons.org/licenses/</t>
  </si>
  <si>
    <t>This license lets others remix, tweak, and build upon your work non-commercially, and although their new works must also acknowledge you and be non-commercial, they don’t have to license their derivative works on the same terms.</t>
  </si>
  <si>
    <t>GAINS model results for global HFC/HCFC phase-down in "SSP3" scenario: changes in species emissions including air pollutants from associated electricity savings (technical efficiency improvement potential)</t>
  </si>
  <si>
    <r>
      <t>Activity data drivers: Macroeconomic and energy sector drivers consistent with</t>
    </r>
    <r>
      <rPr>
        <b/>
        <sz val="12"/>
        <color theme="1"/>
        <rFont val="Calibri"/>
        <family val="2"/>
        <scheme val="minor"/>
      </rPr>
      <t xml:space="preserve"> IEA/WEO2017</t>
    </r>
    <r>
      <rPr>
        <sz val="12"/>
        <color theme="1"/>
        <rFont val="Calibri"/>
        <family val="2"/>
        <scheme val="minor"/>
      </rPr>
      <t xml:space="preserve"> for years 2005 to 2040 and </t>
    </r>
    <r>
      <rPr>
        <b/>
        <sz val="12"/>
        <color theme="1"/>
        <rFont val="Calibri"/>
        <family val="2"/>
        <scheme val="minor"/>
      </rPr>
      <t xml:space="preserve">SSP3 </t>
    </r>
    <r>
      <rPr>
        <sz val="12"/>
        <color theme="1"/>
        <rFont val="Calibri"/>
        <family val="2"/>
        <scheme val="minor"/>
      </rPr>
      <t>for years 2040 to 2100</t>
    </r>
  </si>
  <si>
    <t>Annual emissions (kt)</t>
  </si>
  <si>
    <t>Date: 9/29/2020</t>
  </si>
  <si>
    <t>Kigali Amendment targets</t>
  </si>
  <si>
    <t>KA -emission reduction from Baseline</t>
  </si>
  <si>
    <t>KA -change in emissions due to HFC/HCFC substitution</t>
  </si>
  <si>
    <t>KA -change in emissions due to electricity savings</t>
  </si>
  <si>
    <t xml:space="preserve">Maximum technically Feasible Reduction (MFR) -emissions </t>
  </si>
  <si>
    <t xml:space="preserve">Maximum technically Feasible Reduction (MFR) -emissions reduced from Baseline </t>
  </si>
  <si>
    <t>Maximum technically Feasible Reduction (MFR) -emissions change due to HFC/HCFC substitution</t>
  </si>
  <si>
    <t>Maximum technically Feasible Reduction (MFR) -emissions change due to electricity savings</t>
  </si>
  <si>
    <t>sum HFC+HCFC</t>
  </si>
  <si>
    <t>C2F6</t>
  </si>
  <si>
    <t>C3F8</t>
  </si>
  <si>
    <t>c_C4F8</t>
  </si>
  <si>
    <t>CF4</t>
  </si>
  <si>
    <t>C4F10</t>
  </si>
  <si>
    <t>HCFC_141b</t>
  </si>
  <si>
    <t>HCFC_22</t>
  </si>
  <si>
    <t>HCFC_225ca</t>
  </si>
  <si>
    <t>HCFC_225cb</t>
  </si>
  <si>
    <t>Halon151</t>
  </si>
  <si>
    <t>Halon1301</t>
  </si>
  <si>
    <t>HFC_134</t>
  </si>
  <si>
    <t>HFC_134a</t>
  </si>
  <si>
    <t>NH3</t>
  </si>
  <si>
    <t>CO2</t>
  </si>
  <si>
    <t>FK</t>
  </si>
  <si>
    <t>Hydrocarbons</t>
  </si>
  <si>
    <t>HFO_1234yf</t>
  </si>
  <si>
    <t>HFO_1234ze</t>
  </si>
  <si>
    <t>HFC_152a</t>
  </si>
  <si>
    <t>HFC_32</t>
  </si>
  <si>
    <t>HFC_245fa</t>
  </si>
  <si>
    <t>HFC_365mfc</t>
  </si>
  <si>
    <t>HFC43_10mee</t>
  </si>
  <si>
    <t>HFC_23</t>
  </si>
  <si>
    <t>HFC_236fa</t>
  </si>
  <si>
    <t>HFC_227ea</t>
  </si>
  <si>
    <t>HFC_143</t>
  </si>
  <si>
    <t>HFC_143a</t>
  </si>
  <si>
    <t>HFC_125</t>
  </si>
  <si>
    <t>Electricity savings</t>
  </si>
  <si>
    <t>Air pollution: KA reduction IEA/WEO17 Current Policies Scenario (CPS)</t>
  </si>
  <si>
    <t>Air pollution: KA reduction IEA/WEO17 New Policies Scenario (NPS)</t>
  </si>
  <si>
    <t>Air pollution: KA reduction IEA/WEO17 Sustainable Development Scenario (450)</t>
  </si>
  <si>
    <t>Air pollution: MFR reduction IEA/WEO17 Current Policies Scenario (CPS)</t>
  </si>
  <si>
    <t>Air pollution: MFR reduction IEA/WEO17 New Policies Scenario (NPS)</t>
  </si>
  <si>
    <t>Air pollution: MFR reduction IEA/WEO17 Sustainable Development Scenario (450)</t>
  </si>
  <si>
    <t>GWP100 AR5</t>
  </si>
  <si>
    <t>GWP100</t>
  </si>
  <si>
    <t>NOX</t>
  </si>
  <si>
    <t>PM 2.5</t>
  </si>
  <si>
    <t>BC</t>
  </si>
  <si>
    <t>OC</t>
  </si>
  <si>
    <t>SO2</t>
  </si>
  <si>
    <t>CH4</t>
  </si>
  <si>
    <t>Kigali Amendment Group</t>
  </si>
  <si>
    <t>year</t>
  </si>
  <si>
    <t>kt CO2eq</t>
  </si>
  <si>
    <t>kt</t>
  </si>
  <si>
    <t>kt CO2eq reduced</t>
  </si>
  <si>
    <t>kt change</t>
  </si>
  <si>
    <t>GWh</t>
  </si>
  <si>
    <t>Non-Article5_Group1</t>
  </si>
  <si>
    <t>Non-Article5_Group2</t>
  </si>
  <si>
    <t>Article5_Group1</t>
  </si>
  <si>
    <t>Article5_Group2</t>
  </si>
  <si>
    <t>Global</t>
  </si>
  <si>
    <t>GAINS model results for global HFC/HCFC phase-down in "Cooling for all" scenario: changes in species emissions including air pollutants from associated electricity savings (technical efficiency improvement potential)</t>
  </si>
  <si>
    <r>
      <t>Activity data drivers: Macroeconomic and energy sector drivers consistent with</t>
    </r>
    <r>
      <rPr>
        <b/>
        <sz val="12"/>
        <color theme="1"/>
        <rFont val="Calibri"/>
        <family val="2"/>
        <scheme val="minor"/>
      </rPr>
      <t xml:space="preserve"> IEA/WEO2017</t>
    </r>
    <r>
      <rPr>
        <sz val="12"/>
        <color theme="1"/>
        <rFont val="Calibri"/>
        <family val="2"/>
        <scheme val="minor"/>
      </rPr>
      <t xml:space="preserve"> for years 2005 to 2040 and </t>
    </r>
    <r>
      <rPr>
        <b/>
        <sz val="12"/>
        <color theme="1"/>
        <rFont val="Calibri"/>
        <family val="2"/>
        <scheme val="minor"/>
      </rPr>
      <t xml:space="preserve">SSP3 </t>
    </r>
    <r>
      <rPr>
        <sz val="12"/>
        <color theme="1"/>
        <rFont val="Calibri"/>
        <family val="2"/>
        <scheme val="minor"/>
      </rPr>
      <t xml:space="preserve">for years 2040 to 2100 </t>
    </r>
    <r>
      <rPr>
        <b/>
        <sz val="12"/>
        <color theme="1"/>
        <rFont val="Calibri"/>
        <family val="2"/>
        <scheme val="minor"/>
      </rPr>
      <t>and assuming 100% ownership of ACs and refrigerators in the residential sector.</t>
    </r>
  </si>
  <si>
    <t>KA targets</t>
  </si>
  <si>
    <t>GAINS model results for global HFC/HCFC phase-down in "SSP1 sensitivity run" scenario: Baseline emissions by species</t>
  </si>
  <si>
    <r>
      <t>Activity data drivers: Macroeconomic and energy sector drivers consistent with</t>
    </r>
    <r>
      <rPr>
        <b/>
        <sz val="12"/>
        <color theme="1"/>
        <rFont val="Calibri"/>
        <family val="2"/>
        <scheme val="minor"/>
      </rPr>
      <t xml:space="preserve"> IEA/WEO2017</t>
    </r>
    <r>
      <rPr>
        <sz val="12"/>
        <color theme="1"/>
        <rFont val="Calibri"/>
        <family val="2"/>
        <scheme val="minor"/>
      </rPr>
      <t xml:space="preserve"> for years 2005 to 2040 and </t>
    </r>
    <r>
      <rPr>
        <b/>
        <sz val="12"/>
        <color theme="1"/>
        <rFont val="Calibri"/>
        <family val="2"/>
        <scheme val="minor"/>
      </rPr>
      <t xml:space="preserve">SSP1 </t>
    </r>
    <r>
      <rPr>
        <sz val="12"/>
        <color theme="1"/>
        <rFont val="Calibri"/>
        <family val="2"/>
        <scheme val="minor"/>
      </rPr>
      <t>for years 2040 to 2100</t>
    </r>
  </si>
  <si>
    <t>Baseline SSP1 emissions (kt)</t>
  </si>
  <si>
    <t>GAINS model results for global HFC/HCFC phase-down in "SSP3" scenario: changes in species emissions including air pollutants from associated electricity savings (economic efficiency improvement potential)</t>
  </si>
  <si>
    <r>
      <t>Activity data drivers: Macroeconomic and energy sector drivers consistent with</t>
    </r>
    <r>
      <rPr>
        <b/>
        <sz val="12"/>
        <color theme="1"/>
        <rFont val="Calibri"/>
        <family val="2"/>
        <scheme val="minor"/>
      </rPr>
      <t xml:space="preserve"> IEA/WEO2017</t>
    </r>
    <r>
      <rPr>
        <sz val="12"/>
        <color theme="1"/>
        <rFont val="Calibri"/>
        <family val="2"/>
        <scheme val="minor"/>
      </rPr>
      <t xml:space="preserve"> for years 2005 to 2050 and </t>
    </r>
    <r>
      <rPr>
        <b/>
        <sz val="12"/>
        <color theme="1"/>
        <rFont val="Calibri"/>
        <family val="2"/>
        <scheme val="minor"/>
      </rPr>
      <t xml:space="preserve">SSP3 </t>
    </r>
    <r>
      <rPr>
        <sz val="12"/>
        <color theme="1"/>
        <rFont val="Calibri"/>
        <family val="2"/>
        <scheme val="minor"/>
      </rPr>
      <t>for years 2050 to 2100</t>
    </r>
  </si>
  <si>
    <t>Air pollution: KA reduction IEA/WEO17 Current Policies (CPS)</t>
  </si>
  <si>
    <t>GAINS model results for global HFC/HCFC phase-down in "Cooling for all" scenario: changes in species emissions including air pollutants from associated electricity savings (economic efficiency improvement potential)</t>
  </si>
  <si>
    <r>
      <t>Activity data drivers: Macroeconomic and energy sector drivers consistent with</t>
    </r>
    <r>
      <rPr>
        <b/>
        <sz val="12"/>
        <color theme="1"/>
        <rFont val="Calibri"/>
        <family val="2"/>
        <scheme val="minor"/>
      </rPr>
      <t xml:space="preserve"> IEA/WEO2017</t>
    </r>
    <r>
      <rPr>
        <sz val="12"/>
        <color theme="1"/>
        <rFont val="Calibri"/>
        <family val="2"/>
        <scheme val="minor"/>
      </rPr>
      <t xml:space="preserve"> for years 2005 to 2050 and </t>
    </r>
    <r>
      <rPr>
        <b/>
        <sz val="12"/>
        <color theme="1"/>
        <rFont val="Calibri"/>
        <family val="2"/>
        <scheme val="minor"/>
      </rPr>
      <t xml:space="preserve">SSP3 </t>
    </r>
    <r>
      <rPr>
        <sz val="12"/>
        <color theme="1"/>
        <rFont val="Calibri"/>
        <family val="2"/>
        <scheme val="minor"/>
      </rPr>
      <t xml:space="preserve">for years 2050 to 2100 </t>
    </r>
    <r>
      <rPr>
        <b/>
        <sz val="12"/>
        <color theme="1"/>
        <rFont val="Calibri"/>
        <family val="2"/>
        <scheme val="minor"/>
      </rPr>
      <t>and assuming 100% ownership of ACs and refrigerators in the residential sector.</t>
    </r>
  </si>
  <si>
    <t>Air pollution: MFR reduction IEA/WEO17 Current Policies (CPS)</t>
  </si>
  <si>
    <t>Baseline Cooling for All emissions (kt) - (economic efficiency improvement potential)</t>
  </si>
  <si>
    <t>Baseline SSP3 emissions (kt) - (economic efficiency improvement potential)</t>
  </si>
  <si>
    <t>Baseline Cooling for All emissions (kt) - (technical efficiency improvement potential)</t>
  </si>
  <si>
    <t>Baseline SSP3 emissions (kt) - (technical efficiency improvement potential)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</si>
</sst>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justify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 wrapText="1"/>
    </xf>
    <xf numFmtId="0" fontId="3" fillId="0" borderId="0" xfId="2" applyAlignment="1">
      <alignment vertical="top" wrapText="1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9" fillId="4" borderId="0" xfId="0" applyFont="1" applyFill="1" applyAlignment="1">
      <alignment horizontal="left"/>
    </xf>
    <xf numFmtId="0" fontId="7" fillId="0" borderId="0" xfId="0" applyFont="1" applyAlignment="1">
      <alignment vertical="top"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 wrapText="1"/>
    </xf>
    <xf numFmtId="0" fontId="7" fillId="0" borderId="0" xfId="0" applyFont="1" applyAlignment="1">
      <alignment wrapText="1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6" fontId="0" fillId="11" borderId="0" xfId="0" applyNumberFormat="1" applyFill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5" fontId="0" fillId="11" borderId="0" xfId="0" applyNumberFormat="1" applyFill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1" borderId="1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161925</xdr:rowOff>
    </xdr:from>
    <xdr:to>
      <xdr:col>0</xdr:col>
      <xdr:colOff>1847850</xdr:colOff>
      <xdr:row>12</xdr:row>
      <xdr:rowOff>9525</xdr:rowOff>
    </xdr:to>
    <xdr:pic>
      <xdr:nvPicPr>
        <xdr:cNvPr id="2" name="Picture 1" descr="https://licensebuttons.net/l/by-nc/3.0/88x31.png">
          <a:extLst>
            <a:ext uri="{FF2B5EF4-FFF2-40B4-BE49-F238E27FC236}">
              <a16:creationId xmlns:a16="http://schemas.microsoft.com/office/drawing/2014/main" id="{FB7F0793-6DF2-4AC5-A3FC-AC352F21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8478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2B8E3E68-FF89-43A1-8972-1611FA09E4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2" xr16:uid="{CEC39CC9-7FE1-4E6D-A501-282E2531260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4" xr16:uid="{C0FBC309-BB02-407C-A32A-AEF0B1D9819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3" xr16:uid="{063983B3-A201-4981-B43C-370D9B1FF6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urohit@iiasa.ac.a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42C7-1944-4CC2-AB92-92C6EECFC027}">
  <dimension ref="A1:B19"/>
  <sheetViews>
    <sheetView workbookViewId="0">
      <selection activeCell="B20" sqref="B20"/>
    </sheetView>
  </sheetViews>
  <sheetFormatPr defaultRowHeight="15" x14ac:dyDescent="0.25"/>
  <cols>
    <col min="1" max="1" width="27.85546875" customWidth="1"/>
    <col min="2" max="2" width="145.140625" customWidth="1"/>
  </cols>
  <sheetData>
    <row r="1" spans="1:2" ht="26.25" x14ac:dyDescent="0.4">
      <c r="A1" s="1" t="s">
        <v>0</v>
      </c>
    </row>
    <row r="3" spans="1:2" ht="30" x14ac:dyDescent="0.25">
      <c r="A3" s="2" t="s">
        <v>1</v>
      </c>
      <c r="B3" s="3" t="s">
        <v>2</v>
      </c>
    </row>
    <row r="4" spans="1:2" x14ac:dyDescent="0.25">
      <c r="A4" s="2"/>
      <c r="B4" s="4"/>
    </row>
    <row r="5" spans="1:2" x14ac:dyDescent="0.25">
      <c r="A5" s="2" t="s">
        <v>3</v>
      </c>
      <c r="B5" s="5">
        <v>44103</v>
      </c>
    </row>
    <row r="6" spans="1:2" x14ac:dyDescent="0.25">
      <c r="A6" s="2"/>
      <c r="B6" s="4"/>
    </row>
    <row r="7" spans="1:2" x14ac:dyDescent="0.25">
      <c r="A7" s="2" t="s">
        <v>4</v>
      </c>
      <c r="B7" s="6" t="s">
        <v>5</v>
      </c>
    </row>
    <row r="8" spans="1:2" x14ac:dyDescent="0.25">
      <c r="A8" s="2" t="s">
        <v>6</v>
      </c>
      <c r="B8" s="6" t="s">
        <v>7</v>
      </c>
    </row>
    <row r="9" spans="1:2" x14ac:dyDescent="0.25">
      <c r="A9" s="2" t="s">
        <v>8</v>
      </c>
      <c r="B9" s="7" t="s">
        <v>9</v>
      </c>
    </row>
    <row r="10" spans="1:2" x14ac:dyDescent="0.25">
      <c r="A10" s="2"/>
      <c r="B10" s="2"/>
    </row>
    <row r="11" spans="1:2" x14ac:dyDescent="0.25">
      <c r="B11" t="s">
        <v>10</v>
      </c>
    </row>
    <row r="12" spans="1:2" ht="30" x14ac:dyDescent="0.25">
      <c r="B12" s="3" t="s">
        <v>11</v>
      </c>
    </row>
    <row r="13" spans="1:2" x14ac:dyDescent="0.25">
      <c r="B13" s="2"/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1:2" x14ac:dyDescent="0.25">
      <c r="A17" s="2"/>
      <c r="B17" s="6"/>
    </row>
    <row r="18" spans="1:2" x14ac:dyDescent="0.25">
      <c r="A18" s="2"/>
      <c r="B18" s="6"/>
    </row>
    <row r="19" spans="1:2" x14ac:dyDescent="0.25">
      <c r="A19" s="2"/>
      <c r="B19" s="7"/>
    </row>
  </sheetData>
  <sheetProtection algorithmName="SHA-512" hashValue="Ty1go7cfrsRxYmq15nTL8fPV9B8aELyF9A+FSX1hQU+XpTXocMPznbHbUSOiUgsceHMZYD+Bwf1VDyqtxL7emg==" saltValue="hN2YvgSMfx6fEdpeyv8CHQ==" spinCount="100000" sheet="1" formatCells="0" formatColumns="0" formatRows="0" insertColumns="0" insertRows="0" insertHyperlinks="0" deleteColumns="0" deleteRows="0" autoFilter="0" pivotTables="0"/>
  <hyperlinks>
    <hyperlink ref="B9" r:id="rId1" display="purohit@iiasa.ac.at" xr:uid="{E83A5701-5582-4F0B-B0CC-F3BA33FCE48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F94B-A002-4C1D-ADFA-1C26C6B1EC67}">
  <dimension ref="A1:EK10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42" sqref="G42"/>
    </sheetView>
  </sheetViews>
  <sheetFormatPr defaultRowHeight="15" x14ac:dyDescent="0.25"/>
  <cols>
    <col min="1" max="1" width="25.5703125" customWidth="1"/>
    <col min="3" max="3" width="14.7109375" style="9" customWidth="1"/>
    <col min="4" max="15" width="10.5703125" style="10" customWidth="1"/>
    <col min="16" max="16" width="10.5703125" style="11" customWidth="1"/>
    <col min="17" max="17" width="10.5703125" style="12" customWidth="1"/>
    <col min="18" max="21" width="10.5703125" style="13" customWidth="1"/>
    <col min="22" max="22" width="10.5703125" style="12" customWidth="1"/>
    <col min="23" max="26" width="10.5703125" style="13" customWidth="1"/>
    <col min="27" max="27" width="10.5703125" style="14" customWidth="1"/>
    <col min="28" max="31" width="10.5703125" style="10" customWidth="1"/>
    <col min="32" max="33" width="10.5703125" style="13" customWidth="1"/>
    <col min="34" max="34" width="10.7109375" bestFit="1" customWidth="1"/>
    <col min="35" max="35" width="10.5703125" bestFit="1" customWidth="1"/>
    <col min="36" max="40" width="10.5703125" style="15" bestFit="1" customWidth="1"/>
    <col min="41" max="41" width="9.5703125" style="15" bestFit="1" customWidth="1"/>
    <col min="42" max="42" width="10.5703125" style="15" bestFit="1" customWidth="1"/>
    <col min="43" max="44" width="9.5703125" style="15" bestFit="1" customWidth="1"/>
    <col min="45" max="47" width="10.5703125" style="15" bestFit="1" customWidth="1"/>
    <col min="48" max="48" width="10.28515625" bestFit="1" customWidth="1"/>
    <col min="49" max="49" width="9.28515625" style="16" bestFit="1" customWidth="1"/>
    <col min="50" max="50" width="10.7109375" style="16" bestFit="1" customWidth="1"/>
    <col min="51" max="51" width="9.28515625" style="17" bestFit="1" customWidth="1"/>
    <col min="52" max="53" width="9.7109375" style="16" bestFit="1" customWidth="1"/>
    <col min="54" max="54" width="9.28515625" style="16" bestFit="1" customWidth="1"/>
    <col min="55" max="55" width="9.42578125" style="17" bestFit="1" customWidth="1"/>
    <col min="56" max="56" width="10.42578125" style="17" bestFit="1" customWidth="1"/>
    <col min="57" max="59" width="9.42578125" style="17" bestFit="1" customWidth="1"/>
    <col min="60" max="60" width="9.5703125" style="17" bestFit="1" customWidth="1"/>
    <col min="61" max="62" width="9.42578125" style="17" bestFit="1" customWidth="1"/>
    <col min="63" max="63" width="9.42578125" style="18" bestFit="1" customWidth="1"/>
    <col min="64" max="64" width="9.42578125" style="17" bestFit="1" customWidth="1"/>
    <col min="65" max="65" width="10.42578125" style="17" bestFit="1" customWidth="1"/>
    <col min="66" max="66" width="10.5703125" style="12" bestFit="1" customWidth="1"/>
    <col min="67" max="73" width="10.5703125" style="12" customWidth="1"/>
    <col min="74" max="74" width="11.28515625" bestFit="1" customWidth="1"/>
    <col min="75" max="75" width="9.7109375" bestFit="1" customWidth="1"/>
    <col min="76" max="76" width="10.140625" bestFit="1" customWidth="1"/>
    <col min="77" max="77" width="8.5703125" customWidth="1"/>
    <col min="78" max="78" width="8" customWidth="1"/>
    <col min="79" max="80" width="8.28515625" customWidth="1"/>
    <col min="81" max="87" width="11" customWidth="1"/>
    <col min="88" max="88" width="10.5703125" bestFit="1" customWidth="1"/>
    <col min="89" max="89" width="12.5703125" bestFit="1" customWidth="1"/>
    <col min="90" max="101" width="12.5703125" style="15" customWidth="1"/>
    <col min="102" max="102" width="12.5703125" customWidth="1"/>
    <col min="103" max="103" width="12.5703125" style="16" customWidth="1"/>
    <col min="104" max="119" width="12.5703125" customWidth="1"/>
    <col min="120" max="120" width="10.5703125" style="12" bestFit="1" customWidth="1"/>
    <col min="121" max="127" width="10.5703125" style="12" customWidth="1"/>
    <col min="128" max="128" width="10.5703125" style="12" bestFit="1" customWidth="1"/>
    <col min="129" max="129" width="12.28515625" style="12" bestFit="1" customWidth="1"/>
    <col min="130" max="130" width="10.5703125" style="12" bestFit="1" customWidth="1"/>
    <col min="135" max="135" width="10.5703125" bestFit="1" customWidth="1"/>
    <col min="136" max="140" width="9.42578125" bestFit="1" customWidth="1"/>
    <col min="141" max="141" width="9.42578125" customWidth="1"/>
  </cols>
  <sheetData>
    <row r="1" spans="1:141" ht="21" x14ac:dyDescent="0.35">
      <c r="A1" s="8" t="s">
        <v>12</v>
      </c>
    </row>
    <row r="2" spans="1:141" ht="30" customHeight="1" x14ac:dyDescent="0.25">
      <c r="A2" s="51" t="s">
        <v>13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41" x14ac:dyDescent="0.25">
      <c r="A3" t="s">
        <v>14</v>
      </c>
    </row>
    <row r="4" spans="1:141" x14ac:dyDescent="0.25">
      <c r="A4" t="s">
        <v>15</v>
      </c>
    </row>
    <row r="5" spans="1:141" x14ac:dyDescent="0.25">
      <c r="C5" s="52" t="s">
        <v>97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19" t="s">
        <v>16</v>
      </c>
      <c r="AI5" s="20" t="s">
        <v>17</v>
      </c>
      <c r="AJ5" s="53" t="s">
        <v>18</v>
      </c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s">
        <v>19</v>
      </c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20"/>
      <c r="CJ5" s="21" t="s">
        <v>20</v>
      </c>
      <c r="CK5" s="21" t="s">
        <v>21</v>
      </c>
      <c r="CL5" s="50" t="s">
        <v>22</v>
      </c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 t="s">
        <v>23</v>
      </c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21"/>
    </row>
    <row r="6" spans="1:141" s="22" customFormat="1" x14ac:dyDescent="0.25">
      <c r="B6" s="23"/>
      <c r="C6" s="9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61" t="s">
        <v>36</v>
      </c>
      <c r="P6" s="66" t="s">
        <v>37</v>
      </c>
      <c r="Q6" s="12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2" t="s">
        <v>43</v>
      </c>
      <c r="W6" s="68" t="s">
        <v>44</v>
      </c>
      <c r="X6" s="68" t="s">
        <v>45</v>
      </c>
      <c r="Y6" s="68" t="s">
        <v>46</v>
      </c>
      <c r="Z6" s="68" t="s">
        <v>47</v>
      </c>
      <c r="AA6" s="64" t="s">
        <v>48</v>
      </c>
      <c r="AB6" s="61" t="s">
        <v>49</v>
      </c>
      <c r="AC6" s="61" t="s">
        <v>50</v>
      </c>
      <c r="AD6" s="61" t="s">
        <v>51</v>
      </c>
      <c r="AE6" s="61" t="s">
        <v>52</v>
      </c>
      <c r="AF6" s="68" t="s">
        <v>53</v>
      </c>
      <c r="AG6" s="68" t="s">
        <v>54</v>
      </c>
      <c r="AH6" s="22" t="s">
        <v>24</v>
      </c>
      <c r="AI6" s="22" t="s">
        <v>24</v>
      </c>
      <c r="AJ6" s="14" t="s">
        <v>25</v>
      </c>
      <c r="AK6" s="14" t="s">
        <v>26</v>
      </c>
      <c r="AL6" s="14" t="s">
        <v>27</v>
      </c>
      <c r="AM6" s="14" t="s">
        <v>28</v>
      </c>
      <c r="AN6" s="14" t="s">
        <v>29</v>
      </c>
      <c r="AO6" s="14" t="s">
        <v>30</v>
      </c>
      <c r="AP6" s="14" t="s">
        <v>31</v>
      </c>
      <c r="AQ6" s="14" t="s">
        <v>32</v>
      </c>
      <c r="AR6" s="14" t="s">
        <v>33</v>
      </c>
      <c r="AS6" s="14" t="s">
        <v>34</v>
      </c>
      <c r="AT6" s="14" t="s">
        <v>35</v>
      </c>
      <c r="AU6" s="14" t="s">
        <v>36</v>
      </c>
      <c r="AV6" s="10" t="s">
        <v>37</v>
      </c>
      <c r="AW6" s="12" t="s">
        <v>38</v>
      </c>
      <c r="AX6" s="12" t="s">
        <v>39</v>
      </c>
      <c r="AY6" s="13" t="s">
        <v>40</v>
      </c>
      <c r="AZ6" s="12" t="s">
        <v>41</v>
      </c>
      <c r="BA6" s="12" t="s">
        <v>42</v>
      </c>
      <c r="BB6" s="12" t="s">
        <v>43</v>
      </c>
      <c r="BC6" s="13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24" t="s">
        <v>52</v>
      </c>
      <c r="BL6" s="13" t="s">
        <v>53</v>
      </c>
      <c r="BM6" s="13" t="s">
        <v>54</v>
      </c>
      <c r="BN6" s="56" t="s">
        <v>55</v>
      </c>
      <c r="BO6" s="57" t="s">
        <v>56</v>
      </c>
      <c r="BP6" s="57"/>
      <c r="BQ6" s="57"/>
      <c r="BR6" s="57"/>
      <c r="BS6" s="57"/>
      <c r="BT6" s="57"/>
      <c r="BU6" s="57"/>
      <c r="BV6" s="58" t="s">
        <v>57</v>
      </c>
      <c r="BW6" s="58"/>
      <c r="BX6" s="58"/>
      <c r="BY6" s="58"/>
      <c r="BZ6" s="58"/>
      <c r="CA6" s="58"/>
      <c r="CB6" s="58"/>
      <c r="CC6" s="57" t="s">
        <v>58</v>
      </c>
      <c r="CD6" s="57"/>
      <c r="CE6" s="57"/>
      <c r="CF6" s="57"/>
      <c r="CG6" s="57"/>
      <c r="CH6" s="57"/>
      <c r="CI6" s="57"/>
      <c r="CJ6" s="22" t="s">
        <v>24</v>
      </c>
      <c r="CK6" s="22" t="s">
        <v>24</v>
      </c>
      <c r="CL6" s="14" t="s">
        <v>25</v>
      </c>
      <c r="CM6" s="14" t="s">
        <v>26</v>
      </c>
      <c r="CN6" s="14" t="s">
        <v>27</v>
      </c>
      <c r="CO6" s="14" t="s">
        <v>28</v>
      </c>
      <c r="CP6" s="14" t="s">
        <v>29</v>
      </c>
      <c r="CQ6" s="14" t="s">
        <v>30</v>
      </c>
      <c r="CR6" s="14" t="s">
        <v>31</v>
      </c>
      <c r="CS6" s="14" t="s">
        <v>32</v>
      </c>
      <c r="CT6" s="14" t="s">
        <v>33</v>
      </c>
      <c r="CU6" s="14" t="s">
        <v>34</v>
      </c>
      <c r="CV6" s="14" t="s">
        <v>35</v>
      </c>
      <c r="CW6" s="14" t="s">
        <v>36</v>
      </c>
      <c r="CX6" s="10" t="s">
        <v>37</v>
      </c>
      <c r="CY6" s="12" t="s">
        <v>38</v>
      </c>
      <c r="CZ6" s="10" t="s">
        <v>39</v>
      </c>
      <c r="DA6" s="10" t="s">
        <v>40</v>
      </c>
      <c r="DB6" s="10" t="s">
        <v>41</v>
      </c>
      <c r="DC6" s="10" t="s">
        <v>42</v>
      </c>
      <c r="DD6" s="10" t="s">
        <v>43</v>
      </c>
      <c r="DE6" s="10" t="s">
        <v>44</v>
      </c>
      <c r="DF6" s="10" t="s">
        <v>45</v>
      </c>
      <c r="DG6" s="10" t="s">
        <v>46</v>
      </c>
      <c r="DH6" s="10" t="s">
        <v>47</v>
      </c>
      <c r="DI6" s="10" t="s">
        <v>48</v>
      </c>
      <c r="DJ6" s="10" t="s">
        <v>49</v>
      </c>
      <c r="DK6" s="10" t="s">
        <v>50</v>
      </c>
      <c r="DL6" s="10" t="s">
        <v>51</v>
      </c>
      <c r="DM6" s="10" t="s">
        <v>52</v>
      </c>
      <c r="DN6" s="10" t="s">
        <v>53</v>
      </c>
      <c r="DO6" s="10" t="s">
        <v>54</v>
      </c>
      <c r="DP6" s="59" t="s">
        <v>55</v>
      </c>
      <c r="DQ6" s="55" t="s">
        <v>59</v>
      </c>
      <c r="DR6" s="55"/>
      <c r="DS6" s="55"/>
      <c r="DT6" s="55"/>
      <c r="DU6" s="55"/>
      <c r="DV6" s="55"/>
      <c r="DW6" s="55"/>
      <c r="DX6" s="54" t="s">
        <v>60</v>
      </c>
      <c r="DY6" s="54"/>
      <c r="DZ6" s="54"/>
      <c r="EA6" s="54"/>
      <c r="EB6" s="54"/>
      <c r="EC6" s="54"/>
      <c r="ED6" s="54"/>
      <c r="EE6" s="55" t="s">
        <v>61</v>
      </c>
      <c r="EF6" s="55"/>
      <c r="EG6" s="55"/>
      <c r="EH6" s="55"/>
      <c r="EI6" s="55"/>
      <c r="EJ6" s="55"/>
      <c r="EK6" s="55"/>
    </row>
    <row r="7" spans="1:141" s="9" customFormat="1" x14ac:dyDescent="0.25">
      <c r="B7" s="25"/>
      <c r="C7" s="9" t="s">
        <v>62</v>
      </c>
      <c r="D7" s="12">
        <v>11100</v>
      </c>
      <c r="E7" s="12">
        <v>8900</v>
      </c>
      <c r="F7" s="12">
        <v>9540</v>
      </c>
      <c r="G7" s="12">
        <v>6630</v>
      </c>
      <c r="H7" s="12">
        <v>9200</v>
      </c>
      <c r="I7" s="12">
        <v>782</v>
      </c>
      <c r="J7" s="12">
        <v>1760</v>
      </c>
      <c r="K7" s="12">
        <v>127</v>
      </c>
      <c r="L7" s="12">
        <v>525</v>
      </c>
      <c r="M7" s="12">
        <v>1750</v>
      </c>
      <c r="N7" s="12">
        <v>6290</v>
      </c>
      <c r="O7" s="62">
        <v>1120</v>
      </c>
      <c r="P7" s="62">
        <v>1300</v>
      </c>
      <c r="Q7" s="12">
        <v>0</v>
      </c>
      <c r="R7" s="12">
        <v>1</v>
      </c>
      <c r="S7" s="12">
        <v>1</v>
      </c>
      <c r="T7" s="13">
        <v>3</v>
      </c>
      <c r="U7" s="13">
        <v>4</v>
      </c>
      <c r="V7" s="12">
        <v>6</v>
      </c>
      <c r="W7" s="62">
        <v>138</v>
      </c>
      <c r="X7" s="62">
        <v>677</v>
      </c>
      <c r="Y7" s="62">
        <v>858</v>
      </c>
      <c r="Z7" s="62">
        <v>804</v>
      </c>
      <c r="AA7" s="62">
        <v>1650</v>
      </c>
      <c r="AB7" s="62">
        <v>12400</v>
      </c>
      <c r="AC7" s="62">
        <v>8060</v>
      </c>
      <c r="AD7" s="62">
        <v>3350</v>
      </c>
      <c r="AE7" s="62">
        <v>328</v>
      </c>
      <c r="AF7" s="62">
        <v>4800</v>
      </c>
      <c r="AG7" s="62">
        <v>3170</v>
      </c>
      <c r="AH7" s="9" t="s">
        <v>63</v>
      </c>
      <c r="AI7" s="9" t="s">
        <v>63</v>
      </c>
      <c r="AJ7" s="12">
        <v>11100</v>
      </c>
      <c r="AK7" s="12">
        <v>8900</v>
      </c>
      <c r="AL7" s="12">
        <v>9540</v>
      </c>
      <c r="AM7" s="12">
        <v>6630</v>
      </c>
      <c r="AN7" s="12">
        <v>9200</v>
      </c>
      <c r="AO7" s="12">
        <v>782</v>
      </c>
      <c r="AP7" s="12">
        <v>1760</v>
      </c>
      <c r="AQ7" s="12">
        <v>127</v>
      </c>
      <c r="AR7" s="12">
        <v>525</v>
      </c>
      <c r="AS7" s="12">
        <v>1750</v>
      </c>
      <c r="AT7" s="12">
        <v>6290</v>
      </c>
      <c r="AU7" s="12">
        <v>1120</v>
      </c>
      <c r="AV7" s="12">
        <v>1300</v>
      </c>
      <c r="AW7" s="12">
        <v>0</v>
      </c>
      <c r="AX7" s="12">
        <v>1</v>
      </c>
      <c r="AY7" s="12">
        <v>1</v>
      </c>
      <c r="AZ7" s="12">
        <v>3</v>
      </c>
      <c r="BA7" s="12">
        <v>4</v>
      </c>
      <c r="BB7" s="12">
        <v>6</v>
      </c>
      <c r="BC7" s="12">
        <v>138</v>
      </c>
      <c r="BD7" s="12">
        <v>677</v>
      </c>
      <c r="BE7" s="12">
        <v>858</v>
      </c>
      <c r="BF7" s="12">
        <v>804</v>
      </c>
      <c r="BG7" s="12">
        <v>1650</v>
      </c>
      <c r="BH7" s="12">
        <v>12400</v>
      </c>
      <c r="BI7" s="12">
        <v>8060</v>
      </c>
      <c r="BJ7" s="12">
        <v>3350</v>
      </c>
      <c r="BK7" s="12">
        <v>328</v>
      </c>
      <c r="BL7" s="12">
        <v>4800</v>
      </c>
      <c r="BM7" s="12">
        <v>3170</v>
      </c>
      <c r="BN7" s="56"/>
      <c r="BO7" s="26" t="s">
        <v>39</v>
      </c>
      <c r="BP7" s="26" t="s">
        <v>64</v>
      </c>
      <c r="BQ7" s="26" t="s">
        <v>65</v>
      </c>
      <c r="BR7" s="26" t="s">
        <v>66</v>
      </c>
      <c r="BS7" s="26" t="s">
        <v>67</v>
      </c>
      <c r="BT7" s="26" t="s">
        <v>68</v>
      </c>
      <c r="BU7" s="27" t="s">
        <v>69</v>
      </c>
      <c r="BV7" s="28" t="s">
        <v>39</v>
      </c>
      <c r="BW7" s="28" t="s">
        <v>64</v>
      </c>
      <c r="BX7" s="28" t="s">
        <v>65</v>
      </c>
      <c r="BY7" s="28" t="s">
        <v>66</v>
      </c>
      <c r="BZ7" s="28" t="s">
        <v>67</v>
      </c>
      <c r="CA7" s="28" t="s">
        <v>68</v>
      </c>
      <c r="CB7" s="29" t="s">
        <v>69</v>
      </c>
      <c r="CC7" s="26" t="s">
        <v>39</v>
      </c>
      <c r="CD7" s="26" t="s">
        <v>64</v>
      </c>
      <c r="CE7" s="26" t="s">
        <v>65</v>
      </c>
      <c r="CF7" s="26" t="s">
        <v>66</v>
      </c>
      <c r="CG7" s="26" t="s">
        <v>67</v>
      </c>
      <c r="CH7" s="26" t="s">
        <v>68</v>
      </c>
      <c r="CI7" s="27" t="s">
        <v>69</v>
      </c>
      <c r="CJ7" s="9" t="s">
        <v>62</v>
      </c>
      <c r="CK7" s="9" t="s">
        <v>62</v>
      </c>
      <c r="CL7" s="12">
        <v>11100</v>
      </c>
      <c r="CM7" s="12">
        <v>8900</v>
      </c>
      <c r="CN7" s="12">
        <v>9540</v>
      </c>
      <c r="CO7" s="12">
        <v>6630</v>
      </c>
      <c r="CP7" s="12">
        <v>9200</v>
      </c>
      <c r="CQ7" s="12">
        <v>782</v>
      </c>
      <c r="CR7" s="12">
        <v>1760</v>
      </c>
      <c r="CS7" s="12">
        <v>127</v>
      </c>
      <c r="CT7" s="12">
        <v>525</v>
      </c>
      <c r="CU7" s="12">
        <v>1750</v>
      </c>
      <c r="CV7" s="12">
        <v>6290</v>
      </c>
      <c r="CW7" s="12">
        <v>1120</v>
      </c>
      <c r="CX7" s="12">
        <v>1300</v>
      </c>
      <c r="CY7" s="12">
        <v>0</v>
      </c>
      <c r="CZ7" s="12">
        <v>1</v>
      </c>
      <c r="DA7" s="12">
        <v>1</v>
      </c>
      <c r="DB7" s="12">
        <v>3</v>
      </c>
      <c r="DC7" s="12">
        <v>4</v>
      </c>
      <c r="DD7" s="12">
        <v>6</v>
      </c>
      <c r="DE7" s="12">
        <v>138</v>
      </c>
      <c r="DF7" s="12">
        <v>677</v>
      </c>
      <c r="DG7" s="12">
        <v>858</v>
      </c>
      <c r="DH7" s="12">
        <v>804</v>
      </c>
      <c r="DI7" s="12">
        <v>1650</v>
      </c>
      <c r="DJ7" s="12">
        <v>12400</v>
      </c>
      <c r="DK7" s="12">
        <v>8060</v>
      </c>
      <c r="DL7" s="12">
        <v>3350</v>
      </c>
      <c r="DM7" s="12">
        <v>328</v>
      </c>
      <c r="DN7" s="12">
        <v>4800</v>
      </c>
      <c r="DO7" s="12">
        <v>3170</v>
      </c>
      <c r="DP7" s="59"/>
      <c r="DQ7" s="30" t="s">
        <v>39</v>
      </c>
      <c r="DR7" s="30" t="s">
        <v>64</v>
      </c>
      <c r="DS7" s="30" t="s">
        <v>65</v>
      </c>
      <c r="DT7" s="30" t="s">
        <v>66</v>
      </c>
      <c r="DU7" s="30" t="s">
        <v>67</v>
      </c>
      <c r="DV7" s="30" t="s">
        <v>68</v>
      </c>
      <c r="DW7" s="30" t="s">
        <v>69</v>
      </c>
      <c r="DX7" s="31" t="s">
        <v>39</v>
      </c>
      <c r="DY7" s="31" t="s">
        <v>64</v>
      </c>
      <c r="DZ7" s="31" t="s">
        <v>65</v>
      </c>
      <c r="EA7" s="31" t="s">
        <v>66</v>
      </c>
      <c r="EB7" s="31" t="s">
        <v>67</v>
      </c>
      <c r="EC7" s="31" t="s">
        <v>68</v>
      </c>
      <c r="ED7" s="31" t="s">
        <v>69</v>
      </c>
      <c r="EE7" s="30" t="s">
        <v>39</v>
      </c>
      <c r="EF7" s="30" t="s">
        <v>64</v>
      </c>
      <c r="EG7" s="30" t="s">
        <v>65</v>
      </c>
      <c r="EH7" s="30" t="s">
        <v>66</v>
      </c>
      <c r="EI7" s="30" t="s">
        <v>67</v>
      </c>
      <c r="EJ7" s="30" t="s">
        <v>68</v>
      </c>
      <c r="EK7" s="30" t="s">
        <v>69</v>
      </c>
    </row>
    <row r="8" spans="1:141" s="32" customFormat="1" ht="30" x14ac:dyDescent="0.25">
      <c r="A8" s="32" t="s">
        <v>70</v>
      </c>
      <c r="B8" s="32" t="s">
        <v>71</v>
      </c>
      <c r="C8" s="33" t="s">
        <v>72</v>
      </c>
      <c r="D8" s="34" t="s">
        <v>73</v>
      </c>
      <c r="E8" s="34" t="s">
        <v>73</v>
      </c>
      <c r="F8" s="34" t="s">
        <v>73</v>
      </c>
      <c r="G8" s="34" t="s">
        <v>73</v>
      </c>
      <c r="H8" s="34" t="s">
        <v>73</v>
      </c>
      <c r="I8" s="34" t="s">
        <v>73</v>
      </c>
      <c r="J8" s="34" t="s">
        <v>73</v>
      </c>
      <c r="K8" s="34" t="s">
        <v>73</v>
      </c>
      <c r="L8" s="34" t="s">
        <v>73</v>
      </c>
      <c r="M8" s="34" t="s">
        <v>73</v>
      </c>
      <c r="N8" s="34" t="s">
        <v>73</v>
      </c>
      <c r="O8" s="63" t="s">
        <v>73</v>
      </c>
      <c r="P8" s="67" t="s">
        <v>73</v>
      </c>
      <c r="Q8" s="36" t="s">
        <v>73</v>
      </c>
      <c r="R8" s="37" t="s">
        <v>73</v>
      </c>
      <c r="S8" s="37" t="s">
        <v>73</v>
      </c>
      <c r="T8" s="37" t="s">
        <v>73</v>
      </c>
      <c r="U8" s="37" t="s">
        <v>73</v>
      </c>
      <c r="V8" s="36" t="s">
        <v>73</v>
      </c>
      <c r="W8" s="69" t="s">
        <v>73</v>
      </c>
      <c r="X8" s="69" t="s">
        <v>73</v>
      </c>
      <c r="Y8" s="69" t="s">
        <v>73</v>
      </c>
      <c r="Z8" s="69" t="s">
        <v>73</v>
      </c>
      <c r="AA8" s="65" t="s">
        <v>73</v>
      </c>
      <c r="AB8" s="63" t="s">
        <v>73</v>
      </c>
      <c r="AC8" s="63" t="s">
        <v>73</v>
      </c>
      <c r="AD8" s="63" t="s">
        <v>73</v>
      </c>
      <c r="AE8" s="63" t="s">
        <v>73</v>
      </c>
      <c r="AF8" s="69" t="s">
        <v>73</v>
      </c>
      <c r="AG8" s="69" t="s">
        <v>73</v>
      </c>
      <c r="AH8" s="32" t="s">
        <v>72</v>
      </c>
      <c r="AI8" s="39" t="s">
        <v>74</v>
      </c>
      <c r="AJ8" s="40" t="s">
        <v>75</v>
      </c>
      <c r="AK8" s="40" t="s">
        <v>75</v>
      </c>
      <c r="AL8" s="40" t="s">
        <v>75</v>
      </c>
      <c r="AM8" s="40" t="s">
        <v>75</v>
      </c>
      <c r="AN8" s="40" t="s">
        <v>75</v>
      </c>
      <c r="AO8" s="40" t="s">
        <v>75</v>
      </c>
      <c r="AP8" s="40" t="s">
        <v>75</v>
      </c>
      <c r="AQ8" s="40" t="s">
        <v>75</v>
      </c>
      <c r="AR8" s="40" t="s">
        <v>75</v>
      </c>
      <c r="AS8" s="40" t="s">
        <v>75</v>
      </c>
      <c r="AT8" s="40" t="s">
        <v>75</v>
      </c>
      <c r="AU8" s="40" t="s">
        <v>75</v>
      </c>
      <c r="AV8" s="41" t="s">
        <v>75</v>
      </c>
      <c r="AW8" s="42" t="s">
        <v>75</v>
      </c>
      <c r="AX8" s="42" t="s">
        <v>75</v>
      </c>
      <c r="AY8" s="43" t="s">
        <v>75</v>
      </c>
      <c r="AZ8" s="42" t="s">
        <v>75</v>
      </c>
      <c r="BA8" s="42" t="s">
        <v>75</v>
      </c>
      <c r="BB8" s="42" t="s">
        <v>75</v>
      </c>
      <c r="BC8" s="43" t="s">
        <v>75</v>
      </c>
      <c r="BD8" s="43" t="s">
        <v>75</v>
      </c>
      <c r="BE8" s="43" t="s">
        <v>75</v>
      </c>
      <c r="BF8" s="43" t="s">
        <v>75</v>
      </c>
      <c r="BG8" s="43" t="s">
        <v>75</v>
      </c>
      <c r="BH8" s="43" t="s">
        <v>75</v>
      </c>
      <c r="BI8" s="43" t="s">
        <v>75</v>
      </c>
      <c r="BJ8" s="43" t="s">
        <v>75</v>
      </c>
      <c r="BK8" s="44" t="s">
        <v>75</v>
      </c>
      <c r="BL8" s="43" t="s">
        <v>75</v>
      </c>
      <c r="BM8" s="43" t="s">
        <v>75</v>
      </c>
      <c r="BN8" s="36" t="s">
        <v>76</v>
      </c>
      <c r="BO8" s="43" t="s">
        <v>75</v>
      </c>
      <c r="BP8" s="43" t="s">
        <v>75</v>
      </c>
      <c r="BQ8" s="43" t="s">
        <v>75</v>
      </c>
      <c r="BR8" s="43" t="s">
        <v>75</v>
      </c>
      <c r="BS8" s="43" t="s">
        <v>75</v>
      </c>
      <c r="BT8" s="43" t="s">
        <v>75</v>
      </c>
      <c r="BU8" s="45" t="s">
        <v>75</v>
      </c>
      <c r="BV8" s="43" t="s">
        <v>75</v>
      </c>
      <c r="BW8" s="43" t="s">
        <v>75</v>
      </c>
      <c r="BX8" s="43" t="s">
        <v>75</v>
      </c>
      <c r="BY8" s="43" t="s">
        <v>75</v>
      </c>
      <c r="BZ8" s="43" t="s">
        <v>75</v>
      </c>
      <c r="CA8" s="43" t="s">
        <v>75</v>
      </c>
      <c r="CB8" s="45" t="s">
        <v>75</v>
      </c>
      <c r="CC8" s="43" t="s">
        <v>75</v>
      </c>
      <c r="CD8" s="43" t="s">
        <v>75</v>
      </c>
      <c r="CE8" s="43" t="s">
        <v>75</v>
      </c>
      <c r="CF8" s="43" t="s">
        <v>75</v>
      </c>
      <c r="CG8" s="43" t="s">
        <v>75</v>
      </c>
      <c r="CH8" s="43" t="s">
        <v>75</v>
      </c>
      <c r="CI8" s="45" t="s">
        <v>75</v>
      </c>
      <c r="CJ8" s="32" t="s">
        <v>72</v>
      </c>
      <c r="CK8" s="39" t="s">
        <v>74</v>
      </c>
      <c r="CL8" s="40" t="s">
        <v>75</v>
      </c>
      <c r="CM8" s="40" t="s">
        <v>75</v>
      </c>
      <c r="CN8" s="40" t="s">
        <v>75</v>
      </c>
      <c r="CO8" s="40" t="s">
        <v>75</v>
      </c>
      <c r="CP8" s="40" t="s">
        <v>75</v>
      </c>
      <c r="CQ8" s="40" t="s">
        <v>75</v>
      </c>
      <c r="CR8" s="40" t="s">
        <v>75</v>
      </c>
      <c r="CS8" s="40" t="s">
        <v>75</v>
      </c>
      <c r="CT8" s="40" t="s">
        <v>75</v>
      </c>
      <c r="CU8" s="40" t="s">
        <v>75</v>
      </c>
      <c r="CV8" s="40" t="s">
        <v>75</v>
      </c>
      <c r="CW8" s="40" t="s">
        <v>75</v>
      </c>
      <c r="CX8" s="41" t="s">
        <v>75</v>
      </c>
      <c r="CY8" s="42" t="s">
        <v>75</v>
      </c>
      <c r="CZ8" s="41" t="s">
        <v>75</v>
      </c>
      <c r="DA8" s="41" t="s">
        <v>75</v>
      </c>
      <c r="DB8" s="41" t="s">
        <v>75</v>
      </c>
      <c r="DC8" s="41" t="s">
        <v>75</v>
      </c>
      <c r="DD8" s="41" t="s">
        <v>75</v>
      </c>
      <c r="DE8" s="41" t="s">
        <v>75</v>
      </c>
      <c r="DF8" s="41" t="s">
        <v>75</v>
      </c>
      <c r="DG8" s="41" t="s">
        <v>75</v>
      </c>
      <c r="DH8" s="41" t="s">
        <v>75</v>
      </c>
      <c r="DI8" s="41" t="s">
        <v>75</v>
      </c>
      <c r="DJ8" s="41" t="s">
        <v>75</v>
      </c>
      <c r="DK8" s="41" t="s">
        <v>75</v>
      </c>
      <c r="DL8" s="41" t="s">
        <v>75</v>
      </c>
      <c r="DM8" s="41" t="s">
        <v>75</v>
      </c>
      <c r="DN8" s="41" t="s">
        <v>75</v>
      </c>
      <c r="DO8" s="41" t="s">
        <v>75</v>
      </c>
      <c r="DP8" s="36" t="s">
        <v>76</v>
      </c>
      <c r="DQ8" s="42" t="s">
        <v>75</v>
      </c>
      <c r="DR8" s="42" t="s">
        <v>75</v>
      </c>
      <c r="DS8" s="42" t="s">
        <v>75</v>
      </c>
      <c r="DT8" s="42" t="s">
        <v>75</v>
      </c>
      <c r="DU8" s="42" t="s">
        <v>75</v>
      </c>
      <c r="DV8" s="42" t="s">
        <v>75</v>
      </c>
      <c r="DW8" s="42" t="s">
        <v>75</v>
      </c>
      <c r="DX8" s="42" t="s">
        <v>75</v>
      </c>
      <c r="DY8" s="42" t="s">
        <v>75</v>
      </c>
      <c r="DZ8" s="42" t="s">
        <v>75</v>
      </c>
      <c r="EA8" s="42" t="s">
        <v>75</v>
      </c>
      <c r="EB8" s="42" t="s">
        <v>75</v>
      </c>
      <c r="EC8" s="42" t="s">
        <v>75</v>
      </c>
      <c r="ED8" s="42" t="s">
        <v>75</v>
      </c>
      <c r="EE8" s="42" t="s">
        <v>75</v>
      </c>
      <c r="EF8" s="42" t="s">
        <v>75</v>
      </c>
      <c r="EG8" s="42" t="s">
        <v>75</v>
      </c>
      <c r="EH8" s="42" t="s">
        <v>75</v>
      </c>
      <c r="EI8" s="42" t="s">
        <v>75</v>
      </c>
      <c r="EJ8" s="42" t="s">
        <v>75</v>
      </c>
      <c r="EK8" s="42" t="s">
        <v>75</v>
      </c>
    </row>
    <row r="9" spans="1:141" x14ac:dyDescent="0.25">
      <c r="A9" t="s">
        <v>77</v>
      </c>
      <c r="B9" s="9">
        <v>2005</v>
      </c>
      <c r="C9" s="12">
        <v>368193.77221000002</v>
      </c>
      <c r="D9" s="10">
        <v>8.5722779999999996E-4</v>
      </c>
      <c r="E9" s="10">
        <v>1.2461080999999999E-3</v>
      </c>
      <c r="F9" s="10">
        <v>0</v>
      </c>
      <c r="G9" s="10">
        <v>3.6144278000000002E-3</v>
      </c>
      <c r="H9" s="10">
        <v>3.6252563E-3</v>
      </c>
      <c r="I9" s="10">
        <v>0.25329163199999999</v>
      </c>
      <c r="J9" s="10">
        <v>21.735526766</v>
      </c>
      <c r="K9" s="10">
        <v>1.35900454E-2</v>
      </c>
      <c r="L9" s="10">
        <v>3.2874966999999998E-3</v>
      </c>
      <c r="M9" s="10">
        <v>1.24535323E-2</v>
      </c>
      <c r="N9" s="10">
        <v>3.4648142000000002E-3</v>
      </c>
      <c r="O9" s="61">
        <v>1.13956691E-2</v>
      </c>
      <c r="P9" s="66">
        <v>61.846969979999997</v>
      </c>
      <c r="Q9" s="12">
        <v>0</v>
      </c>
      <c r="R9" s="13">
        <v>0.76054442580000003</v>
      </c>
      <c r="S9" s="13">
        <v>1.57106542E-2</v>
      </c>
      <c r="T9" s="13">
        <v>0.63514820309999998</v>
      </c>
      <c r="U9" s="13">
        <v>0</v>
      </c>
      <c r="V9" s="12">
        <v>0</v>
      </c>
      <c r="W9" s="68">
        <v>20.909456484</v>
      </c>
      <c r="X9" s="68">
        <v>44.736273031000003</v>
      </c>
      <c r="Y9" s="68">
        <v>3.2822784085999999</v>
      </c>
      <c r="Z9" s="68">
        <v>1.9132388098999999</v>
      </c>
      <c r="AA9" s="64">
        <v>9.7849812000000008E-3</v>
      </c>
      <c r="AB9" s="61">
        <v>0.32802541149999997</v>
      </c>
      <c r="AC9" s="61">
        <v>0.17590650159999999</v>
      </c>
      <c r="AD9" s="61">
        <v>0.82595410940000002</v>
      </c>
      <c r="AE9" s="61">
        <v>1.5136535E-3</v>
      </c>
      <c r="AF9" s="68">
        <v>12.125318293999999</v>
      </c>
      <c r="AG9" s="68">
        <v>45.800616060000003</v>
      </c>
      <c r="AH9" s="12">
        <f>C9</f>
        <v>368193.77221000002</v>
      </c>
      <c r="AI9" s="12">
        <f t="shared" ref="AI9:AI72" si="0">AH9-C9</f>
        <v>0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>
        <f t="shared" ref="CJ9:CJ72" si="1">C9+CK9</f>
        <v>368193.77221000002</v>
      </c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x14ac:dyDescent="0.25">
      <c r="A10" t="s">
        <v>77</v>
      </c>
      <c r="B10" s="9">
        <v>2010</v>
      </c>
      <c r="C10" s="12">
        <v>535534.43458999996</v>
      </c>
      <c r="D10" s="10">
        <v>1.0065108E-3</v>
      </c>
      <c r="E10" s="10">
        <v>1.7012558000000001E-3</v>
      </c>
      <c r="F10" s="10">
        <v>0</v>
      </c>
      <c r="G10" s="10">
        <v>6.9059016000000001E-3</v>
      </c>
      <c r="H10" s="10">
        <v>5.0826016000000002E-3</v>
      </c>
      <c r="I10" s="10">
        <v>7.9470680700000004E-2</v>
      </c>
      <c r="J10" s="10">
        <v>8.9884448240000001</v>
      </c>
      <c r="K10" s="10">
        <v>7.9297702999999997E-3</v>
      </c>
      <c r="L10" s="10">
        <v>1.9182492E-3</v>
      </c>
      <c r="M10" s="10">
        <v>4.2174765999999997E-3</v>
      </c>
      <c r="N10" s="10">
        <v>1.1733837999999999E-3</v>
      </c>
      <c r="O10" s="61">
        <v>1.6486514099999999E-2</v>
      </c>
      <c r="P10" s="66">
        <v>102.35812975</v>
      </c>
      <c r="Q10" s="12">
        <v>0</v>
      </c>
      <c r="R10" s="13">
        <v>1.0179244978999999</v>
      </c>
      <c r="S10" s="13">
        <v>2.4352592700000002E-2</v>
      </c>
      <c r="T10" s="13">
        <v>1.2144111017000001</v>
      </c>
      <c r="U10" s="13">
        <v>0</v>
      </c>
      <c r="V10" s="12">
        <v>0</v>
      </c>
      <c r="W10" s="68">
        <v>26.508337517000001</v>
      </c>
      <c r="X10" s="68">
        <v>75.411495196000004</v>
      </c>
      <c r="Y10" s="68">
        <v>8.3376772787999993</v>
      </c>
      <c r="Z10" s="68">
        <v>3.0767820065000002</v>
      </c>
      <c r="AA10" s="64">
        <v>3.6135010400000001E-2</v>
      </c>
      <c r="AB10" s="61">
        <v>0.30255938650000003</v>
      </c>
      <c r="AC10" s="61">
        <v>0.31208633720000001</v>
      </c>
      <c r="AD10" s="61">
        <v>1.0038480915000001</v>
      </c>
      <c r="AE10" s="61">
        <v>1.7321793E-3</v>
      </c>
      <c r="AF10" s="68">
        <v>19.396191262999999</v>
      </c>
      <c r="AG10" s="68">
        <v>69.175368211000006</v>
      </c>
      <c r="AH10" s="12">
        <f>C10</f>
        <v>535534.43458999996</v>
      </c>
      <c r="AI10" s="12">
        <f t="shared" si="0"/>
        <v>0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>
        <f t="shared" si="1"/>
        <v>535534.43458999996</v>
      </c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x14ac:dyDescent="0.25">
      <c r="A11" t="s">
        <v>77</v>
      </c>
      <c r="B11" s="9">
        <v>2015</v>
      </c>
      <c r="C11" s="12">
        <v>577458.28839</v>
      </c>
      <c r="D11" s="10">
        <v>6.5608660000000005E-4</v>
      </c>
      <c r="E11" s="10">
        <v>2.0247973000000002E-3</v>
      </c>
      <c r="F11" s="10">
        <v>0</v>
      </c>
      <c r="G11" s="10">
        <v>9.9424855000000006E-3</v>
      </c>
      <c r="H11" s="10">
        <v>4.1801106000000001E-3</v>
      </c>
      <c r="I11" s="10">
        <v>3.06912183E-2</v>
      </c>
      <c r="J11" s="10">
        <v>3.6912560016999998</v>
      </c>
      <c r="K11" s="10">
        <v>3.0742351999999999E-3</v>
      </c>
      <c r="L11" s="10">
        <v>7.4367210000000005E-4</v>
      </c>
      <c r="M11" s="10">
        <v>1.6350433E-3</v>
      </c>
      <c r="N11" s="10">
        <v>4.5490070000000002E-4</v>
      </c>
      <c r="O11" s="61">
        <v>1.87449287E-2</v>
      </c>
      <c r="P11" s="66">
        <v>86.946613795999994</v>
      </c>
      <c r="Q11" s="12">
        <v>0</v>
      </c>
      <c r="R11" s="13">
        <v>1.1027201440000001</v>
      </c>
      <c r="S11" s="13">
        <v>2.64841655E-2</v>
      </c>
      <c r="T11" s="13">
        <v>2.7873803175999998</v>
      </c>
      <c r="U11" s="13">
        <v>4.6809839999999998E-2</v>
      </c>
      <c r="V11" s="12">
        <v>0</v>
      </c>
      <c r="W11" s="68">
        <v>29.265571606999998</v>
      </c>
      <c r="X11" s="68">
        <v>77.960410173</v>
      </c>
      <c r="Y11" s="68">
        <v>15.604208132</v>
      </c>
      <c r="Z11" s="68">
        <v>4.2443593783000004</v>
      </c>
      <c r="AA11" s="64">
        <v>4.8503068400000002E-2</v>
      </c>
      <c r="AB11" s="61">
        <v>0.2738011071</v>
      </c>
      <c r="AC11" s="61">
        <v>0.41819722720000002</v>
      </c>
      <c r="AD11" s="61">
        <v>0.87911788980000005</v>
      </c>
      <c r="AE11" s="61">
        <v>1.8331333999999999E-3</v>
      </c>
      <c r="AF11" s="68">
        <v>25.172018876999999</v>
      </c>
      <c r="AG11" s="68">
        <v>79.973969776000004</v>
      </c>
      <c r="AH11" s="12">
        <f>C11</f>
        <v>577458.28839</v>
      </c>
      <c r="AI11" s="12">
        <f t="shared" si="0"/>
        <v>0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>
        <f t="shared" si="1"/>
        <v>577458.28839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x14ac:dyDescent="0.25">
      <c r="A12" t="s">
        <v>77</v>
      </c>
      <c r="B12" s="9">
        <v>2020</v>
      </c>
      <c r="C12" s="12">
        <v>606089.06296000001</v>
      </c>
      <c r="D12" s="10">
        <v>7.8341770000000003E-4</v>
      </c>
      <c r="E12" s="10">
        <v>2.2359406999999999E-3</v>
      </c>
      <c r="F12" s="10">
        <v>0</v>
      </c>
      <c r="G12" s="10">
        <v>1.1209293800000001E-2</v>
      </c>
      <c r="H12" s="10">
        <v>2.8615081000000001E-3</v>
      </c>
      <c r="I12" s="10">
        <v>1.426152E-3</v>
      </c>
      <c r="J12" s="10">
        <v>0.1897039307</v>
      </c>
      <c r="K12" s="10">
        <v>1.4310120000000001E-4</v>
      </c>
      <c r="L12" s="10">
        <v>3.4616899999999997E-5</v>
      </c>
      <c r="M12" s="10">
        <v>7.6108399999999998E-5</v>
      </c>
      <c r="N12" s="10">
        <v>2.1174799999999999E-5</v>
      </c>
      <c r="O12" s="61">
        <v>1.6681051700000001E-2</v>
      </c>
      <c r="P12" s="66">
        <v>88.507723294000002</v>
      </c>
      <c r="Q12" s="12">
        <v>0</v>
      </c>
      <c r="R12" s="13">
        <v>5.0857267444999996</v>
      </c>
      <c r="S12" s="13">
        <v>0.75674685919999995</v>
      </c>
      <c r="T12" s="13">
        <v>12.169075337000001</v>
      </c>
      <c r="U12" s="13">
        <v>4.7213924900000004</v>
      </c>
      <c r="V12" s="12">
        <v>0</v>
      </c>
      <c r="W12" s="68">
        <v>36.173808973</v>
      </c>
      <c r="X12" s="68">
        <v>86.046349499000002</v>
      </c>
      <c r="Y12" s="68">
        <v>16.508015948000001</v>
      </c>
      <c r="Z12" s="68">
        <v>4.0424515030999997</v>
      </c>
      <c r="AA12" s="64">
        <v>5.9242821899999999E-2</v>
      </c>
      <c r="AB12" s="61">
        <v>0.20676101320000001</v>
      </c>
      <c r="AC12" s="61">
        <v>0.46660649599999998</v>
      </c>
      <c r="AD12" s="61">
        <v>0.69868416359999996</v>
      </c>
      <c r="AE12" s="61">
        <v>2.0627156999999999E-3</v>
      </c>
      <c r="AF12" s="68">
        <v>25.890091498</v>
      </c>
      <c r="AG12" s="68">
        <v>87.326220598000006</v>
      </c>
      <c r="AH12" s="12">
        <v>508301.01345282898</v>
      </c>
      <c r="AI12" s="12">
        <f t="shared" si="0"/>
        <v>-97788.049507171032</v>
      </c>
      <c r="AJ12" s="14">
        <v>-1.95854E-4</v>
      </c>
      <c r="AK12" s="14">
        <v>-5.8312699999999998E-8</v>
      </c>
      <c r="AL12" s="14">
        <v>0</v>
      </c>
      <c r="AM12" s="14">
        <v>0</v>
      </c>
      <c r="AN12" s="14">
        <v>0</v>
      </c>
      <c r="AO12" s="14">
        <v>0</v>
      </c>
      <c r="AP12" s="14">
        <v>-3.8461865999999997E-2</v>
      </c>
      <c r="AQ12" s="14">
        <v>0</v>
      </c>
      <c r="AR12" s="14">
        <v>0</v>
      </c>
      <c r="AS12" s="14">
        <v>0</v>
      </c>
      <c r="AT12" s="14">
        <v>0</v>
      </c>
      <c r="AU12" s="14">
        <v>-1.4663639999999999E-3</v>
      </c>
      <c r="AV12" s="13">
        <v>-7.9135333599999997</v>
      </c>
      <c r="AW12" s="12">
        <v>0</v>
      </c>
      <c r="AX12" s="12">
        <v>6.6589611319999999</v>
      </c>
      <c r="AY12" s="13">
        <v>0</v>
      </c>
      <c r="AZ12" s="12">
        <v>15.399980749999999</v>
      </c>
      <c r="BA12" s="12">
        <v>20.425881879999999</v>
      </c>
      <c r="BB12" s="12">
        <v>0</v>
      </c>
      <c r="BC12" s="13">
        <v>-7.0372669999999998E-3</v>
      </c>
      <c r="BD12" s="13">
        <v>-13.19323569</v>
      </c>
      <c r="BE12" s="13">
        <v>-3.0405200000000001E-3</v>
      </c>
      <c r="BF12" s="13">
        <v>0</v>
      </c>
      <c r="BG12" s="13">
        <v>-2.6351100000000002E-4</v>
      </c>
      <c r="BH12" s="13">
        <v>-9.8952900000000006E-4</v>
      </c>
      <c r="BI12" s="13">
        <v>-1.4685969E-2</v>
      </c>
      <c r="BJ12" s="13">
        <v>-9.1684460000000002E-3</v>
      </c>
      <c r="BK12" s="24">
        <v>-5.2750699999999997E-8</v>
      </c>
      <c r="BL12" s="13">
        <v>-2.8179244059999999</v>
      </c>
      <c r="BM12" s="13">
        <v>-15.65523423</v>
      </c>
      <c r="BN12" s="12">
        <v>215994.4884</v>
      </c>
      <c r="BO12" s="12">
        <v>-67523.645359999995</v>
      </c>
      <c r="BP12" s="12">
        <v>-44.382247820000003</v>
      </c>
      <c r="BQ12" s="12">
        <v>-1.073592087</v>
      </c>
      <c r="BR12" s="12">
        <v>-7.1243069999999999E-3</v>
      </c>
      <c r="BS12" s="12">
        <v>-4.4415591999999997E-2</v>
      </c>
      <c r="BT12" s="12">
        <v>-48.381934800000003</v>
      </c>
      <c r="BU12" s="12">
        <v>-236.86975799999999</v>
      </c>
      <c r="BV12" s="12">
        <v>-66878.761320000005</v>
      </c>
      <c r="BW12" s="13">
        <v>-44.060059709999997</v>
      </c>
      <c r="BX12" s="13">
        <v>-1.077797262</v>
      </c>
      <c r="BY12" s="13">
        <v>-7.071028E-3</v>
      </c>
      <c r="BZ12" s="13">
        <v>-4.3422799999999998E-2</v>
      </c>
      <c r="CA12" s="13">
        <v>-48.417599420000002</v>
      </c>
      <c r="CB12" s="13">
        <v>-233.8090067</v>
      </c>
      <c r="CC12" s="12">
        <v>-63603.227980000003</v>
      </c>
      <c r="CD12" s="13">
        <v>-41.353560229999999</v>
      </c>
      <c r="CE12" s="13">
        <v>-0.95341542700000004</v>
      </c>
      <c r="CF12" s="13">
        <v>-7.2519739999999996E-3</v>
      </c>
      <c r="CG12" s="13">
        <v>-4.7544054000000002E-2</v>
      </c>
      <c r="CH12" s="13">
        <v>-39.320476739999997</v>
      </c>
      <c r="CI12" s="13">
        <v>-230.9615695</v>
      </c>
      <c r="CJ12" s="12">
        <f t="shared" si="1"/>
        <v>454687.38436000003</v>
      </c>
      <c r="CK12" s="12">
        <v>-151401.67860000001</v>
      </c>
      <c r="CL12" s="14">
        <v>-1.9616499999999999E-4</v>
      </c>
      <c r="CM12" s="14">
        <v>-5.59163E-4</v>
      </c>
      <c r="CN12" s="14">
        <v>0</v>
      </c>
      <c r="CO12" s="14">
        <v>-2.8023229999999998E-3</v>
      </c>
      <c r="CP12" s="14">
        <v>-7.1555499999999999E-4</v>
      </c>
      <c r="CQ12" s="14">
        <v>-3.5653699999999998E-4</v>
      </c>
      <c r="CR12" s="14">
        <v>-4.7534834999999998E-2</v>
      </c>
      <c r="CS12" s="14">
        <v>-3.5775000000000002E-5</v>
      </c>
      <c r="CT12" s="14">
        <v>-8.6542129999999998E-6</v>
      </c>
      <c r="CU12" s="14">
        <v>-1.9026999999999999E-5</v>
      </c>
      <c r="CV12" s="14">
        <v>-5.2937109999999999E-6</v>
      </c>
      <c r="CW12" s="14">
        <v>-4.1709319999999996E-3</v>
      </c>
      <c r="CX12" s="24">
        <v>-22.180302260000001</v>
      </c>
      <c r="CY12" s="12">
        <v>0</v>
      </c>
      <c r="CZ12" s="24">
        <v>20.246946513000001</v>
      </c>
      <c r="DA12" s="24">
        <v>0.8169188906</v>
      </c>
      <c r="DB12" s="24">
        <v>34.846054879</v>
      </c>
      <c r="DC12" s="24">
        <v>50.702399423999999</v>
      </c>
      <c r="DD12" s="24">
        <v>0</v>
      </c>
      <c r="DE12" s="24">
        <v>-8.3886442120000009</v>
      </c>
      <c r="DF12" s="24">
        <v>-21.555471529999998</v>
      </c>
      <c r="DG12" s="24">
        <v>-4.1270037310000003</v>
      </c>
      <c r="DH12" s="24">
        <v>-1.0106114799999999</v>
      </c>
      <c r="DI12" s="24">
        <v>-1.4811123000000001E-2</v>
      </c>
      <c r="DJ12" s="24">
        <v>-5.1756415E-2</v>
      </c>
      <c r="DK12" s="24">
        <v>-0.11672887799999999</v>
      </c>
      <c r="DL12" s="24">
        <v>-0.174705888</v>
      </c>
      <c r="DM12" s="24">
        <v>-5.1603700000000001E-4</v>
      </c>
      <c r="DN12" s="24">
        <v>-6.4885123729999998</v>
      </c>
      <c r="DO12" s="24">
        <v>-21.873998390000001</v>
      </c>
      <c r="DP12" s="12">
        <v>219891.81883</v>
      </c>
      <c r="DQ12" s="12">
        <v>-68133.3024</v>
      </c>
      <c r="DR12" s="12">
        <v>-44.719907079999999</v>
      </c>
      <c r="DS12" s="12">
        <v>-1.0503484009999999</v>
      </c>
      <c r="DT12" s="12">
        <v>-7.036413E-3</v>
      </c>
      <c r="DU12" s="12">
        <v>-4.4896377000000001E-2</v>
      </c>
      <c r="DV12" s="12">
        <v>-49.047735189999997</v>
      </c>
      <c r="DW12" s="12">
        <v>-239.50806990000001</v>
      </c>
      <c r="DX12" s="12">
        <v>-67472.519</v>
      </c>
      <c r="DY12" s="24">
        <v>-44.379097690000002</v>
      </c>
      <c r="DZ12" s="24">
        <v>-1.053954925</v>
      </c>
      <c r="EA12" s="24">
        <v>-6.9760660000000004E-3</v>
      </c>
      <c r="EB12" s="24">
        <v>-4.3881462000000003E-2</v>
      </c>
      <c r="EC12" s="24">
        <v>-49.064891490000001</v>
      </c>
      <c r="ED12" s="24">
        <v>-236.3774062</v>
      </c>
      <c r="EE12" s="12">
        <v>-64133.876320000003</v>
      </c>
      <c r="EF12" s="24">
        <v>-41.636914169999997</v>
      </c>
      <c r="EG12" s="24">
        <v>-0.92690310300000001</v>
      </c>
      <c r="EH12" s="24">
        <v>-7.1748300000000001E-3</v>
      </c>
      <c r="EI12" s="24">
        <v>-4.8219862000000002E-2</v>
      </c>
      <c r="EJ12" s="24">
        <v>-39.639936220000003</v>
      </c>
      <c r="EK12" s="24">
        <v>-233.66112609999999</v>
      </c>
    </row>
    <row r="13" spans="1:141" x14ac:dyDescent="0.25">
      <c r="A13" t="s">
        <v>77</v>
      </c>
      <c r="B13" s="9">
        <v>2025</v>
      </c>
      <c r="C13" s="12">
        <v>620549.71981000004</v>
      </c>
      <c r="D13" s="10">
        <v>8.8384140000000004E-4</v>
      </c>
      <c r="E13" s="10">
        <v>2.4528442000000001E-3</v>
      </c>
      <c r="F13" s="10">
        <v>0</v>
      </c>
      <c r="G13" s="10">
        <v>1.23879261E-2</v>
      </c>
      <c r="H13" s="10">
        <v>1.5148619E-3</v>
      </c>
      <c r="I13" s="10">
        <v>1.3731123E-3</v>
      </c>
      <c r="J13" s="10">
        <v>0.19400346809999999</v>
      </c>
      <c r="K13" s="10">
        <v>1.3794290000000001E-4</v>
      </c>
      <c r="L13" s="10">
        <v>3.3368999999999998E-5</v>
      </c>
      <c r="M13" s="10">
        <v>7.33652E-5</v>
      </c>
      <c r="N13" s="10">
        <v>2.04116E-5</v>
      </c>
      <c r="O13" s="61">
        <v>1.39866201E-2</v>
      </c>
      <c r="P13" s="66">
        <v>86.187518154000003</v>
      </c>
      <c r="Q13" s="12">
        <v>0</v>
      </c>
      <c r="R13" s="13">
        <v>10.945978732</v>
      </c>
      <c r="S13" s="13">
        <v>1.4919269393000001</v>
      </c>
      <c r="T13" s="13">
        <v>25.186541293000001</v>
      </c>
      <c r="U13" s="13">
        <v>14.946746731999999</v>
      </c>
      <c r="V13" s="12">
        <v>0</v>
      </c>
      <c r="W13" s="68">
        <v>42.677541462000001</v>
      </c>
      <c r="X13" s="68">
        <v>89.384826923000006</v>
      </c>
      <c r="Y13" s="68">
        <v>17.269720101000001</v>
      </c>
      <c r="Z13" s="68">
        <v>3.7561391515000002</v>
      </c>
      <c r="AA13" s="64">
        <v>6.6705244100000005E-2</v>
      </c>
      <c r="AB13" s="61">
        <v>0.13790946009999999</v>
      </c>
      <c r="AC13" s="61">
        <v>0.5107200596</v>
      </c>
      <c r="AD13" s="61">
        <v>0.5051153947</v>
      </c>
      <c r="AE13" s="61">
        <v>2.3333078E-3</v>
      </c>
      <c r="AF13" s="68">
        <v>26.328444424000001</v>
      </c>
      <c r="AG13" s="68">
        <v>91.382519935999994</v>
      </c>
      <c r="AH13" s="12">
        <v>338867.34230188595</v>
      </c>
      <c r="AI13" s="12">
        <f t="shared" si="0"/>
        <v>-281682.37750811409</v>
      </c>
      <c r="AJ13" s="14">
        <v>-4.4191800000000002E-4</v>
      </c>
      <c r="AK13" s="14">
        <v>-1.2265570000000001E-3</v>
      </c>
      <c r="AL13" s="14">
        <v>0</v>
      </c>
      <c r="AM13" s="14">
        <v>-6.1939619999999999E-3</v>
      </c>
      <c r="AN13" s="14">
        <v>-7.5814399999999998E-4</v>
      </c>
      <c r="AO13" s="14">
        <v>-6.8655500000000004E-4</v>
      </c>
      <c r="AP13" s="14">
        <v>-7.978391E-2</v>
      </c>
      <c r="AQ13" s="14">
        <v>-6.8971000000000001E-5</v>
      </c>
      <c r="AR13" s="14">
        <v>-1.6685E-5</v>
      </c>
      <c r="AS13" s="14">
        <v>-3.6683000000000001E-5</v>
      </c>
      <c r="AT13" s="14">
        <v>-1.0206E-5</v>
      </c>
      <c r="AU13" s="14">
        <v>-6.9948650000000003E-3</v>
      </c>
      <c r="AV13" s="13">
        <v>-35.367317589999999</v>
      </c>
      <c r="AW13" s="12">
        <v>0</v>
      </c>
      <c r="AX13" s="12">
        <v>41.988603740000002</v>
      </c>
      <c r="AY13" s="13">
        <v>1.7739099650000001</v>
      </c>
      <c r="AZ13" s="12">
        <v>47.480065070000002</v>
      </c>
      <c r="BA13" s="12">
        <v>80.659800730000001</v>
      </c>
      <c r="BB13" s="12">
        <v>0</v>
      </c>
      <c r="BC13" s="13">
        <v>-17.395625429999999</v>
      </c>
      <c r="BD13" s="13">
        <v>-29.97294471</v>
      </c>
      <c r="BE13" s="13">
        <v>-8.6348486369999993</v>
      </c>
      <c r="BF13" s="13">
        <v>-1.8780662530000001</v>
      </c>
      <c r="BG13" s="13">
        <v>-3.3352619999999999E-2</v>
      </c>
      <c r="BH13" s="13">
        <v>-6.8871004E-2</v>
      </c>
      <c r="BI13" s="13">
        <v>-0.25550915499999999</v>
      </c>
      <c r="BJ13" s="13">
        <v>-0.25267068500000001</v>
      </c>
      <c r="BK13" s="24">
        <v>-1.1672239999999999E-3</v>
      </c>
      <c r="BL13" s="13">
        <v>-13.147811470000001</v>
      </c>
      <c r="BM13" s="13">
        <v>-42.521594559999997</v>
      </c>
      <c r="BN13" s="12">
        <v>499081.8688</v>
      </c>
      <c r="BO13" s="12">
        <v>-145530.1881</v>
      </c>
      <c r="BP13" s="12">
        <v>-84.57727362</v>
      </c>
      <c r="BQ13" s="12">
        <v>-2.0166792199999999</v>
      </c>
      <c r="BR13" s="12">
        <v>-1.5669089000000001E-2</v>
      </c>
      <c r="BS13" s="12">
        <v>-9.7995634999999998E-2</v>
      </c>
      <c r="BT13" s="12">
        <v>-71.141803760000002</v>
      </c>
      <c r="BU13" s="12">
        <v>-514.59136899999999</v>
      </c>
      <c r="BV13" s="12">
        <v>-139101.55739999999</v>
      </c>
      <c r="BW13" s="13">
        <v>-81.524823710000007</v>
      </c>
      <c r="BX13" s="13">
        <v>-1.9458038879999999</v>
      </c>
      <c r="BY13" s="13">
        <v>-1.5246485000000001E-2</v>
      </c>
      <c r="BZ13" s="13">
        <v>-9.3637471999999999E-2</v>
      </c>
      <c r="CA13" s="13">
        <v>-68.953416880000006</v>
      </c>
      <c r="CB13" s="13">
        <v>-491.97865230000002</v>
      </c>
      <c r="CC13" s="12">
        <v>-115958.66190000001</v>
      </c>
      <c r="CD13" s="13">
        <v>-70.193021830000006</v>
      </c>
      <c r="CE13" s="13">
        <v>-1.414902694</v>
      </c>
      <c r="CF13" s="13">
        <v>-1.6048327000000001E-2</v>
      </c>
      <c r="CG13" s="13">
        <v>-0.10520478</v>
      </c>
      <c r="CH13" s="13">
        <v>-41.193163859999999</v>
      </c>
      <c r="CI13" s="13">
        <v>-447.23604840000002</v>
      </c>
      <c r="CJ13" s="12">
        <f t="shared" si="1"/>
        <v>310535.75511000003</v>
      </c>
      <c r="CK13" s="12">
        <v>-310013.96470000001</v>
      </c>
      <c r="CL13" s="14">
        <v>-4.4261799999999998E-4</v>
      </c>
      <c r="CM13" s="14">
        <v>-1.226813E-3</v>
      </c>
      <c r="CN13" s="14">
        <v>0</v>
      </c>
      <c r="CO13" s="14">
        <v>-6.1939619999999999E-3</v>
      </c>
      <c r="CP13" s="14">
        <v>-7.5814299999999997E-4</v>
      </c>
      <c r="CQ13" s="14">
        <v>-6.8655500000000004E-4</v>
      </c>
      <c r="CR13" s="14">
        <v>-9.7226797000000004E-2</v>
      </c>
      <c r="CS13" s="14">
        <v>-6.8971000000000001E-5</v>
      </c>
      <c r="CT13" s="14">
        <v>-1.6685E-5</v>
      </c>
      <c r="CU13" s="14">
        <v>-3.6683000000000001E-5</v>
      </c>
      <c r="CV13" s="14">
        <v>-1.0206E-5</v>
      </c>
      <c r="CW13" s="14">
        <v>-6.9951789999999998E-3</v>
      </c>
      <c r="CX13" s="24">
        <v>-43.234890479999997</v>
      </c>
      <c r="CY13" s="12">
        <v>0</v>
      </c>
      <c r="CZ13" s="24">
        <v>44.213002025000002</v>
      </c>
      <c r="DA13" s="24">
        <v>1.7739099653999999</v>
      </c>
      <c r="DB13" s="24">
        <v>75.761738636000004</v>
      </c>
      <c r="DC13" s="24">
        <v>110.05317727000001</v>
      </c>
      <c r="DD13" s="24">
        <v>0</v>
      </c>
      <c r="DE13" s="24">
        <v>-19.364256869999998</v>
      </c>
      <c r="DF13" s="24">
        <v>-44.798422629999997</v>
      </c>
      <c r="DG13" s="24">
        <v>-8.6348594999999992</v>
      </c>
      <c r="DH13" s="24">
        <v>-1.878066252</v>
      </c>
      <c r="DI13" s="24">
        <v>-3.3353559999999997E-2</v>
      </c>
      <c r="DJ13" s="24">
        <v>-6.9157826000000006E-2</v>
      </c>
      <c r="DK13" s="24">
        <v>-0.255531799</v>
      </c>
      <c r="DL13" s="24">
        <v>-0.25268472800000003</v>
      </c>
      <c r="DM13" s="24">
        <v>-1.167464E-3</v>
      </c>
      <c r="DN13" s="24">
        <v>-13.206936450000001</v>
      </c>
      <c r="DO13" s="24">
        <v>-45.795649830000002</v>
      </c>
      <c r="DP13" s="12">
        <v>475727.16626999999</v>
      </c>
      <c r="DQ13" s="12">
        <v>-138878.98079999999</v>
      </c>
      <c r="DR13" s="12">
        <v>-80.442404229999994</v>
      </c>
      <c r="DS13" s="12">
        <v>-1.8501226820000001</v>
      </c>
      <c r="DT13" s="12">
        <v>-1.4003224999999999E-2</v>
      </c>
      <c r="DU13" s="12">
        <v>-9.2566703E-2</v>
      </c>
      <c r="DV13" s="12">
        <v>-67.830632499999993</v>
      </c>
      <c r="DW13" s="12">
        <v>-491.3572972</v>
      </c>
      <c r="DX13" s="12">
        <v>-132773.2102</v>
      </c>
      <c r="DY13" s="24">
        <v>-77.538825340000002</v>
      </c>
      <c r="DZ13" s="24">
        <v>-1.7807164900000001</v>
      </c>
      <c r="EA13" s="24">
        <v>-1.3559172E-2</v>
      </c>
      <c r="EB13" s="24">
        <v>-8.8397083000000001E-2</v>
      </c>
      <c r="EC13" s="24">
        <v>-65.756449689999997</v>
      </c>
      <c r="ED13" s="24">
        <v>-469.82768129999999</v>
      </c>
      <c r="EE13" s="12">
        <v>-110682.2876</v>
      </c>
      <c r="EF13" s="24">
        <v>-66.784030999999999</v>
      </c>
      <c r="EG13" s="24">
        <v>-1.274782171</v>
      </c>
      <c r="EH13" s="24">
        <v>-1.4334309999999999E-2</v>
      </c>
      <c r="EI13" s="24">
        <v>-9.9526386999999994E-2</v>
      </c>
      <c r="EJ13" s="24">
        <v>-39.150812170000002</v>
      </c>
      <c r="EK13" s="24">
        <v>-427.25994209999999</v>
      </c>
    </row>
    <row r="14" spans="1:141" x14ac:dyDescent="0.25">
      <c r="A14" t="s">
        <v>77</v>
      </c>
      <c r="B14" s="9">
        <v>2030</v>
      </c>
      <c r="C14" s="12">
        <v>626207.64144000004</v>
      </c>
      <c r="D14" s="10">
        <v>9.9176660000000003E-4</v>
      </c>
      <c r="E14" s="10">
        <v>2.6675293000000002E-3</v>
      </c>
      <c r="F14" s="10">
        <v>0</v>
      </c>
      <c r="G14" s="10">
        <v>1.3671661E-2</v>
      </c>
      <c r="H14" s="10">
        <v>1.1071498E-3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61">
        <v>9.1954415000000001E-3</v>
      </c>
      <c r="P14" s="66">
        <v>82.707508797000003</v>
      </c>
      <c r="Q14" s="12">
        <v>0</v>
      </c>
      <c r="R14" s="13">
        <v>20.666519780000002</v>
      </c>
      <c r="S14" s="13">
        <v>1.8388386940999999</v>
      </c>
      <c r="T14" s="13">
        <v>38.8241437</v>
      </c>
      <c r="U14" s="13">
        <v>24.168004226000001</v>
      </c>
      <c r="V14" s="12">
        <v>0</v>
      </c>
      <c r="W14" s="68">
        <v>49.791097282000003</v>
      </c>
      <c r="X14" s="68">
        <v>93.351270142000004</v>
      </c>
      <c r="Y14" s="68">
        <v>17.943882425999998</v>
      </c>
      <c r="Z14" s="68">
        <v>3.2998038832000001</v>
      </c>
      <c r="AA14" s="64">
        <v>7.5320341999999998E-2</v>
      </c>
      <c r="AB14" s="61">
        <v>0.10866453099999999</v>
      </c>
      <c r="AC14" s="61">
        <v>0.56222547749999996</v>
      </c>
      <c r="AD14" s="61">
        <v>0.40642121739999998</v>
      </c>
      <c r="AE14" s="61">
        <v>2.6590329999999999E-3</v>
      </c>
      <c r="AF14" s="68">
        <v>25.827974982000001</v>
      </c>
      <c r="AG14" s="68">
        <v>94.301764482999999</v>
      </c>
      <c r="AH14" s="12">
        <v>169433.67115094297</v>
      </c>
      <c r="AI14" s="12">
        <f t="shared" si="0"/>
        <v>-456773.97028905706</v>
      </c>
      <c r="AJ14" s="14">
        <v>-7.4381999999999996E-4</v>
      </c>
      <c r="AK14" s="14">
        <v>-2.0008669999999999E-3</v>
      </c>
      <c r="AL14" s="14">
        <v>0</v>
      </c>
      <c r="AM14" s="14">
        <v>-1.0253744E-2</v>
      </c>
      <c r="AN14" s="14">
        <v>-8.3168200000000004E-4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-6.9001649999999998E-3</v>
      </c>
      <c r="AV14" s="13">
        <v>-54.95335042</v>
      </c>
      <c r="AW14" s="12">
        <v>0</v>
      </c>
      <c r="AX14" s="12">
        <v>70.228521220000005</v>
      </c>
      <c r="AY14" s="13">
        <v>2.893880314</v>
      </c>
      <c r="AZ14" s="12">
        <v>102.68338009999999</v>
      </c>
      <c r="BA14" s="12">
        <v>130.8453672</v>
      </c>
      <c r="BB14" s="12">
        <v>0</v>
      </c>
      <c r="BC14" s="13">
        <v>-18.130078350000002</v>
      </c>
      <c r="BD14" s="13">
        <v>-66.376764550000004</v>
      </c>
      <c r="BE14" s="13">
        <v>-13.45789224</v>
      </c>
      <c r="BF14" s="13">
        <v>-2.4748466649999998</v>
      </c>
      <c r="BG14" s="13">
        <v>-5.6490250999999998E-2</v>
      </c>
      <c r="BH14" s="13">
        <v>-7.9996295999999995E-2</v>
      </c>
      <c r="BI14" s="13">
        <v>-0.42191641499999999</v>
      </c>
      <c r="BJ14" s="13">
        <v>-0.30503639799999999</v>
      </c>
      <c r="BK14" s="24">
        <v>-1.995251E-3</v>
      </c>
      <c r="BL14" s="13">
        <v>-19.108794490000001</v>
      </c>
      <c r="BM14" s="13">
        <v>-69.659873099999999</v>
      </c>
      <c r="BN14" s="12">
        <v>806229.71779999998</v>
      </c>
      <c r="BO14" s="12">
        <v>-230899.32079999999</v>
      </c>
      <c r="BP14" s="12">
        <v>-129.43645509999999</v>
      </c>
      <c r="BQ14" s="12">
        <v>-3.0529318299999999</v>
      </c>
      <c r="BR14" s="12">
        <v>-2.5023889000000001E-2</v>
      </c>
      <c r="BS14" s="12">
        <v>-0.15664979800000001</v>
      </c>
      <c r="BT14" s="12">
        <v>-95.810865890000002</v>
      </c>
      <c r="BU14" s="12">
        <v>-818.0447279</v>
      </c>
      <c r="BV14" s="12">
        <v>-214568.6795</v>
      </c>
      <c r="BW14" s="13">
        <v>-122.8520005</v>
      </c>
      <c r="BX14" s="13">
        <v>-2.832893479</v>
      </c>
      <c r="BY14" s="13">
        <v>-2.4163957999999999E-2</v>
      </c>
      <c r="BZ14" s="13">
        <v>-0.149151219</v>
      </c>
      <c r="CA14" s="13">
        <v>-90.942219399999999</v>
      </c>
      <c r="CB14" s="13">
        <v>-765.82049959999995</v>
      </c>
      <c r="CC14" s="12">
        <v>-133506.17679999999</v>
      </c>
      <c r="CD14" s="13">
        <v>-88.008906420000002</v>
      </c>
      <c r="CE14" s="13">
        <v>-1.720921039</v>
      </c>
      <c r="CF14" s="13">
        <v>-2.7510079999999999E-2</v>
      </c>
      <c r="CG14" s="13">
        <v>-0.14856910300000001</v>
      </c>
      <c r="CH14" s="13">
        <v>-40.343007399999998</v>
      </c>
      <c r="CI14" s="13">
        <v>-561.06293500000004</v>
      </c>
      <c r="CJ14" s="12">
        <f t="shared" si="1"/>
        <v>156974.00824000005</v>
      </c>
      <c r="CK14" s="12">
        <v>-469233.63319999998</v>
      </c>
      <c r="CL14" s="14">
        <v>-7.4499400000000002E-4</v>
      </c>
      <c r="CM14" s="14">
        <v>-2.0012850000000002E-3</v>
      </c>
      <c r="CN14" s="14">
        <v>0</v>
      </c>
      <c r="CO14" s="14">
        <v>-1.0253742999999999E-2</v>
      </c>
      <c r="CP14" s="14">
        <v>-8.3168100000000002E-4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-6.9007010000000004E-3</v>
      </c>
      <c r="CX14" s="24">
        <v>-62.273068729999999</v>
      </c>
      <c r="CY14" s="12">
        <v>0</v>
      </c>
      <c r="CZ14" s="24">
        <v>73.253045374999999</v>
      </c>
      <c r="DA14" s="24">
        <v>2.893880314</v>
      </c>
      <c r="DB14" s="24">
        <v>122.60182159999999</v>
      </c>
      <c r="DC14" s="24">
        <v>177.61360912999999</v>
      </c>
      <c r="DD14" s="24">
        <v>0</v>
      </c>
      <c r="DE14" s="24">
        <v>-34.780807000000003</v>
      </c>
      <c r="DF14" s="24">
        <v>-70.195026470000002</v>
      </c>
      <c r="DG14" s="24">
        <v>-13.45791045</v>
      </c>
      <c r="DH14" s="24">
        <v>-2.4748466640000002</v>
      </c>
      <c r="DI14" s="24">
        <v>-5.6491829E-2</v>
      </c>
      <c r="DJ14" s="24">
        <v>-8.1788518000000004E-2</v>
      </c>
      <c r="DK14" s="24">
        <v>-0.42195390500000002</v>
      </c>
      <c r="DL14" s="24">
        <v>-0.30505944600000001</v>
      </c>
      <c r="DM14" s="24">
        <v>-1.9956589999999999E-3</v>
      </c>
      <c r="DN14" s="24">
        <v>-19.43211217</v>
      </c>
      <c r="DO14" s="24">
        <v>-70.890217770000007</v>
      </c>
      <c r="DP14" s="12">
        <v>766507.86878000002</v>
      </c>
      <c r="DQ14" s="12">
        <v>-219940.69649999999</v>
      </c>
      <c r="DR14" s="12">
        <v>-122.78904420000001</v>
      </c>
      <c r="DS14" s="12">
        <v>-2.75454555</v>
      </c>
      <c r="DT14" s="12">
        <v>-2.1816707000000001E-2</v>
      </c>
      <c r="DU14" s="12">
        <v>-0.14690409400000001</v>
      </c>
      <c r="DV14" s="12">
        <v>-91.058486430000002</v>
      </c>
      <c r="DW14" s="12">
        <v>-779.57979069999999</v>
      </c>
      <c r="DX14" s="12">
        <v>-204468.84729999999</v>
      </c>
      <c r="DY14" s="24">
        <v>-116.54013999999999</v>
      </c>
      <c r="DZ14" s="24">
        <v>-2.5375511230000001</v>
      </c>
      <c r="EA14" s="24">
        <v>-2.0884836E-2</v>
      </c>
      <c r="EB14" s="24">
        <v>-0.139871197</v>
      </c>
      <c r="EC14" s="24">
        <v>-86.409841139999997</v>
      </c>
      <c r="ED14" s="24">
        <v>-730.10795529999996</v>
      </c>
      <c r="EE14" s="12">
        <v>-126951.3361</v>
      </c>
      <c r="EF14" s="24">
        <v>-83.308349829999997</v>
      </c>
      <c r="EG14" s="24">
        <v>-1.4807307569999999</v>
      </c>
      <c r="EH14" s="24">
        <v>-2.4148847000000001E-2</v>
      </c>
      <c r="EI14" s="24">
        <v>-0.13970471200000001</v>
      </c>
      <c r="EJ14" s="24">
        <v>-37.91725005</v>
      </c>
      <c r="EK14" s="24">
        <v>-534.38156700000002</v>
      </c>
    </row>
    <row r="15" spans="1:141" x14ac:dyDescent="0.25">
      <c r="A15" t="s">
        <v>77</v>
      </c>
      <c r="B15" s="9">
        <v>2035</v>
      </c>
      <c r="C15" s="12">
        <v>675688.26118000003</v>
      </c>
      <c r="D15" s="10">
        <v>1.088575E-3</v>
      </c>
      <c r="E15" s="10">
        <v>2.8612239999999999E-3</v>
      </c>
      <c r="F15" s="10">
        <v>0</v>
      </c>
      <c r="G15" s="10">
        <v>1.50829442E-2</v>
      </c>
      <c r="H15" s="10">
        <v>1.2029586000000001E-3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61">
        <v>1.00452197E-2</v>
      </c>
      <c r="P15" s="66">
        <v>88.909724183999998</v>
      </c>
      <c r="Q15" s="12">
        <v>0</v>
      </c>
      <c r="R15" s="13">
        <v>23.216503259</v>
      </c>
      <c r="S15" s="13">
        <v>1.9984908018</v>
      </c>
      <c r="T15" s="13">
        <v>42.534215156000002</v>
      </c>
      <c r="U15" s="13">
        <v>27.710746172</v>
      </c>
      <c r="V15" s="12">
        <v>0</v>
      </c>
      <c r="W15" s="68">
        <v>53.989105613</v>
      </c>
      <c r="X15" s="68">
        <v>100.75729529</v>
      </c>
      <c r="Y15" s="68">
        <v>19.486911867</v>
      </c>
      <c r="Z15" s="68">
        <v>3.5237698145</v>
      </c>
      <c r="AA15" s="64">
        <v>8.5007384899999996E-2</v>
      </c>
      <c r="AB15" s="61">
        <v>0.1164713657</v>
      </c>
      <c r="AC15" s="61">
        <v>0.62062254049999999</v>
      </c>
      <c r="AD15" s="61">
        <v>0.43958313049999997</v>
      </c>
      <c r="AE15" s="61">
        <v>3.0114969000000001E-3</v>
      </c>
      <c r="AF15" s="68">
        <v>28.165635344999998</v>
      </c>
      <c r="AG15" s="68">
        <v>101.35924455999999</v>
      </c>
      <c r="AH15" s="12">
        <v>112955.78076729533</v>
      </c>
      <c r="AI15" s="12">
        <f t="shared" si="0"/>
        <v>-562732.48041270464</v>
      </c>
      <c r="AJ15" s="14">
        <v>-1.088569E-3</v>
      </c>
      <c r="AK15" s="14">
        <v>-2.9846599999999999E-7</v>
      </c>
      <c r="AL15" s="14">
        <v>0</v>
      </c>
      <c r="AM15" s="14">
        <v>-4.2268700000000003E-9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-2.3889060000000001E-3</v>
      </c>
      <c r="AV15" s="13">
        <v>-66.050507909999993</v>
      </c>
      <c r="AW15" s="12">
        <v>0</v>
      </c>
      <c r="AX15" s="12">
        <v>67.299616299999997</v>
      </c>
      <c r="AY15" s="13">
        <v>0</v>
      </c>
      <c r="AZ15" s="12">
        <v>100.63373199999999</v>
      </c>
      <c r="BA15" s="12">
        <v>149.9594678</v>
      </c>
      <c r="BB15" s="12">
        <v>0</v>
      </c>
      <c r="BC15" s="13">
        <v>-3.8361821639999998</v>
      </c>
      <c r="BD15" s="13">
        <v>-65.588880570000001</v>
      </c>
      <c r="BE15" s="13">
        <v>-18.612200210000001</v>
      </c>
      <c r="BF15" s="13">
        <v>-2.8697306400000002</v>
      </c>
      <c r="BG15" s="13">
        <v>-2.2506025999999998E-2</v>
      </c>
      <c r="BH15" s="13">
        <v>-5.5945980000000001E-3</v>
      </c>
      <c r="BI15" s="13">
        <v>-0.39357030999999998</v>
      </c>
      <c r="BJ15" s="13">
        <v>-0.10978397500000001</v>
      </c>
      <c r="BK15" s="24">
        <v>-3.0805699999999999E-7</v>
      </c>
      <c r="BL15" s="13">
        <v>-25.66093948</v>
      </c>
      <c r="BM15" s="13">
        <v>-90.656493179999998</v>
      </c>
      <c r="BN15" s="12">
        <v>1144791.5460000001</v>
      </c>
      <c r="BO15" s="12">
        <v>-325738.7537</v>
      </c>
      <c r="BP15" s="12">
        <v>-186.67084639999999</v>
      </c>
      <c r="BQ15" s="12">
        <v>-4.32043058</v>
      </c>
      <c r="BR15" s="12">
        <v>-3.6664405999999997E-2</v>
      </c>
      <c r="BS15" s="12">
        <v>-0.22546401199999999</v>
      </c>
      <c r="BT15" s="12">
        <v>-138.48486629999999</v>
      </c>
      <c r="BU15" s="12">
        <v>-1158.952446</v>
      </c>
      <c r="BV15" s="12">
        <v>-295095.7893</v>
      </c>
      <c r="BW15" s="13">
        <v>-173.21073960000001</v>
      </c>
      <c r="BX15" s="13">
        <v>-3.93785637</v>
      </c>
      <c r="BY15" s="13">
        <v>-3.5880224000000002E-2</v>
      </c>
      <c r="BZ15" s="13">
        <v>-0.21118551099999999</v>
      </c>
      <c r="CA15" s="13">
        <v>-127.67597189999999</v>
      </c>
      <c r="CB15" s="13">
        <v>-1059.6976110000001</v>
      </c>
      <c r="CC15" s="12">
        <v>-112448.0212</v>
      </c>
      <c r="CD15" s="13">
        <v>-87.824481509999998</v>
      </c>
      <c r="CE15" s="13">
        <v>-2.1605466729999998</v>
      </c>
      <c r="CF15" s="13">
        <v>-4.3371033000000003E-2</v>
      </c>
      <c r="CG15" s="13">
        <v>-0.16292642399999999</v>
      </c>
      <c r="CH15" s="13">
        <v>-30.889031989999999</v>
      </c>
      <c r="CI15" s="13">
        <v>-545.94947330000002</v>
      </c>
      <c r="CJ15" s="12">
        <f t="shared" si="1"/>
        <v>605.86588000005577</v>
      </c>
      <c r="CK15" s="12">
        <v>-675082.39529999997</v>
      </c>
      <c r="CL15" s="14">
        <v>-1.090281E-3</v>
      </c>
      <c r="CM15" s="14">
        <v>-2.8621369999999998E-3</v>
      </c>
      <c r="CN15" s="14">
        <v>0</v>
      </c>
      <c r="CO15" s="14">
        <v>-1.5082941000000001E-2</v>
      </c>
      <c r="CP15" s="14">
        <v>-1.2048689999999999E-3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-1.0051285E-2</v>
      </c>
      <c r="CX15" s="24">
        <v>-89.261513429999994</v>
      </c>
      <c r="CY15" s="12">
        <v>0</v>
      </c>
      <c r="CZ15" s="24">
        <v>107.30875825</v>
      </c>
      <c r="DA15" s="24">
        <v>4.2147518835</v>
      </c>
      <c r="DB15" s="24">
        <v>176.02324242</v>
      </c>
      <c r="DC15" s="24">
        <v>255.12055974</v>
      </c>
      <c r="DD15" s="24">
        <v>0</v>
      </c>
      <c r="DE15" s="24">
        <v>-50.256558750000003</v>
      </c>
      <c r="DF15" s="24">
        <v>-101.0208367</v>
      </c>
      <c r="DG15" s="24">
        <v>-19.486910179999999</v>
      </c>
      <c r="DH15" s="24">
        <v>-3.523760883</v>
      </c>
      <c r="DI15" s="24">
        <v>-8.5009681000000004E-2</v>
      </c>
      <c r="DJ15" s="24">
        <v>-0.11689448099999999</v>
      </c>
      <c r="DK15" s="24">
        <v>-0.62104137500000001</v>
      </c>
      <c r="DL15" s="24">
        <v>-0.43992940899999999</v>
      </c>
      <c r="DM15" s="24">
        <v>-3.0135869999999999E-3</v>
      </c>
      <c r="DN15" s="24">
        <v>-28.254704220000001</v>
      </c>
      <c r="DO15" s="24">
        <v>-101.59675180000001</v>
      </c>
      <c r="DP15" s="12">
        <v>1096452.7781</v>
      </c>
      <c r="DQ15" s="12">
        <v>-312478.07760000002</v>
      </c>
      <c r="DR15" s="12">
        <v>-178.85448589999999</v>
      </c>
      <c r="DS15" s="12">
        <v>-4.0102685549999997</v>
      </c>
      <c r="DT15" s="12">
        <v>-3.3076963000000001E-2</v>
      </c>
      <c r="DU15" s="12">
        <v>-0.21360628400000001</v>
      </c>
      <c r="DV15" s="12">
        <v>-132.78595279999999</v>
      </c>
      <c r="DW15" s="12">
        <v>-1111.9838070000001</v>
      </c>
      <c r="DX15" s="12">
        <v>-283463.02269999997</v>
      </c>
      <c r="DY15" s="24">
        <v>-166.002026</v>
      </c>
      <c r="DZ15" s="24">
        <v>-3.6312507429999998</v>
      </c>
      <c r="EA15" s="24">
        <v>-3.210768E-2</v>
      </c>
      <c r="EB15" s="24">
        <v>-0.20036939500000001</v>
      </c>
      <c r="EC15" s="24">
        <v>-122.4291387</v>
      </c>
      <c r="ED15" s="24">
        <v>-1018.108022</v>
      </c>
      <c r="EE15" s="12">
        <v>-107850.7105</v>
      </c>
      <c r="EF15" s="24">
        <v>-83.853146710000004</v>
      </c>
      <c r="EG15" s="24">
        <v>-1.9339796520000001</v>
      </c>
      <c r="EH15" s="24">
        <v>-3.9384354000000003E-2</v>
      </c>
      <c r="EI15" s="24">
        <v>-0.154206186</v>
      </c>
      <c r="EJ15" s="24">
        <v>-29.377259259999999</v>
      </c>
      <c r="EK15" s="24">
        <v>-523.95567459999995</v>
      </c>
    </row>
    <row r="16" spans="1:141" x14ac:dyDescent="0.25">
      <c r="A16" t="s">
        <v>77</v>
      </c>
      <c r="B16" s="9">
        <v>2040</v>
      </c>
      <c r="C16" s="12">
        <v>724778.75722999999</v>
      </c>
      <c r="D16" s="10">
        <v>1.1849315999999999E-3</v>
      </c>
      <c r="E16" s="10">
        <v>3.1750098000000002E-3</v>
      </c>
      <c r="F16" s="10">
        <v>0</v>
      </c>
      <c r="G16" s="10">
        <v>1.6630313800000001E-2</v>
      </c>
      <c r="H16" s="10">
        <v>1.3042068000000001E-3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61">
        <v>1.0970166700000001E-2</v>
      </c>
      <c r="P16" s="66">
        <v>94.942288237</v>
      </c>
      <c r="Q16" s="12">
        <v>0</v>
      </c>
      <c r="R16" s="13">
        <v>26.151187278999998</v>
      </c>
      <c r="S16" s="13">
        <v>2.1680554537000001</v>
      </c>
      <c r="T16" s="13">
        <v>46.768952331999998</v>
      </c>
      <c r="U16" s="13">
        <v>31.800931120000001</v>
      </c>
      <c r="V16" s="12">
        <v>0</v>
      </c>
      <c r="W16" s="68">
        <v>58.600759081</v>
      </c>
      <c r="X16" s="68">
        <v>107.49269537000001</v>
      </c>
      <c r="Y16" s="68">
        <v>21.021420189000001</v>
      </c>
      <c r="Z16" s="68">
        <v>3.7396394450999999</v>
      </c>
      <c r="AA16" s="64">
        <v>8.4284367499999999E-2</v>
      </c>
      <c r="AB16" s="61">
        <v>0.1243863261</v>
      </c>
      <c r="AC16" s="61">
        <v>0.68213181889999996</v>
      </c>
      <c r="AD16" s="61">
        <v>0.46630005479999997</v>
      </c>
      <c r="AE16" s="61">
        <v>3.3935172E-3</v>
      </c>
      <c r="AF16" s="68">
        <v>30.699654335999998</v>
      </c>
      <c r="AG16" s="68">
        <v>108.19778873999999</v>
      </c>
      <c r="AH16" s="12">
        <v>84716.835575471487</v>
      </c>
      <c r="AI16" s="12">
        <f t="shared" si="0"/>
        <v>-640061.92165452847</v>
      </c>
      <c r="AJ16" s="14">
        <v>-1.1849250000000001E-3</v>
      </c>
      <c r="AK16" s="14">
        <v>-3.1753609999999998E-3</v>
      </c>
      <c r="AL16" s="14">
        <v>0</v>
      </c>
      <c r="AM16" s="14">
        <v>-1.6630309999999999E-2</v>
      </c>
      <c r="AN16" s="14">
        <v>-1.306279E-3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-1.097593E-2</v>
      </c>
      <c r="AV16" s="13">
        <v>-76.679518479999999</v>
      </c>
      <c r="AW16" s="12">
        <v>0</v>
      </c>
      <c r="AX16" s="12">
        <v>99.854800909999994</v>
      </c>
      <c r="AY16" s="13">
        <v>4.5874876200000001</v>
      </c>
      <c r="AZ16" s="12">
        <v>110.74361380000001</v>
      </c>
      <c r="BA16" s="12">
        <v>163.17854019999999</v>
      </c>
      <c r="BB16" s="12">
        <v>0</v>
      </c>
      <c r="BC16" s="13">
        <v>-25.392527999999999</v>
      </c>
      <c r="BD16" s="13">
        <v>-69.352051959999997</v>
      </c>
      <c r="BE16" s="13">
        <v>-21.01979485</v>
      </c>
      <c r="BF16" s="13">
        <v>-3.7382380400000002</v>
      </c>
      <c r="BG16" s="13">
        <v>-8.4284358000000004E-2</v>
      </c>
      <c r="BH16" s="13">
        <v>-0.121867986</v>
      </c>
      <c r="BI16" s="13">
        <v>-0.68253270899999996</v>
      </c>
      <c r="BJ16" s="13">
        <v>-0.45936496500000001</v>
      </c>
      <c r="BK16" s="24">
        <v>-3.3951789999999999E-3</v>
      </c>
      <c r="BL16" s="13">
        <v>-30.244709759999999</v>
      </c>
      <c r="BM16" s="13">
        <v>-99.347606709999994</v>
      </c>
      <c r="BN16" s="12">
        <v>1229561.531</v>
      </c>
      <c r="BO16" s="12">
        <v>-341467.4583</v>
      </c>
      <c r="BP16" s="12">
        <v>-199.03298140000001</v>
      </c>
      <c r="BQ16" s="12">
        <v>-4.7246512369999998</v>
      </c>
      <c r="BR16" s="12">
        <v>-4.0143012999999998E-2</v>
      </c>
      <c r="BS16" s="12">
        <v>-0.237756841</v>
      </c>
      <c r="BT16" s="12">
        <v>-156.59088940000001</v>
      </c>
      <c r="BU16" s="12">
        <v>-1213.9858369999999</v>
      </c>
      <c r="BV16" s="12">
        <v>-301511.04840000003</v>
      </c>
      <c r="BW16" s="13">
        <v>-179.730412</v>
      </c>
      <c r="BX16" s="13">
        <v>-4.1944323130000001</v>
      </c>
      <c r="BY16" s="13">
        <v>-3.9749716999999997E-2</v>
      </c>
      <c r="BZ16" s="13">
        <v>-0.220509019</v>
      </c>
      <c r="CA16" s="13">
        <v>-137.59877940000001</v>
      </c>
      <c r="CB16" s="13">
        <v>-1086.469049</v>
      </c>
      <c r="CC16" s="12">
        <v>-59618.511480000001</v>
      </c>
      <c r="CD16" s="13">
        <v>-64.022154110000002</v>
      </c>
      <c r="CE16" s="13">
        <v>-2.7152553720000001</v>
      </c>
      <c r="CF16" s="13">
        <v>-5.0335929000000001E-2</v>
      </c>
      <c r="CG16" s="13">
        <v>-0.106877702</v>
      </c>
      <c r="CH16" s="13">
        <v>-31.956075869999999</v>
      </c>
      <c r="CI16" s="13">
        <v>-352.66965290000002</v>
      </c>
      <c r="CJ16" s="12">
        <f t="shared" si="1"/>
        <v>650.14202999998815</v>
      </c>
      <c r="CK16" s="12">
        <v>-724128.6152</v>
      </c>
      <c r="CL16" s="14">
        <v>-1.186786E-3</v>
      </c>
      <c r="CM16" s="14">
        <v>-3.1760239999999999E-3</v>
      </c>
      <c r="CN16" s="14">
        <v>0</v>
      </c>
      <c r="CO16" s="14">
        <v>-1.6630309999999999E-2</v>
      </c>
      <c r="CP16" s="14">
        <v>-1.306279E-3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-1.0976843E-2</v>
      </c>
      <c r="CX16" s="24">
        <v>-95.169885309999998</v>
      </c>
      <c r="CY16" s="12">
        <v>0</v>
      </c>
      <c r="CZ16" s="24">
        <v>132.68131650000001</v>
      </c>
      <c r="DA16" s="24">
        <v>4.5874876205000001</v>
      </c>
      <c r="DB16" s="24">
        <v>188.24469937000001</v>
      </c>
      <c r="DC16" s="24">
        <v>249.01512668000001</v>
      </c>
      <c r="DD16" s="24">
        <v>0</v>
      </c>
      <c r="DE16" s="24">
        <v>-54.522560910000003</v>
      </c>
      <c r="DF16" s="24">
        <v>-107.7772365</v>
      </c>
      <c r="DG16" s="24">
        <v>-21.021418579999999</v>
      </c>
      <c r="DH16" s="24">
        <v>-3.7396298739999998</v>
      </c>
      <c r="DI16" s="24">
        <v>-8.4286862000000004E-2</v>
      </c>
      <c r="DJ16" s="24">
        <v>-0.12484896099999999</v>
      </c>
      <c r="DK16" s="24">
        <v>-0.68259351099999999</v>
      </c>
      <c r="DL16" s="24">
        <v>-0.46666881500000001</v>
      </c>
      <c r="DM16" s="24">
        <v>-3.3958730000000002E-3</v>
      </c>
      <c r="DN16" s="24">
        <v>-30.79700029</v>
      </c>
      <c r="DO16" s="24">
        <v>-108.4542752</v>
      </c>
      <c r="DP16" s="12">
        <v>1167674.0889000001</v>
      </c>
      <c r="DQ16" s="12">
        <v>-325926.70449999999</v>
      </c>
      <c r="DR16" s="12">
        <v>-189.46619469999999</v>
      </c>
      <c r="DS16" s="12">
        <v>-4.3271450500000004</v>
      </c>
      <c r="DT16" s="12">
        <v>-3.5207397000000001E-2</v>
      </c>
      <c r="DU16" s="12">
        <v>-0.22231282699999999</v>
      </c>
      <c r="DV16" s="12">
        <v>-149.83262930000001</v>
      </c>
      <c r="DW16" s="12">
        <v>-1157.8658399999999</v>
      </c>
      <c r="DX16" s="12">
        <v>-288397.38709999999</v>
      </c>
      <c r="DY16" s="24">
        <v>-171.19110370000001</v>
      </c>
      <c r="DZ16" s="24">
        <v>-3.7971859399999999</v>
      </c>
      <c r="EA16" s="24">
        <v>-3.4466859000000002E-2</v>
      </c>
      <c r="EB16" s="24">
        <v>-0.20665499900000001</v>
      </c>
      <c r="EC16" s="24">
        <v>-131.7132465</v>
      </c>
      <c r="ED16" s="24">
        <v>-1038.2968249999999</v>
      </c>
      <c r="EE16" s="12">
        <v>-56493.198700000001</v>
      </c>
      <c r="EF16" s="24">
        <v>-60.152616080000001</v>
      </c>
      <c r="EG16" s="24">
        <v>-2.384284445</v>
      </c>
      <c r="EH16" s="24">
        <v>-4.4703694000000002E-2</v>
      </c>
      <c r="EI16" s="24">
        <v>-9.8621424999999999E-2</v>
      </c>
      <c r="EJ16" s="24">
        <v>-30.209924900000001</v>
      </c>
      <c r="EK16" s="24">
        <v>-334.0253859</v>
      </c>
    </row>
    <row r="17" spans="1:141" x14ac:dyDescent="0.25">
      <c r="A17" t="s">
        <v>77</v>
      </c>
      <c r="B17" s="9">
        <v>2045</v>
      </c>
      <c r="C17" s="12">
        <v>747823.74262000003</v>
      </c>
      <c r="D17" s="10">
        <v>1.2028254E-3</v>
      </c>
      <c r="E17" s="10">
        <v>3.3162996000000002E-3</v>
      </c>
      <c r="F17" s="10">
        <v>0</v>
      </c>
      <c r="G17" s="10">
        <v>1.74388776E-2</v>
      </c>
      <c r="H17" s="10">
        <v>1.3600152000000001E-3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61">
        <v>1.1522815800000001E-2</v>
      </c>
      <c r="P17" s="66">
        <v>98.297466025999995</v>
      </c>
      <c r="Q17" s="12">
        <v>0</v>
      </c>
      <c r="R17" s="13">
        <v>28.040905317</v>
      </c>
      <c r="S17" s="13">
        <v>2.2609170355999999</v>
      </c>
      <c r="T17" s="13">
        <v>48.068168149000002</v>
      </c>
      <c r="U17" s="13">
        <v>33.026643847000003</v>
      </c>
      <c r="V17" s="12">
        <v>0</v>
      </c>
      <c r="W17" s="68">
        <v>61.070185535999997</v>
      </c>
      <c r="X17" s="68">
        <v>110.75573816000001</v>
      </c>
      <c r="Y17" s="68">
        <v>21.761564898</v>
      </c>
      <c r="Z17" s="68">
        <v>3.8218747476999999</v>
      </c>
      <c r="AA17" s="64">
        <v>9.1675685500000006E-2</v>
      </c>
      <c r="AB17" s="61">
        <v>0.1280471172</v>
      </c>
      <c r="AC17" s="61">
        <v>0.71600882740000005</v>
      </c>
      <c r="AD17" s="61">
        <v>0.48357790169999998</v>
      </c>
      <c r="AE17" s="61">
        <v>3.7072118E-3</v>
      </c>
      <c r="AF17" s="68">
        <v>31.886958909000001</v>
      </c>
      <c r="AG17" s="68">
        <v>111.14154241</v>
      </c>
      <c r="AH17" s="12">
        <v>84716.835575471487</v>
      </c>
      <c r="AI17" s="12">
        <f t="shared" si="0"/>
        <v>-663106.90704452852</v>
      </c>
      <c r="AJ17" s="14">
        <v>-1.2028189999999999E-3</v>
      </c>
      <c r="AK17" s="14">
        <v>-3.316669E-3</v>
      </c>
      <c r="AL17" s="14">
        <v>0</v>
      </c>
      <c r="AM17" s="14">
        <v>-1.7438874E-2</v>
      </c>
      <c r="AN17" s="14">
        <v>-1.3621760000000001E-3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-1.1528861E-2</v>
      </c>
      <c r="AV17" s="13">
        <v>-82.157392180000002</v>
      </c>
      <c r="AW17" s="12">
        <v>0</v>
      </c>
      <c r="AX17" s="12">
        <v>105.6510984</v>
      </c>
      <c r="AY17" s="13">
        <v>4.7865791470000003</v>
      </c>
      <c r="AZ17" s="12">
        <v>111.2235471</v>
      </c>
      <c r="BA17" s="12">
        <v>171.6832575</v>
      </c>
      <c r="BB17" s="12">
        <v>0</v>
      </c>
      <c r="BC17" s="13">
        <v>-26.356008200000002</v>
      </c>
      <c r="BD17" s="13">
        <v>-70.774330430000006</v>
      </c>
      <c r="BE17" s="13">
        <v>-21.759902019999998</v>
      </c>
      <c r="BF17" s="13">
        <v>-3.820453627</v>
      </c>
      <c r="BG17" s="13">
        <v>-9.1675675999999998E-2</v>
      </c>
      <c r="BH17" s="13">
        <v>-0.125420105</v>
      </c>
      <c r="BI17" s="13">
        <v>-0.71642917100000003</v>
      </c>
      <c r="BJ17" s="13">
        <v>-0.47658461099999999</v>
      </c>
      <c r="BK17" s="24">
        <v>-3.7090270000000002E-3</v>
      </c>
      <c r="BL17" s="13">
        <v>-31.41256993</v>
      </c>
      <c r="BM17" s="13">
        <v>-101.8751297</v>
      </c>
      <c r="BN17" s="12">
        <v>1261154.8799999999</v>
      </c>
      <c r="BO17" s="12">
        <v>-344459.96049999999</v>
      </c>
      <c r="BP17" s="12">
        <v>-203.95989309999999</v>
      </c>
      <c r="BQ17" s="12">
        <v>-4.8409028540000003</v>
      </c>
      <c r="BR17" s="12">
        <v>-4.2095232000000003E-2</v>
      </c>
      <c r="BS17" s="12">
        <v>-0.24209325400000001</v>
      </c>
      <c r="BT17" s="12">
        <v>-162.50269069999999</v>
      </c>
      <c r="BU17" s="12">
        <v>-1226.5693209999999</v>
      </c>
      <c r="BV17" s="12">
        <v>-298438.35190000001</v>
      </c>
      <c r="BW17" s="13">
        <v>-183.16099199999999</v>
      </c>
      <c r="BX17" s="13">
        <v>-4.2276775320000004</v>
      </c>
      <c r="BY17" s="13">
        <v>-4.0992573999999997E-2</v>
      </c>
      <c r="BZ17" s="13">
        <v>-0.22314097199999999</v>
      </c>
      <c r="CA17" s="13">
        <v>-141.7968295</v>
      </c>
      <c r="CB17" s="13">
        <v>-1081.838518</v>
      </c>
      <c r="CC17" s="12">
        <v>-34352.522940000003</v>
      </c>
      <c r="CD17" s="13">
        <v>-55.29867411</v>
      </c>
      <c r="CE17" s="13">
        <v>-3.2954010829999998</v>
      </c>
      <c r="CF17" s="13">
        <v>-5.7445395000000003E-2</v>
      </c>
      <c r="CG17" s="13">
        <v>-7.9600693E-2</v>
      </c>
      <c r="CH17" s="13">
        <v>-34.439069050000001</v>
      </c>
      <c r="CI17" s="13">
        <v>-267.68343629999998</v>
      </c>
      <c r="CJ17" s="12">
        <f t="shared" si="1"/>
        <v>670.61802000005264</v>
      </c>
      <c r="CK17" s="12">
        <v>-747153.12459999998</v>
      </c>
      <c r="CL17" s="14">
        <v>-1.2047099999999999E-3</v>
      </c>
      <c r="CM17" s="14">
        <v>-3.3173600000000001E-3</v>
      </c>
      <c r="CN17" s="14">
        <v>0</v>
      </c>
      <c r="CO17" s="14">
        <v>-1.7438874E-2</v>
      </c>
      <c r="CP17" s="14">
        <v>-1.3621760000000001E-3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-1.1529859999999999E-2</v>
      </c>
      <c r="CX17" s="24">
        <v>-98.533125560000002</v>
      </c>
      <c r="CY17" s="12">
        <v>0</v>
      </c>
      <c r="CZ17" s="24">
        <v>137.80164109</v>
      </c>
      <c r="DA17" s="24">
        <v>4.7865791465000003</v>
      </c>
      <c r="DB17" s="24">
        <v>192.06296202999999</v>
      </c>
      <c r="DC17" s="24">
        <v>258.64613343000002</v>
      </c>
      <c r="DD17" s="24">
        <v>0</v>
      </c>
      <c r="DE17" s="24">
        <v>-56.808002289999997</v>
      </c>
      <c r="DF17" s="24">
        <v>-111.0502252</v>
      </c>
      <c r="DG17" s="24">
        <v>-21.76156271</v>
      </c>
      <c r="DH17" s="24">
        <v>-3.8218648869999998</v>
      </c>
      <c r="DI17" s="24">
        <v>-9.1678222000000004E-2</v>
      </c>
      <c r="DJ17" s="24">
        <v>-0.128530531</v>
      </c>
      <c r="DK17" s="24">
        <v>-0.71649292799999997</v>
      </c>
      <c r="DL17" s="24">
        <v>-0.48395840000000001</v>
      </c>
      <c r="DM17" s="24">
        <v>-3.7097850000000002E-3</v>
      </c>
      <c r="DN17" s="24">
        <v>-31.98845996</v>
      </c>
      <c r="DO17" s="24">
        <v>-111.4069959</v>
      </c>
      <c r="DP17" s="12">
        <v>1197402.0405999999</v>
      </c>
      <c r="DQ17" s="12">
        <v>-328838.78570000001</v>
      </c>
      <c r="DR17" s="12">
        <v>-194.20105580000001</v>
      </c>
      <c r="DS17" s="12">
        <v>-4.4463096110000002</v>
      </c>
      <c r="DT17" s="12">
        <v>-3.7121287000000003E-2</v>
      </c>
      <c r="DU17" s="12">
        <v>-0.226392132</v>
      </c>
      <c r="DV17" s="12">
        <v>-155.54714490000001</v>
      </c>
      <c r="DW17" s="12">
        <v>-1169.8307789999999</v>
      </c>
      <c r="DX17" s="12">
        <v>-285573.7414</v>
      </c>
      <c r="DY17" s="24">
        <v>-174.50326129999999</v>
      </c>
      <c r="DZ17" s="24">
        <v>-3.8354252400000002</v>
      </c>
      <c r="EA17" s="24">
        <v>-3.5717774000000001E-2</v>
      </c>
      <c r="EB17" s="24">
        <v>-0.209463175</v>
      </c>
      <c r="EC17" s="24">
        <v>-135.73672339999999</v>
      </c>
      <c r="ED17" s="24">
        <v>-1034.191131</v>
      </c>
      <c r="EE17" s="12">
        <v>-32393.548460000002</v>
      </c>
      <c r="EF17" s="24">
        <v>-51.75387886</v>
      </c>
      <c r="EG17" s="24">
        <v>-2.9374741069999999</v>
      </c>
      <c r="EH17" s="24">
        <v>-5.1451251000000003E-2</v>
      </c>
      <c r="EI17" s="24">
        <v>-7.2807081999999995E-2</v>
      </c>
      <c r="EJ17" s="24">
        <v>-32.55817047</v>
      </c>
      <c r="EK17" s="24">
        <v>-253.12120759999999</v>
      </c>
    </row>
    <row r="18" spans="1:141" x14ac:dyDescent="0.25">
      <c r="A18" t="s">
        <v>77</v>
      </c>
      <c r="B18" s="9">
        <v>2050</v>
      </c>
      <c r="C18" s="12">
        <v>773680.61609000002</v>
      </c>
      <c r="D18" s="10">
        <v>1.2756798999999999E-3</v>
      </c>
      <c r="E18" s="10">
        <v>3.4503705000000001E-3</v>
      </c>
      <c r="F18" s="10">
        <v>0</v>
      </c>
      <c r="G18" s="10">
        <v>1.81962294E-2</v>
      </c>
      <c r="H18" s="10">
        <v>1.4060902999999999E-3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61">
        <v>1.2076109200000001E-2</v>
      </c>
      <c r="P18" s="66">
        <v>101.96849034</v>
      </c>
      <c r="Q18" s="12">
        <v>0</v>
      </c>
      <c r="R18" s="13">
        <v>29.836393515000001</v>
      </c>
      <c r="S18" s="13">
        <v>2.3378788963999999</v>
      </c>
      <c r="T18" s="13">
        <v>50.887228497999999</v>
      </c>
      <c r="U18" s="13">
        <v>34.184753616999998</v>
      </c>
      <c r="V18" s="12">
        <v>0</v>
      </c>
      <c r="W18" s="68">
        <v>63.224156450000002</v>
      </c>
      <c r="X18" s="68">
        <v>114.8606702</v>
      </c>
      <c r="Y18" s="68">
        <v>22.457504442000001</v>
      </c>
      <c r="Z18" s="68">
        <v>3.8956689587</v>
      </c>
      <c r="AA18" s="64">
        <v>9.9472258300000005E-2</v>
      </c>
      <c r="AB18" s="61">
        <v>0.13117994720000001</v>
      </c>
      <c r="AC18" s="61">
        <v>0.74789418819999998</v>
      </c>
      <c r="AD18" s="61">
        <v>0.49917622109999998</v>
      </c>
      <c r="AE18" s="61">
        <v>4.0382439000000003E-3</v>
      </c>
      <c r="AF18" s="68">
        <v>33.009337465999998</v>
      </c>
      <c r="AG18" s="68">
        <v>114.79613740000001</v>
      </c>
      <c r="AH18" s="12">
        <v>84716.835575471487</v>
      </c>
      <c r="AI18" s="12">
        <f t="shared" si="0"/>
        <v>-688963.78051452851</v>
      </c>
      <c r="AJ18" s="14">
        <v>-1.275673E-3</v>
      </c>
      <c r="AK18" s="14">
        <v>-3.4507560000000001E-3</v>
      </c>
      <c r="AL18" s="14">
        <v>0</v>
      </c>
      <c r="AM18" s="14">
        <v>-1.8196225E-2</v>
      </c>
      <c r="AN18" s="14">
        <v>-1.408323E-3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-1.2082433E-2</v>
      </c>
      <c r="AV18" s="13">
        <v>-86.889920059999994</v>
      </c>
      <c r="AW18" s="12">
        <v>0</v>
      </c>
      <c r="AX18" s="12">
        <v>111.11803329999999</v>
      </c>
      <c r="AY18" s="13">
        <v>4.960597881</v>
      </c>
      <c r="AZ18" s="12">
        <v>116.454098</v>
      </c>
      <c r="BA18" s="12">
        <v>180.01959299999999</v>
      </c>
      <c r="BB18" s="12">
        <v>0</v>
      </c>
      <c r="BC18" s="13">
        <v>-27.286584909999998</v>
      </c>
      <c r="BD18" s="13">
        <v>-73.214826489999993</v>
      </c>
      <c r="BE18" s="13">
        <v>-22.457471909999999</v>
      </c>
      <c r="BF18" s="13">
        <v>-3.8956588449999998</v>
      </c>
      <c r="BG18" s="13">
        <v>-9.9472247999999999E-2</v>
      </c>
      <c r="BH18" s="13">
        <v>-0.12858688400000001</v>
      </c>
      <c r="BI18" s="13">
        <v>-0.74833272100000003</v>
      </c>
      <c r="BJ18" s="13">
        <v>-0.49952841199999998</v>
      </c>
      <c r="BK18" s="24">
        <v>-4.0402210000000001E-3</v>
      </c>
      <c r="BL18" s="13">
        <v>-32.540492829999998</v>
      </c>
      <c r="BM18" s="13">
        <v>-105.3811213</v>
      </c>
      <c r="BN18" s="12">
        <v>1303829.014</v>
      </c>
      <c r="BO18" s="12">
        <v>-349989.25750000001</v>
      </c>
      <c r="BP18" s="12">
        <v>-211.083067</v>
      </c>
      <c r="BQ18" s="12">
        <v>-5.0169254219999999</v>
      </c>
      <c r="BR18" s="12">
        <v>-4.4740251000000002E-2</v>
      </c>
      <c r="BS18" s="12">
        <v>-0.24838922299999999</v>
      </c>
      <c r="BT18" s="12">
        <v>-170.2264667</v>
      </c>
      <c r="BU18" s="12">
        <v>-1249.7852310000001</v>
      </c>
      <c r="BV18" s="12">
        <v>-305214.98129999998</v>
      </c>
      <c r="BW18" s="13">
        <v>-192.75122479999999</v>
      </c>
      <c r="BX18" s="13">
        <v>-4.3988538769999996</v>
      </c>
      <c r="BY18" s="13">
        <v>-4.4702328E-2</v>
      </c>
      <c r="BZ18" s="13">
        <v>-0.23626882599999999</v>
      </c>
      <c r="CA18" s="13">
        <v>-148.7430463</v>
      </c>
      <c r="CB18" s="13">
        <v>-1117.2294280000001</v>
      </c>
      <c r="CC18" s="12">
        <v>-27504.505929999999</v>
      </c>
      <c r="CD18" s="13">
        <v>-57.841471439999999</v>
      </c>
      <c r="CE18" s="13">
        <v>-4.0790715000000004</v>
      </c>
      <c r="CF18" s="13">
        <v>-6.9235528000000005E-2</v>
      </c>
      <c r="CG18" s="13">
        <v>-7.848012E-2</v>
      </c>
      <c r="CH18" s="13">
        <v>-38.193506380000002</v>
      </c>
      <c r="CI18" s="13">
        <v>-268.83546630000001</v>
      </c>
      <c r="CJ18" s="12">
        <f t="shared" si="1"/>
        <v>694.32809000008274</v>
      </c>
      <c r="CK18" s="12">
        <v>-772986.28799999994</v>
      </c>
      <c r="CL18" s="14">
        <v>-1.277673E-3</v>
      </c>
      <c r="CM18" s="14">
        <v>-3.4514749999999999E-3</v>
      </c>
      <c r="CN18" s="14">
        <v>0</v>
      </c>
      <c r="CO18" s="14">
        <v>-1.8196225E-2</v>
      </c>
      <c r="CP18" s="14">
        <v>-1.4083240000000001E-3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-1.2083521999999999E-2</v>
      </c>
      <c r="CX18" s="24">
        <v>-102.2143107</v>
      </c>
      <c r="CY18" s="12">
        <v>0</v>
      </c>
      <c r="CZ18" s="24">
        <v>142.54876679</v>
      </c>
      <c r="DA18" s="24">
        <v>4.9605978812</v>
      </c>
      <c r="DB18" s="24">
        <v>200.38223361999999</v>
      </c>
      <c r="DC18" s="24">
        <v>267.52614743999999</v>
      </c>
      <c r="DD18" s="24">
        <v>0</v>
      </c>
      <c r="DE18" s="24">
        <v>-58.798547059999997</v>
      </c>
      <c r="DF18" s="24">
        <v>-115.1671632</v>
      </c>
      <c r="DG18" s="24">
        <v>-22.45750297</v>
      </c>
      <c r="DH18" s="24">
        <v>-3.8956588459999999</v>
      </c>
      <c r="DI18" s="24">
        <v>-9.9474940999999997E-2</v>
      </c>
      <c r="DJ18" s="24">
        <v>-0.13168149200000001</v>
      </c>
      <c r="DK18" s="24">
        <v>-0.74839924800000002</v>
      </c>
      <c r="DL18" s="24">
        <v>-0.49956650899999999</v>
      </c>
      <c r="DM18" s="24">
        <v>-4.0410469999999999E-3</v>
      </c>
      <c r="DN18" s="24">
        <v>-33.114611889999999</v>
      </c>
      <c r="DO18" s="24">
        <v>-115.0725264</v>
      </c>
      <c r="DP18" s="12">
        <v>1237528.1928999999</v>
      </c>
      <c r="DQ18" s="12">
        <v>-334148.70850000001</v>
      </c>
      <c r="DR18" s="12">
        <v>-200.9738017</v>
      </c>
      <c r="DS18" s="12">
        <v>-4.5943096609999996</v>
      </c>
      <c r="DT18" s="12">
        <v>-3.9461822000000001E-2</v>
      </c>
      <c r="DU18" s="12">
        <v>-0.233056393</v>
      </c>
      <c r="DV18" s="12">
        <v>-162.96825749999999</v>
      </c>
      <c r="DW18" s="12">
        <v>-1191.873388</v>
      </c>
      <c r="DX18" s="12">
        <v>-292176.45740000001</v>
      </c>
      <c r="DY18" s="24">
        <v>-183.6724146</v>
      </c>
      <c r="DZ18" s="24">
        <v>-3.9900038269999998</v>
      </c>
      <c r="EA18" s="24">
        <v>-3.9174260000000002E-2</v>
      </c>
      <c r="EB18" s="24">
        <v>-0.22249480499999999</v>
      </c>
      <c r="EC18" s="24">
        <v>-142.37930080000001</v>
      </c>
      <c r="ED18" s="24">
        <v>-1068.3066329999999</v>
      </c>
      <c r="EE18" s="12">
        <v>-25876.98977</v>
      </c>
      <c r="EF18" s="24">
        <v>-54.108129249999998</v>
      </c>
      <c r="EG18" s="24">
        <v>-3.6499801019999998</v>
      </c>
      <c r="EH18" s="24">
        <v>-6.2213473999999998E-2</v>
      </c>
      <c r="EI18" s="24">
        <v>-7.1265482000000005E-2</v>
      </c>
      <c r="EJ18" s="24">
        <v>-36.121426759999999</v>
      </c>
      <c r="EK18" s="24">
        <v>-254.43818160000001</v>
      </c>
    </row>
    <row r="19" spans="1:141" x14ac:dyDescent="0.25">
      <c r="A19" t="s">
        <v>77</v>
      </c>
      <c r="B19" s="9">
        <v>2055</v>
      </c>
      <c r="C19" s="12">
        <v>800620.57764000003</v>
      </c>
      <c r="D19" s="10">
        <v>1.3404032000000001E-3</v>
      </c>
      <c r="E19" s="10">
        <v>3.5703269999999999E-3</v>
      </c>
      <c r="F19" s="10">
        <v>0</v>
      </c>
      <c r="G19" s="10">
        <v>1.8938990999999999E-2</v>
      </c>
      <c r="H19" s="10">
        <v>1.4433834E-3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61">
        <v>1.2453378399999999E-2</v>
      </c>
      <c r="P19" s="66">
        <v>105.6363374</v>
      </c>
      <c r="Q19" s="12">
        <v>0</v>
      </c>
      <c r="R19" s="13">
        <v>31.654540547</v>
      </c>
      <c r="S19" s="13">
        <v>2.4004684101999998</v>
      </c>
      <c r="T19" s="13">
        <v>52.756517608999999</v>
      </c>
      <c r="U19" s="13">
        <v>35.989745055</v>
      </c>
      <c r="V19" s="12">
        <v>0</v>
      </c>
      <c r="W19" s="68">
        <v>64.668620868000005</v>
      </c>
      <c r="X19" s="68">
        <v>118.26063605</v>
      </c>
      <c r="Y19" s="68">
        <v>23.131489895000001</v>
      </c>
      <c r="Z19" s="68">
        <v>3.9641412201000001</v>
      </c>
      <c r="AA19" s="64">
        <v>0.1070535368</v>
      </c>
      <c r="AB19" s="61">
        <v>0.13383931830000001</v>
      </c>
      <c r="AC19" s="61">
        <v>0.77912765530000005</v>
      </c>
      <c r="AD19" s="61">
        <v>0.51210976379999995</v>
      </c>
      <c r="AE19" s="61">
        <v>4.2089845000000004E-3</v>
      </c>
      <c r="AF19" s="68">
        <v>34.102786115000001</v>
      </c>
      <c r="AG19" s="68">
        <v>119.03299997000001</v>
      </c>
      <c r="AH19" s="12">
        <v>84716.835575471487</v>
      </c>
      <c r="AI19" s="12">
        <f t="shared" si="0"/>
        <v>-715903.74206452852</v>
      </c>
      <c r="AJ19" s="14">
        <v>-1.3403969999999999E-3</v>
      </c>
      <c r="AK19" s="14">
        <v>-3.5707260000000002E-3</v>
      </c>
      <c r="AL19" s="14">
        <v>0</v>
      </c>
      <c r="AM19" s="14">
        <v>-1.8938987000000001E-2</v>
      </c>
      <c r="AN19" s="14">
        <v>-1.4456779999999999E-3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-1.2459866E-2</v>
      </c>
      <c r="AV19" s="13">
        <v>-89.813293569999999</v>
      </c>
      <c r="AW19" s="12">
        <v>0</v>
      </c>
      <c r="AX19" s="12">
        <v>115.3040799</v>
      </c>
      <c r="AY19" s="13">
        <v>5.114741456</v>
      </c>
      <c r="AZ19" s="12">
        <v>120.7689726</v>
      </c>
      <c r="BA19" s="12">
        <v>188.45805960000001</v>
      </c>
      <c r="BB19" s="12">
        <v>0</v>
      </c>
      <c r="BC19" s="13">
        <v>-27.94959729</v>
      </c>
      <c r="BD19" s="13">
        <v>-76.613600360000007</v>
      </c>
      <c r="BE19" s="13">
        <v>-23.131456450000002</v>
      </c>
      <c r="BF19" s="13">
        <v>-3.9641308890000002</v>
      </c>
      <c r="BG19" s="13">
        <v>-0.107053527</v>
      </c>
      <c r="BH19" s="13">
        <v>-0.13118930500000001</v>
      </c>
      <c r="BI19" s="13">
        <v>-0.77958398799999995</v>
      </c>
      <c r="BJ19" s="13">
        <v>-0.51246729499999999</v>
      </c>
      <c r="BK19" s="24">
        <v>-4.2110460000000004E-3</v>
      </c>
      <c r="BL19" s="13">
        <v>-33.623372400000001</v>
      </c>
      <c r="BM19" s="13">
        <v>-109.60669830000001</v>
      </c>
      <c r="BN19" s="12">
        <v>1356676.3640000001</v>
      </c>
      <c r="BO19" s="12">
        <v>-365063.11080000002</v>
      </c>
      <c r="BP19" s="12">
        <v>-220.93573430000001</v>
      </c>
      <c r="BQ19" s="12">
        <v>-5.2569268569999998</v>
      </c>
      <c r="BR19" s="12">
        <v>-4.6554144999999998E-2</v>
      </c>
      <c r="BS19" s="12">
        <v>-0.25801268500000002</v>
      </c>
      <c r="BT19" s="12">
        <v>-179.693712</v>
      </c>
      <c r="BU19" s="12">
        <v>-1302.1756700000001</v>
      </c>
      <c r="BV19" s="12">
        <v>-318741.4999</v>
      </c>
      <c r="BW19" s="13">
        <v>-201.6145329</v>
      </c>
      <c r="BX19" s="13">
        <v>-4.6210676819999996</v>
      </c>
      <c r="BY19" s="13">
        <v>-4.6747353999999998E-2</v>
      </c>
      <c r="BZ19" s="13">
        <v>-0.245626179</v>
      </c>
      <c r="CA19" s="13">
        <v>-156.78210050000001</v>
      </c>
      <c r="CB19" s="13">
        <v>-1164.9802890000001</v>
      </c>
      <c r="CC19" s="12">
        <v>-28787.80442</v>
      </c>
      <c r="CD19" s="13">
        <v>-60.271525070000003</v>
      </c>
      <c r="CE19" s="13">
        <v>-4.2510228960000003</v>
      </c>
      <c r="CF19" s="13">
        <v>-7.2233905000000001E-2</v>
      </c>
      <c r="CG19" s="13">
        <v>-8.1945428000000001E-2</v>
      </c>
      <c r="CH19" s="13">
        <v>-39.674282660000003</v>
      </c>
      <c r="CI19" s="13">
        <v>-280.5715831</v>
      </c>
      <c r="CJ19" s="12">
        <f t="shared" si="1"/>
        <v>716.0441400000127</v>
      </c>
      <c r="CK19" s="12">
        <v>-799904.53350000002</v>
      </c>
      <c r="CL19" s="14">
        <v>-1.342492E-3</v>
      </c>
      <c r="CM19" s="14">
        <v>-3.5714700000000002E-3</v>
      </c>
      <c r="CN19" s="14">
        <v>0</v>
      </c>
      <c r="CO19" s="14">
        <v>-1.8938987000000001E-2</v>
      </c>
      <c r="CP19" s="14">
        <v>-1.4456759999999999E-3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-1.2460999E-2</v>
      </c>
      <c r="CX19" s="24">
        <v>-105.8935486</v>
      </c>
      <c r="CY19" s="12">
        <v>0</v>
      </c>
      <c r="CZ19" s="24">
        <v>148.19543303</v>
      </c>
      <c r="DA19" s="24">
        <v>5.1147414556999999</v>
      </c>
      <c r="DB19" s="24">
        <v>204.69710825000001</v>
      </c>
      <c r="DC19" s="24">
        <v>278.97002415999998</v>
      </c>
      <c r="DD19" s="24">
        <v>0</v>
      </c>
      <c r="DE19" s="24">
        <v>-60.146289590000002</v>
      </c>
      <c r="DF19" s="24">
        <v>-118.5746331</v>
      </c>
      <c r="DG19" s="24">
        <v>-23.131488990000001</v>
      </c>
      <c r="DH19" s="24">
        <v>-3.9641308890000002</v>
      </c>
      <c r="DI19" s="24">
        <v>-0.107056347</v>
      </c>
      <c r="DJ19" s="24">
        <v>-0.134351681</v>
      </c>
      <c r="DK19" s="24">
        <v>-0.77965322999999997</v>
      </c>
      <c r="DL19" s="24">
        <v>-0.51250685100000004</v>
      </c>
      <c r="DM19" s="24">
        <v>-4.2119059999999996E-3</v>
      </c>
      <c r="DN19" s="24">
        <v>-34.210634220000003</v>
      </c>
      <c r="DO19" s="24">
        <v>-119.3193302</v>
      </c>
      <c r="DP19" s="12">
        <v>1287619.1218999999</v>
      </c>
      <c r="DQ19" s="12">
        <v>-348579.6237</v>
      </c>
      <c r="DR19" s="12">
        <v>-210.38212419999999</v>
      </c>
      <c r="DS19" s="12">
        <v>-4.8152121079999999</v>
      </c>
      <c r="DT19" s="12">
        <v>-4.1047356E-2</v>
      </c>
      <c r="DU19" s="12">
        <v>-0.242048871</v>
      </c>
      <c r="DV19" s="12">
        <v>-172.0574623</v>
      </c>
      <c r="DW19" s="12">
        <v>-1241.9500680000001</v>
      </c>
      <c r="DX19" s="12">
        <v>-305153.6238</v>
      </c>
      <c r="DY19" s="24">
        <v>-192.13976729999999</v>
      </c>
      <c r="DZ19" s="24">
        <v>-4.1931724509999997</v>
      </c>
      <c r="EA19" s="24">
        <v>-4.0973761999999997E-2</v>
      </c>
      <c r="EB19" s="24">
        <v>-0.231286293</v>
      </c>
      <c r="EC19" s="24">
        <v>-150.0919505</v>
      </c>
      <c r="ED19" s="24">
        <v>-1114.064286</v>
      </c>
      <c r="EE19" s="12">
        <v>-27091.89532</v>
      </c>
      <c r="EF19" s="24">
        <v>-56.388698499999997</v>
      </c>
      <c r="EG19" s="24">
        <v>-3.8033546220000001</v>
      </c>
      <c r="EH19" s="24">
        <v>-6.4910366999999997E-2</v>
      </c>
      <c r="EI19" s="24">
        <v>-7.4413839999999995E-2</v>
      </c>
      <c r="EJ19" s="24">
        <v>-37.520833850000002</v>
      </c>
      <c r="EK19" s="24">
        <v>-265.60822680000001</v>
      </c>
    </row>
    <row r="20" spans="1:141" x14ac:dyDescent="0.25">
      <c r="A20" t="s">
        <v>77</v>
      </c>
      <c r="B20" s="9">
        <v>2060</v>
      </c>
      <c r="C20" s="12">
        <v>829497.16610000003</v>
      </c>
      <c r="D20" s="10">
        <v>1.3351249999999999E-3</v>
      </c>
      <c r="E20" s="10">
        <v>3.6774860000000002E-3</v>
      </c>
      <c r="F20" s="10">
        <v>0</v>
      </c>
      <c r="G20" s="10">
        <v>1.9678120399999999E-2</v>
      </c>
      <c r="H20" s="10">
        <v>1.4739163999999999E-3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61">
        <v>1.28089634E-2</v>
      </c>
      <c r="P20" s="66">
        <v>109.19580293999999</v>
      </c>
      <c r="Q20" s="12">
        <v>0</v>
      </c>
      <c r="R20" s="13">
        <v>33.488888295000002</v>
      </c>
      <c r="S20" s="13">
        <v>2.4519511888999999</v>
      </c>
      <c r="T20" s="13">
        <v>56.073301735999998</v>
      </c>
      <c r="U20" s="13">
        <v>37.877231297000002</v>
      </c>
      <c r="V20" s="12">
        <v>0</v>
      </c>
      <c r="W20" s="68">
        <v>65.873414955000001</v>
      </c>
      <c r="X20" s="68">
        <v>122.37257855999999</v>
      </c>
      <c r="Y20" s="68">
        <v>23.791105819999999</v>
      </c>
      <c r="Z20" s="68">
        <v>4.0281215561000003</v>
      </c>
      <c r="AA20" s="64">
        <v>0.11438118899999999</v>
      </c>
      <c r="AB20" s="61">
        <v>0.13609367410000001</v>
      </c>
      <c r="AC20" s="61">
        <v>0.81015933900000003</v>
      </c>
      <c r="AD20" s="61">
        <v>0.52372259789999998</v>
      </c>
      <c r="AE20" s="61">
        <v>4.3781278000000002E-3</v>
      </c>
      <c r="AF20" s="68">
        <v>35.166372868000003</v>
      </c>
      <c r="AG20" s="68">
        <v>123.83662319</v>
      </c>
      <c r="AH20" s="12">
        <v>84716.835575471487</v>
      </c>
      <c r="AI20" s="12">
        <f t="shared" si="0"/>
        <v>-744780.33052452852</v>
      </c>
      <c r="AJ20" s="14">
        <v>-1.335117E-3</v>
      </c>
      <c r="AK20" s="14">
        <v>-3.6778980000000002E-3</v>
      </c>
      <c r="AL20" s="14">
        <v>0</v>
      </c>
      <c r="AM20" s="14">
        <v>-1.9678115999999999E-2</v>
      </c>
      <c r="AN20" s="14">
        <v>-1.4762589999999999E-3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-1.2815599E-2</v>
      </c>
      <c r="AV20" s="13">
        <v>-92.575876149999999</v>
      </c>
      <c r="AW20" s="12">
        <v>0</v>
      </c>
      <c r="AX20" s="12">
        <v>119.5172099</v>
      </c>
      <c r="AY20" s="13">
        <v>5.2544429499999996</v>
      </c>
      <c r="AZ20" s="12">
        <v>127.3274826</v>
      </c>
      <c r="BA20" s="12">
        <v>197.44218549999999</v>
      </c>
      <c r="BB20" s="12">
        <v>0</v>
      </c>
      <c r="BC20" s="13">
        <v>-28.51832525</v>
      </c>
      <c r="BD20" s="13">
        <v>-80.725337670000002</v>
      </c>
      <c r="BE20" s="13">
        <v>-23.791071500000001</v>
      </c>
      <c r="BF20" s="13">
        <v>-4.0281110350000002</v>
      </c>
      <c r="BG20" s="13">
        <v>-0.114381179</v>
      </c>
      <c r="BH20" s="13">
        <v>-0.133395918</v>
      </c>
      <c r="BI20" s="13">
        <v>-0.81063335000000003</v>
      </c>
      <c r="BJ20" s="13">
        <v>-0.52408397600000001</v>
      </c>
      <c r="BK20" s="24">
        <v>-4.3802720000000002E-3</v>
      </c>
      <c r="BL20" s="13">
        <v>-34.678003420000003</v>
      </c>
      <c r="BM20" s="13">
        <v>-114.4016668</v>
      </c>
      <c r="BN20" s="12">
        <v>1414707.794</v>
      </c>
      <c r="BO20" s="12">
        <v>-381729.1678</v>
      </c>
      <c r="BP20" s="12">
        <v>-231.20345520000001</v>
      </c>
      <c r="BQ20" s="12">
        <v>-5.4975442230000002</v>
      </c>
      <c r="BR20" s="12">
        <v>-4.8358995000000002E-2</v>
      </c>
      <c r="BS20" s="12">
        <v>-0.268542161</v>
      </c>
      <c r="BT20" s="12">
        <v>-188.86150559999999</v>
      </c>
      <c r="BU20" s="12">
        <v>-1360.275564</v>
      </c>
      <c r="BV20" s="12">
        <v>-333861.58360000001</v>
      </c>
      <c r="BW20" s="13">
        <v>-210.631608</v>
      </c>
      <c r="BX20" s="13">
        <v>-4.8482486890000001</v>
      </c>
      <c r="BY20" s="13">
        <v>-4.9002120000000003E-2</v>
      </c>
      <c r="BZ20" s="13">
        <v>-0.25600908300000003</v>
      </c>
      <c r="CA20" s="13">
        <v>-164.1763918</v>
      </c>
      <c r="CB20" s="13">
        <v>-1218.280964</v>
      </c>
      <c r="CC20" s="12">
        <v>-30252.311689999999</v>
      </c>
      <c r="CD20" s="13">
        <v>-62.856746600000001</v>
      </c>
      <c r="CE20" s="13">
        <v>-4.4225202509999999</v>
      </c>
      <c r="CF20" s="13">
        <v>-7.5255407999999996E-2</v>
      </c>
      <c r="CG20" s="13">
        <v>-8.5520868999999999E-2</v>
      </c>
      <c r="CH20" s="13">
        <v>-41.277890390000003</v>
      </c>
      <c r="CI20" s="13">
        <v>-292.84337540000001</v>
      </c>
      <c r="CJ20" s="12">
        <f t="shared" si="1"/>
        <v>740.44510000001173</v>
      </c>
      <c r="CK20" s="12">
        <v>-828756.72100000002</v>
      </c>
      <c r="CL20" s="14">
        <v>-1.337209E-3</v>
      </c>
      <c r="CM20" s="14">
        <v>-3.678663E-3</v>
      </c>
      <c r="CN20" s="14">
        <v>0</v>
      </c>
      <c r="CO20" s="14">
        <v>-1.9678115999999999E-2</v>
      </c>
      <c r="CP20" s="14">
        <v>-1.476258E-3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-1.2816779E-2</v>
      </c>
      <c r="CX20" s="24">
        <v>-109.4661435</v>
      </c>
      <c r="CY20" s="12">
        <v>0</v>
      </c>
      <c r="CZ20" s="24">
        <v>153.92635007999999</v>
      </c>
      <c r="DA20" s="24">
        <v>5.2544429500999996</v>
      </c>
      <c r="DB20" s="24">
        <v>211.25561823999999</v>
      </c>
      <c r="DC20" s="24">
        <v>290.92334928999998</v>
      </c>
      <c r="DD20" s="24">
        <v>0</v>
      </c>
      <c r="DE20" s="24">
        <v>-61.270516620000002</v>
      </c>
      <c r="DF20" s="24">
        <v>-122.69624760000001</v>
      </c>
      <c r="DG20" s="24">
        <v>-23.791103970000002</v>
      </c>
      <c r="DH20" s="24">
        <v>-4.0281110330000001</v>
      </c>
      <c r="DI20" s="24">
        <v>-0.114383992</v>
      </c>
      <c r="DJ20" s="24">
        <v>-0.136614761</v>
      </c>
      <c r="DK20" s="24">
        <v>-0.81070529499999999</v>
      </c>
      <c r="DL20" s="24">
        <v>-0.52412500100000003</v>
      </c>
      <c r="DM20" s="24">
        <v>-4.381167E-3</v>
      </c>
      <c r="DN20" s="24">
        <v>-35.276498359999998</v>
      </c>
      <c r="DO20" s="24">
        <v>-124.1347955</v>
      </c>
      <c r="DP20" s="12">
        <v>1342450.6457</v>
      </c>
      <c r="DQ20" s="12">
        <v>-364514.20890000003</v>
      </c>
      <c r="DR20" s="12">
        <v>-220.16352599999999</v>
      </c>
      <c r="DS20" s="12">
        <v>-5.034757398</v>
      </c>
      <c r="DT20" s="12">
        <v>-4.2593882999999999E-2</v>
      </c>
      <c r="DU20" s="12">
        <v>-0.25186644899999999</v>
      </c>
      <c r="DV20" s="12">
        <v>-180.84696750000001</v>
      </c>
      <c r="DW20" s="12">
        <v>-1297.409044</v>
      </c>
      <c r="DX20" s="12">
        <v>-319649.49939999997</v>
      </c>
      <c r="DY20" s="24">
        <v>-200.7345258</v>
      </c>
      <c r="DZ20" s="24">
        <v>-4.3991115660000002</v>
      </c>
      <c r="EA20" s="24">
        <v>-4.2942039000000001E-2</v>
      </c>
      <c r="EB20" s="24">
        <v>-0.24102855200000001</v>
      </c>
      <c r="EC20" s="24">
        <v>-157.1750874</v>
      </c>
      <c r="ED20" s="24">
        <v>-1165.099275</v>
      </c>
      <c r="EE20" s="12">
        <v>-28476.768970000001</v>
      </c>
      <c r="EF20" s="24">
        <v>-58.801027120000001</v>
      </c>
      <c r="EG20" s="24">
        <v>-3.9539942730000002</v>
      </c>
      <c r="EH20" s="24">
        <v>-6.7591365E-2</v>
      </c>
      <c r="EI20" s="24">
        <v>-7.7636222000000005E-2</v>
      </c>
      <c r="EJ20" s="24">
        <v>-39.030603849999999</v>
      </c>
      <c r="EK20" s="24">
        <v>-277.25221260000001</v>
      </c>
    </row>
    <row r="21" spans="1:141" x14ac:dyDescent="0.25">
      <c r="A21" t="s">
        <v>77</v>
      </c>
      <c r="B21" s="9">
        <v>2065</v>
      </c>
      <c r="C21" s="12">
        <v>854441.56695000001</v>
      </c>
      <c r="D21" s="10">
        <v>1.3317061E-3</v>
      </c>
      <c r="E21" s="10">
        <v>3.7720461999999999E-3</v>
      </c>
      <c r="F21" s="10">
        <v>0</v>
      </c>
      <c r="G21" s="10">
        <v>2.040722E-2</v>
      </c>
      <c r="H21" s="10">
        <v>1.4992810000000001E-3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61">
        <v>1.3140542599999999E-2</v>
      </c>
      <c r="P21" s="66">
        <v>112.38906811</v>
      </c>
      <c r="Q21" s="12">
        <v>0</v>
      </c>
      <c r="R21" s="13">
        <v>34.920349287999997</v>
      </c>
      <c r="S21" s="13">
        <v>2.4948898587000001</v>
      </c>
      <c r="T21" s="13">
        <v>57.052466533</v>
      </c>
      <c r="U21" s="13">
        <v>39.869169141999997</v>
      </c>
      <c r="V21" s="12">
        <v>0</v>
      </c>
      <c r="W21" s="68">
        <v>66.887315314999995</v>
      </c>
      <c r="X21" s="68">
        <v>125.55819941</v>
      </c>
      <c r="Y21" s="68">
        <v>24.417812072</v>
      </c>
      <c r="Z21" s="68">
        <v>4.0840335709</v>
      </c>
      <c r="AA21" s="64">
        <v>0.121233511</v>
      </c>
      <c r="AB21" s="61">
        <v>0.13794180380000001</v>
      </c>
      <c r="AC21" s="61">
        <v>0.84067024960000003</v>
      </c>
      <c r="AD21" s="61">
        <v>0.53405351270000001</v>
      </c>
      <c r="AE21" s="61">
        <v>4.5406268999999997E-3</v>
      </c>
      <c r="AF21" s="68">
        <v>36.189782704000002</v>
      </c>
      <c r="AG21" s="68">
        <v>127.83471917999999</v>
      </c>
      <c r="AH21" s="12">
        <v>84716.835575471487</v>
      </c>
      <c r="AI21" s="12">
        <f t="shared" si="0"/>
        <v>-769724.73137452849</v>
      </c>
      <c r="AJ21" s="14">
        <v>-1.3316980000000001E-3</v>
      </c>
      <c r="AK21" s="14">
        <v>-3.7771720000000001E-3</v>
      </c>
      <c r="AL21" s="14">
        <v>0</v>
      </c>
      <c r="AM21" s="14">
        <v>-2.0407214999999999E-2</v>
      </c>
      <c r="AN21" s="14">
        <v>-1.501664E-3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-1.3154631999999999E-2</v>
      </c>
      <c r="AV21" s="13">
        <v>-94.908529130000005</v>
      </c>
      <c r="AW21" s="12">
        <v>0</v>
      </c>
      <c r="AX21" s="12">
        <v>121.13920160000001</v>
      </c>
      <c r="AY21" s="13">
        <v>5.3818852420000001</v>
      </c>
      <c r="AZ21" s="12">
        <v>129.0461354</v>
      </c>
      <c r="BA21" s="12">
        <v>207.78516329999999</v>
      </c>
      <c r="BB21" s="12">
        <v>0</v>
      </c>
      <c r="BC21" s="13">
        <v>-28.71456023</v>
      </c>
      <c r="BD21" s="13">
        <v>-83.908866869999997</v>
      </c>
      <c r="BE21" s="13">
        <v>-24.41777694</v>
      </c>
      <c r="BF21" s="13">
        <v>-4.0840228830000003</v>
      </c>
      <c r="BG21" s="13">
        <v>-0.12123349999999999</v>
      </c>
      <c r="BH21" s="13">
        <v>-0.13517663799999999</v>
      </c>
      <c r="BI21" s="13">
        <v>-0.841161677</v>
      </c>
      <c r="BJ21" s="13">
        <v>-0.53441760299999996</v>
      </c>
      <c r="BK21" s="24">
        <v>-4.5484039999999998E-3</v>
      </c>
      <c r="BL21" s="13">
        <v>-35.688831520000001</v>
      </c>
      <c r="BM21" s="13">
        <v>-118.38555580000001</v>
      </c>
      <c r="BN21" s="12">
        <v>1462755.277</v>
      </c>
      <c r="BO21" s="12">
        <v>-394782.13760000002</v>
      </c>
      <c r="BP21" s="12">
        <v>-239.2238083</v>
      </c>
      <c r="BQ21" s="12">
        <v>-5.6760291919999997</v>
      </c>
      <c r="BR21" s="12">
        <v>-4.9869832000000003E-2</v>
      </c>
      <c r="BS21" s="12">
        <v>-0.277446731</v>
      </c>
      <c r="BT21" s="12">
        <v>-195.6868159</v>
      </c>
      <c r="BU21" s="12">
        <v>-1406.67427</v>
      </c>
      <c r="BV21" s="12">
        <v>-345717.18030000001</v>
      </c>
      <c r="BW21" s="13">
        <v>-217.78016160000001</v>
      </c>
      <c r="BX21" s="13">
        <v>-5.0183010069999998</v>
      </c>
      <c r="BY21" s="13">
        <v>-5.0809708000000002E-2</v>
      </c>
      <c r="BZ21" s="13">
        <v>-0.26466568499999998</v>
      </c>
      <c r="CA21" s="13">
        <v>-169.8169188</v>
      </c>
      <c r="CB21" s="13">
        <v>-1260.8500160000001</v>
      </c>
      <c r="CC21" s="12">
        <v>-31359.164860000001</v>
      </c>
      <c r="CD21" s="13">
        <v>-64.993291380000002</v>
      </c>
      <c r="CE21" s="13">
        <v>-4.5660129390000002</v>
      </c>
      <c r="CF21" s="13">
        <v>-7.7766433999999995E-2</v>
      </c>
      <c r="CG21" s="13">
        <v>-8.8339459999999995E-2</v>
      </c>
      <c r="CH21" s="13">
        <v>-42.683050049999999</v>
      </c>
      <c r="CI21" s="13">
        <v>-302.53234400000002</v>
      </c>
      <c r="CJ21" s="12">
        <f t="shared" si="1"/>
        <v>759.10834999999497</v>
      </c>
      <c r="CK21" s="12">
        <v>-853682.45860000001</v>
      </c>
      <c r="CL21" s="14">
        <v>-1.3337869999999999E-3</v>
      </c>
      <c r="CM21" s="14">
        <v>-3.7779580000000001E-3</v>
      </c>
      <c r="CN21" s="14">
        <v>0</v>
      </c>
      <c r="CO21" s="14">
        <v>-2.0407214999999999E-2</v>
      </c>
      <c r="CP21" s="14">
        <v>-1.5016630000000001E-3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-1.3155859000000001E-2</v>
      </c>
      <c r="CX21" s="24">
        <v>-112.66949080000001</v>
      </c>
      <c r="CY21" s="12">
        <v>0</v>
      </c>
      <c r="CZ21" s="24">
        <v>157.09863543</v>
      </c>
      <c r="DA21" s="24">
        <v>5.3818852418000001</v>
      </c>
      <c r="DB21" s="24">
        <v>212.97427103000001</v>
      </c>
      <c r="DC21" s="24">
        <v>304.73560537999998</v>
      </c>
      <c r="DD21" s="24">
        <v>0</v>
      </c>
      <c r="DE21" s="24">
        <v>-62.22185459</v>
      </c>
      <c r="DF21" s="24">
        <v>-125.888278</v>
      </c>
      <c r="DG21" s="24">
        <v>-24.417809370000001</v>
      </c>
      <c r="DH21" s="24">
        <v>-4.0840228810000001</v>
      </c>
      <c r="DI21" s="24">
        <v>-0.121236311</v>
      </c>
      <c r="DJ21" s="24">
        <v>-0.13847380300000001</v>
      </c>
      <c r="DK21" s="24">
        <v>-0.84123628699999997</v>
      </c>
      <c r="DL21" s="24">
        <v>-0.53446011599999999</v>
      </c>
      <c r="DM21" s="24">
        <v>-4.5493319999999997E-3</v>
      </c>
      <c r="DN21" s="24">
        <v>-36.302550029999999</v>
      </c>
      <c r="DO21" s="24">
        <v>-128.14175230000001</v>
      </c>
      <c r="DP21" s="12">
        <v>1388193.4890000001</v>
      </c>
      <c r="DQ21" s="12">
        <v>-377039.17320000002</v>
      </c>
      <c r="DR21" s="12">
        <v>-227.8355291</v>
      </c>
      <c r="DS21" s="12">
        <v>-5.1984303159999996</v>
      </c>
      <c r="DT21" s="12">
        <v>-4.3921136999999999E-2</v>
      </c>
      <c r="DU21" s="12">
        <v>-0.26023992699999998</v>
      </c>
      <c r="DV21" s="12">
        <v>-187.4046218</v>
      </c>
      <c r="DW21" s="12">
        <v>-1341.8856920000001</v>
      </c>
      <c r="DX21" s="12">
        <v>-331042.5172</v>
      </c>
      <c r="DY21" s="24">
        <v>-207.57439239999999</v>
      </c>
      <c r="DZ21" s="24">
        <v>-4.5542326519999996</v>
      </c>
      <c r="EA21" s="24">
        <v>-4.4549848000000003E-2</v>
      </c>
      <c r="EB21" s="24">
        <v>-0.24920065399999999</v>
      </c>
      <c r="EC21" s="24">
        <v>-162.590979</v>
      </c>
      <c r="ED21" s="24">
        <v>-1205.9753089999999</v>
      </c>
      <c r="EE21" s="12">
        <v>-29530.364949999999</v>
      </c>
      <c r="EF21" s="24">
        <v>-60.818418000000001</v>
      </c>
      <c r="EG21" s="24">
        <v>-4.082607264</v>
      </c>
      <c r="EH21" s="24">
        <v>-6.9864537000000004E-2</v>
      </c>
      <c r="EI21" s="24">
        <v>-8.0204766999999996E-2</v>
      </c>
      <c r="EJ21" s="24">
        <v>-40.367833400000002</v>
      </c>
      <c r="EK21" s="24">
        <v>-286.50538469999998</v>
      </c>
    </row>
    <row r="22" spans="1:141" x14ac:dyDescent="0.25">
      <c r="A22" t="s">
        <v>77</v>
      </c>
      <c r="B22" s="9">
        <v>2070</v>
      </c>
      <c r="C22" s="12">
        <v>879979.70860999997</v>
      </c>
      <c r="D22" s="10">
        <v>1.3240298000000001E-3</v>
      </c>
      <c r="E22" s="10">
        <v>3.8585564000000001E-3</v>
      </c>
      <c r="F22" s="10">
        <v>0</v>
      </c>
      <c r="G22" s="10">
        <v>2.11160042E-2</v>
      </c>
      <c r="H22" s="10">
        <v>1.5210009999999999E-3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61">
        <v>1.34522016E-2</v>
      </c>
      <c r="P22" s="66">
        <v>115.5715938</v>
      </c>
      <c r="Q22" s="12">
        <v>0</v>
      </c>
      <c r="R22" s="13">
        <v>36.668414169000002</v>
      </c>
      <c r="S22" s="13">
        <v>2.5317922375999999</v>
      </c>
      <c r="T22" s="13">
        <v>58.494339899000003</v>
      </c>
      <c r="U22" s="13">
        <v>41.965918569000003</v>
      </c>
      <c r="V22" s="12">
        <v>0</v>
      </c>
      <c r="W22" s="68">
        <v>67.773273388999996</v>
      </c>
      <c r="X22" s="68">
        <v>128.94847562999999</v>
      </c>
      <c r="Y22" s="68">
        <v>24.998219599999999</v>
      </c>
      <c r="Z22" s="68">
        <v>4.1304185624</v>
      </c>
      <c r="AA22" s="64">
        <v>0.12778428350000001</v>
      </c>
      <c r="AB22" s="61">
        <v>0.13941521009999999</v>
      </c>
      <c r="AC22" s="61">
        <v>0.87029549449999999</v>
      </c>
      <c r="AD22" s="61">
        <v>0.5434280802</v>
      </c>
      <c r="AE22" s="61">
        <v>4.6955425999999998E-3</v>
      </c>
      <c r="AF22" s="68">
        <v>37.156328469000002</v>
      </c>
      <c r="AG22" s="68">
        <v>132.09174589</v>
      </c>
      <c r="AH22" s="12">
        <v>84716.835575471487</v>
      </c>
      <c r="AI22" s="12">
        <f t="shared" si="0"/>
        <v>-795262.87303452846</v>
      </c>
      <c r="AJ22" s="14">
        <v>-1.3240229999999999E-3</v>
      </c>
      <c r="AK22" s="14">
        <v>-3.8638000000000001E-3</v>
      </c>
      <c r="AL22" s="14">
        <v>0</v>
      </c>
      <c r="AM22" s="14">
        <v>-2.1115999999999999E-2</v>
      </c>
      <c r="AN22" s="14">
        <v>-1.523419E-3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-1.346667E-2</v>
      </c>
      <c r="AV22" s="13">
        <v>-97.17836355</v>
      </c>
      <c r="AW22" s="12">
        <v>0</v>
      </c>
      <c r="AX22" s="12">
        <v>125.14744330000001</v>
      </c>
      <c r="AY22" s="13">
        <v>5.4991537299999997</v>
      </c>
      <c r="AZ22" s="12">
        <v>131.27718279999999</v>
      </c>
      <c r="BA22" s="12">
        <v>217.1256004</v>
      </c>
      <c r="BB22" s="12">
        <v>0</v>
      </c>
      <c r="BC22" s="13">
        <v>-29.157676540000001</v>
      </c>
      <c r="BD22" s="13">
        <v>-87.298448429999993</v>
      </c>
      <c r="BE22" s="13">
        <v>-24.998183730000001</v>
      </c>
      <c r="BF22" s="13">
        <v>-4.1304077259999996</v>
      </c>
      <c r="BG22" s="13">
        <v>-0.127784273</v>
      </c>
      <c r="BH22" s="13">
        <v>-0.136614713</v>
      </c>
      <c r="BI22" s="13">
        <v>-0.870803836</v>
      </c>
      <c r="BJ22" s="13">
        <v>-0.54379411499999997</v>
      </c>
      <c r="BK22" s="24">
        <v>-4.7035849999999997E-3</v>
      </c>
      <c r="BL22" s="13">
        <v>-36.648497130000003</v>
      </c>
      <c r="BM22" s="13">
        <v>-122.6353422</v>
      </c>
      <c r="BN22" s="12">
        <v>1511461.564</v>
      </c>
      <c r="BO22" s="12">
        <v>-407169.7231</v>
      </c>
      <c r="BP22" s="12">
        <v>-246.63163700000001</v>
      </c>
      <c r="BQ22" s="12">
        <v>-5.829954335</v>
      </c>
      <c r="BR22" s="12">
        <v>-5.1432581999999998E-2</v>
      </c>
      <c r="BS22" s="12">
        <v>-0.28673682900000003</v>
      </c>
      <c r="BT22" s="12">
        <v>-201.35502399999999</v>
      </c>
      <c r="BU22" s="12">
        <v>-1451.856749</v>
      </c>
      <c r="BV22" s="12">
        <v>-356954.24040000001</v>
      </c>
      <c r="BW22" s="13">
        <v>-224.5096887</v>
      </c>
      <c r="BX22" s="13">
        <v>-5.1666429440000003</v>
      </c>
      <c r="BY22" s="13">
        <v>-5.2579544999999998E-2</v>
      </c>
      <c r="BZ22" s="13">
        <v>-0.27354223900000002</v>
      </c>
      <c r="CA22" s="13">
        <v>-174.66090500000001</v>
      </c>
      <c r="CB22" s="13">
        <v>-1302.2214349999999</v>
      </c>
      <c r="CC22" s="12">
        <v>-32384.261910000001</v>
      </c>
      <c r="CD22" s="13">
        <v>-67.132160220000003</v>
      </c>
      <c r="CE22" s="13">
        <v>-4.7163193420000002</v>
      </c>
      <c r="CF22" s="13">
        <v>-8.0385634999999997E-2</v>
      </c>
      <c r="CG22" s="13">
        <v>-9.1090194999999999E-2</v>
      </c>
      <c r="CH22" s="13">
        <v>-44.175771820000001</v>
      </c>
      <c r="CI22" s="13">
        <v>-312.01667980000002</v>
      </c>
      <c r="CJ22" s="12">
        <f t="shared" si="1"/>
        <v>779.21170999994501</v>
      </c>
      <c r="CK22" s="12">
        <v>-879200.49690000003</v>
      </c>
      <c r="CL22" s="14">
        <v>-1.3261010000000001E-3</v>
      </c>
      <c r="CM22" s="14">
        <v>-3.8646050000000001E-3</v>
      </c>
      <c r="CN22" s="14">
        <v>0</v>
      </c>
      <c r="CO22" s="14">
        <v>-2.1115999E-2</v>
      </c>
      <c r="CP22" s="14">
        <v>-1.523417E-3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-1.3467935E-2</v>
      </c>
      <c r="CX22" s="24">
        <v>-115.8626647</v>
      </c>
      <c r="CY22" s="12">
        <v>0</v>
      </c>
      <c r="CZ22" s="24">
        <v>162.73425548</v>
      </c>
      <c r="DA22" s="24">
        <v>5.4991537301999998</v>
      </c>
      <c r="DB22" s="24">
        <v>215.20531844999999</v>
      </c>
      <c r="DC22" s="24">
        <v>317.10914917000002</v>
      </c>
      <c r="DD22" s="24">
        <v>0</v>
      </c>
      <c r="DE22" s="24">
        <v>-63.04986229</v>
      </c>
      <c r="DF22" s="24">
        <v>-129.28583309999999</v>
      </c>
      <c r="DG22" s="24">
        <v>-24.998215999999999</v>
      </c>
      <c r="DH22" s="24">
        <v>-4.1304077279999998</v>
      </c>
      <c r="DI22" s="24">
        <v>-0.127787071</v>
      </c>
      <c r="DJ22" s="24">
        <v>-0.13995322800000001</v>
      </c>
      <c r="DK22" s="24">
        <v>-0.87088103900000002</v>
      </c>
      <c r="DL22" s="24">
        <v>-0.54383811699999995</v>
      </c>
      <c r="DM22" s="24">
        <v>-4.7045450000000001E-3</v>
      </c>
      <c r="DN22" s="24">
        <v>-37.270884209999998</v>
      </c>
      <c r="DO22" s="24">
        <v>-132.4078849</v>
      </c>
      <c r="DP22" s="12">
        <v>1434466.5773</v>
      </c>
      <c r="DQ22" s="12">
        <v>-388912.1887</v>
      </c>
      <c r="DR22" s="12">
        <v>-234.90795979999999</v>
      </c>
      <c r="DS22" s="12">
        <v>-5.337717381</v>
      </c>
      <c r="DT22" s="12">
        <v>-4.5285717000000003E-2</v>
      </c>
      <c r="DU22" s="12">
        <v>-0.26896154700000002</v>
      </c>
      <c r="DV22" s="12">
        <v>-192.8449712</v>
      </c>
      <c r="DW22" s="12">
        <v>-1385.1433830000001</v>
      </c>
      <c r="DX22" s="12">
        <v>-341834.10729999997</v>
      </c>
      <c r="DY22" s="24">
        <v>-214.00325319999999</v>
      </c>
      <c r="DZ22" s="24">
        <v>-4.6876552289999998</v>
      </c>
      <c r="EA22" s="24">
        <v>-4.6107394000000003E-2</v>
      </c>
      <c r="EB22" s="24">
        <v>-0.25756726400000002</v>
      </c>
      <c r="EC22" s="24">
        <v>-167.23736220000001</v>
      </c>
      <c r="ED22" s="24">
        <v>-1245.671742</v>
      </c>
      <c r="EE22" s="12">
        <v>-30503.287929999999</v>
      </c>
      <c r="EF22" s="24">
        <v>-62.831165460000001</v>
      </c>
      <c r="EG22" s="24">
        <v>-4.216834414</v>
      </c>
      <c r="EH22" s="24">
        <v>-7.2225889000000001E-2</v>
      </c>
      <c r="EI22" s="24">
        <v>-8.2694193999999999E-2</v>
      </c>
      <c r="EJ22" s="24">
        <v>-41.785895369999999</v>
      </c>
      <c r="EK22" s="24">
        <v>-295.54705589999998</v>
      </c>
    </row>
    <row r="23" spans="1:141" x14ac:dyDescent="0.25">
      <c r="A23" t="s">
        <v>77</v>
      </c>
      <c r="B23" s="9">
        <v>2075</v>
      </c>
      <c r="C23" s="12">
        <v>903726.44669000001</v>
      </c>
      <c r="D23" s="10">
        <v>1.3112171E-3</v>
      </c>
      <c r="E23" s="10">
        <v>3.9386092000000001E-3</v>
      </c>
      <c r="F23" s="10">
        <v>0</v>
      </c>
      <c r="G23" s="10">
        <v>2.17769108E-2</v>
      </c>
      <c r="H23" s="10">
        <v>1.5394573E-3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61">
        <v>1.37388424E-2</v>
      </c>
      <c r="P23" s="66">
        <v>118.55512861</v>
      </c>
      <c r="Q23" s="12">
        <v>0</v>
      </c>
      <c r="R23" s="13">
        <v>38.280425715</v>
      </c>
      <c r="S23" s="13">
        <v>2.5632710478999998</v>
      </c>
      <c r="T23" s="13">
        <v>59.664546831000003</v>
      </c>
      <c r="U23" s="13">
        <v>44.152647301000002</v>
      </c>
      <c r="V23" s="12">
        <v>0</v>
      </c>
      <c r="W23" s="68">
        <v>68.535093055999994</v>
      </c>
      <c r="X23" s="68">
        <v>132.16920820000001</v>
      </c>
      <c r="Y23" s="68">
        <v>25.508205983</v>
      </c>
      <c r="Z23" s="68">
        <v>4.1658473300000001</v>
      </c>
      <c r="AA23" s="64">
        <v>0.13411232849999999</v>
      </c>
      <c r="AB23" s="61">
        <v>0.14051230079999999</v>
      </c>
      <c r="AC23" s="61">
        <v>0.89795923850000003</v>
      </c>
      <c r="AD23" s="61">
        <v>0.55181366359999995</v>
      </c>
      <c r="AE23" s="61">
        <v>4.8396936999999998E-3</v>
      </c>
      <c r="AF23" s="68">
        <v>38.025506458999999</v>
      </c>
      <c r="AG23" s="68">
        <v>136.08404704</v>
      </c>
      <c r="AH23" s="12">
        <v>84716.835575471487</v>
      </c>
      <c r="AI23" s="12">
        <f t="shared" si="0"/>
        <v>-819009.6111145285</v>
      </c>
      <c r="AJ23" s="14">
        <v>-1.3112099999999999E-3</v>
      </c>
      <c r="AK23" s="14">
        <v>-3.9439619999999996E-3</v>
      </c>
      <c r="AL23" s="14">
        <v>0</v>
      </c>
      <c r="AM23" s="14">
        <v>-2.1776905999999999E-2</v>
      </c>
      <c r="AN23" s="14">
        <v>-1.5419030000000001E-3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-1.3753658E-2</v>
      </c>
      <c r="AV23" s="13">
        <v>-99.209546230000001</v>
      </c>
      <c r="AW23" s="12">
        <v>0</v>
      </c>
      <c r="AX23" s="12">
        <v>121.98506209999999</v>
      </c>
      <c r="AY23" s="13">
        <v>5.6044204579999999</v>
      </c>
      <c r="AZ23" s="12">
        <v>132.87592459999999</v>
      </c>
      <c r="BA23" s="12">
        <v>232.88885260000001</v>
      </c>
      <c r="BB23" s="12">
        <v>0</v>
      </c>
      <c r="BC23" s="13">
        <v>-29.5502009</v>
      </c>
      <c r="BD23" s="13">
        <v>-90.51865488</v>
      </c>
      <c r="BE23" s="13">
        <v>-25.508169469999999</v>
      </c>
      <c r="BF23" s="13">
        <v>-4.1658363710000001</v>
      </c>
      <c r="BG23" s="13">
        <v>-0.13411231900000001</v>
      </c>
      <c r="BH23" s="13">
        <v>-0.137683153</v>
      </c>
      <c r="BI23" s="13">
        <v>-0.89848334399999996</v>
      </c>
      <c r="BJ23" s="13">
        <v>-0.55227356699999997</v>
      </c>
      <c r="BK23" s="24">
        <v>-4.8479839999999996E-3</v>
      </c>
      <c r="BL23" s="13">
        <v>-37.511880429999998</v>
      </c>
      <c r="BM23" s="13">
        <v>-126.62394399999999</v>
      </c>
      <c r="BN23" s="12">
        <v>1556909.557</v>
      </c>
      <c r="BO23" s="12">
        <v>-418716.62459999998</v>
      </c>
      <c r="BP23" s="12">
        <v>-253.4679026</v>
      </c>
      <c r="BQ23" s="12">
        <v>-5.9710628699999999</v>
      </c>
      <c r="BR23" s="12">
        <v>-5.2879058999999999E-2</v>
      </c>
      <c r="BS23" s="12">
        <v>-0.29542094499999999</v>
      </c>
      <c r="BT23" s="12">
        <v>-206.50251589999999</v>
      </c>
      <c r="BU23" s="12">
        <v>-1494.030458</v>
      </c>
      <c r="BV23" s="12">
        <v>-367453.31140000001</v>
      </c>
      <c r="BW23" s="13">
        <v>-230.70675</v>
      </c>
      <c r="BX23" s="13">
        <v>-5.3038099179999998</v>
      </c>
      <c r="BY23" s="13">
        <v>-5.4241615999999999E-2</v>
      </c>
      <c r="BZ23" s="13">
        <v>-0.28184790700000001</v>
      </c>
      <c r="CA23" s="13">
        <v>-179.0341225</v>
      </c>
      <c r="CB23" s="13">
        <v>-1340.8863469999999</v>
      </c>
      <c r="CC23" s="12">
        <v>-33350.622340000002</v>
      </c>
      <c r="CD23" s="13">
        <v>-69.119871070000002</v>
      </c>
      <c r="CE23" s="13">
        <v>-4.8565698859999999</v>
      </c>
      <c r="CF23" s="13">
        <v>-8.2827139999999994E-2</v>
      </c>
      <c r="CG23" s="13">
        <v>-9.3643854999999998E-2</v>
      </c>
      <c r="CH23" s="13">
        <v>-45.579467389999998</v>
      </c>
      <c r="CI23" s="13">
        <v>-320.81034310000001</v>
      </c>
      <c r="CJ23" s="12">
        <f t="shared" si="1"/>
        <v>797.91549000004306</v>
      </c>
      <c r="CK23" s="12">
        <v>-902928.53119999997</v>
      </c>
      <c r="CL23" s="14">
        <v>-1.313271E-3</v>
      </c>
      <c r="CM23" s="14">
        <v>-3.9447830000000003E-3</v>
      </c>
      <c r="CN23" s="14">
        <v>0</v>
      </c>
      <c r="CO23" s="14">
        <v>-2.1776905999999999E-2</v>
      </c>
      <c r="CP23" s="14">
        <v>-1.5419030000000001E-3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-1.3754959000000001E-2</v>
      </c>
      <c r="CX23" s="24">
        <v>-118.8642966</v>
      </c>
      <c r="CY23" s="12">
        <v>0</v>
      </c>
      <c r="CZ23" s="24">
        <v>161.25288051000001</v>
      </c>
      <c r="DA23" s="24">
        <v>5.6044204574999998</v>
      </c>
      <c r="DB23" s="24">
        <v>216.80406023</v>
      </c>
      <c r="DC23" s="24">
        <v>335.93614041000001</v>
      </c>
      <c r="DD23" s="24">
        <v>0</v>
      </c>
      <c r="DE23" s="24">
        <v>-63.762293990000003</v>
      </c>
      <c r="DF23" s="24">
        <v>-132.5134553</v>
      </c>
      <c r="DG23" s="24">
        <v>-25.508201469999999</v>
      </c>
      <c r="DH23" s="24">
        <v>-4.1658363720000002</v>
      </c>
      <c r="DI23" s="24">
        <v>-0.13411509199999999</v>
      </c>
      <c r="DJ23" s="24">
        <v>-0.14105701200000001</v>
      </c>
      <c r="DK23" s="24">
        <v>-0.89856296300000005</v>
      </c>
      <c r="DL23" s="24">
        <v>-0.552319012</v>
      </c>
      <c r="DM23" s="24">
        <v>-4.848972E-3</v>
      </c>
      <c r="DN23" s="24">
        <v>-38.141877370000003</v>
      </c>
      <c r="DO23" s="24">
        <v>-136.41124740000001</v>
      </c>
      <c r="DP23" s="12">
        <v>1477696.6684999999</v>
      </c>
      <c r="DQ23" s="12">
        <v>-399992.2022</v>
      </c>
      <c r="DR23" s="12">
        <v>-241.4419417</v>
      </c>
      <c r="DS23" s="12">
        <v>-5.4655252699999997</v>
      </c>
      <c r="DT23" s="12">
        <v>-4.6550945000000003E-2</v>
      </c>
      <c r="DU23" s="12">
        <v>-0.27712041599999998</v>
      </c>
      <c r="DV23" s="12">
        <v>-197.7918885</v>
      </c>
      <c r="DW23" s="12">
        <v>-1425.565507</v>
      </c>
      <c r="DX23" s="12">
        <v>-351924.0429</v>
      </c>
      <c r="DY23" s="24">
        <v>-219.92872869999999</v>
      </c>
      <c r="DZ23" s="24">
        <v>-4.8112007910000001</v>
      </c>
      <c r="EA23" s="24">
        <v>-4.7575650999999997E-2</v>
      </c>
      <c r="EB23" s="24">
        <v>-0.26540107600000001</v>
      </c>
      <c r="EC23" s="24">
        <v>-171.43623270000001</v>
      </c>
      <c r="ED23" s="24">
        <v>-1282.7988680000001</v>
      </c>
      <c r="EE23" s="12">
        <v>-31422.305840000001</v>
      </c>
      <c r="EF23" s="24">
        <v>-64.705394670000004</v>
      </c>
      <c r="EG23" s="24">
        <v>-4.3423482050000004</v>
      </c>
      <c r="EH23" s="24">
        <v>-7.4432943000000001E-2</v>
      </c>
      <c r="EI23" s="24">
        <v>-8.5007579999999999E-2</v>
      </c>
      <c r="EJ23" s="24">
        <v>-43.121839379999997</v>
      </c>
      <c r="EK23" s="24">
        <v>-303.9425541</v>
      </c>
    </row>
    <row r="24" spans="1:141" x14ac:dyDescent="0.25">
      <c r="A24" t="s">
        <v>77</v>
      </c>
      <c r="B24" s="9">
        <v>2080</v>
      </c>
      <c r="C24" s="12">
        <v>926813.18394999998</v>
      </c>
      <c r="D24" s="10">
        <v>1.292781E-3</v>
      </c>
      <c r="E24" s="10">
        <v>4.0118241000000002E-3</v>
      </c>
      <c r="F24" s="10">
        <v>0</v>
      </c>
      <c r="G24" s="10">
        <v>2.23632699E-2</v>
      </c>
      <c r="H24" s="10">
        <v>1.5551808E-3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61">
        <v>1.39941888E-2</v>
      </c>
      <c r="P24" s="66">
        <v>121.3221242</v>
      </c>
      <c r="Q24" s="12">
        <v>0</v>
      </c>
      <c r="R24" s="13">
        <v>39.884262344</v>
      </c>
      <c r="S24" s="13">
        <v>2.5901663537999999</v>
      </c>
      <c r="T24" s="13">
        <v>60.797357558000002</v>
      </c>
      <c r="U24" s="13">
        <v>46.428079162000003</v>
      </c>
      <c r="V24" s="12">
        <v>0</v>
      </c>
      <c r="W24" s="68">
        <v>69.169108776000002</v>
      </c>
      <c r="X24" s="68">
        <v>135.58955566</v>
      </c>
      <c r="Y24" s="68">
        <v>25.935270452000001</v>
      </c>
      <c r="Z24" s="68">
        <v>4.1919134421999997</v>
      </c>
      <c r="AA24" s="64">
        <v>0.14035367709999999</v>
      </c>
      <c r="AB24" s="61">
        <v>0.14130689869999999</v>
      </c>
      <c r="AC24" s="61">
        <v>0.92263619480000003</v>
      </c>
      <c r="AD24" s="61">
        <v>0.55925639090000001</v>
      </c>
      <c r="AE24" s="61">
        <v>4.9694418000000001E-3</v>
      </c>
      <c r="AF24" s="68">
        <v>38.769822275999999</v>
      </c>
      <c r="AG24" s="68">
        <v>140.14359186999999</v>
      </c>
      <c r="AH24" s="12">
        <v>84716.835575471487</v>
      </c>
      <c r="AI24" s="12">
        <f t="shared" si="0"/>
        <v>-842096.34837452846</v>
      </c>
      <c r="AJ24" s="14">
        <v>-1.292774E-3</v>
      </c>
      <c r="AK24" s="14">
        <v>-4.0172769999999997E-3</v>
      </c>
      <c r="AL24" s="14">
        <v>0</v>
      </c>
      <c r="AM24" s="14">
        <v>-2.2363265E-2</v>
      </c>
      <c r="AN24" s="14">
        <v>-1.5576520000000001E-3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-1.4009308E-2</v>
      </c>
      <c r="AV24" s="13">
        <v>-100.9737945</v>
      </c>
      <c r="AW24" s="12">
        <v>0</v>
      </c>
      <c r="AX24" s="12">
        <v>125.44721610000001</v>
      </c>
      <c r="AY24" s="13">
        <v>5.6965777720000004</v>
      </c>
      <c r="AZ24" s="12">
        <v>134.441552</v>
      </c>
      <c r="BA24" s="12">
        <v>241.94513799999999</v>
      </c>
      <c r="BB24" s="12">
        <v>0</v>
      </c>
      <c r="BC24" s="13">
        <v>-29.88082743</v>
      </c>
      <c r="BD24" s="13">
        <v>-93.938467320000001</v>
      </c>
      <c r="BE24" s="13">
        <v>-25.93523339</v>
      </c>
      <c r="BF24" s="13">
        <v>-4.1919023849999997</v>
      </c>
      <c r="BG24" s="13">
        <v>-0.14035366799999999</v>
      </c>
      <c r="BH24" s="13">
        <v>-0.138452405</v>
      </c>
      <c r="BI24" s="13">
        <v>-0.92317428599999996</v>
      </c>
      <c r="BJ24" s="13">
        <v>-0.55971819199999995</v>
      </c>
      <c r="BK24" s="24">
        <v>-4.9779530000000002E-3</v>
      </c>
      <c r="BL24" s="13">
        <v>-38.250929050000003</v>
      </c>
      <c r="BM24" s="13">
        <v>-130.6779646</v>
      </c>
      <c r="BN24" s="12">
        <v>1602515.027</v>
      </c>
      <c r="BO24" s="12">
        <v>-430225.68280000001</v>
      </c>
      <c r="BP24" s="12">
        <v>-260.15480509999998</v>
      </c>
      <c r="BQ24" s="12">
        <v>-6.1061139779999998</v>
      </c>
      <c r="BR24" s="12">
        <v>-5.4309955E-2</v>
      </c>
      <c r="BS24" s="12">
        <v>-0.30419147200000002</v>
      </c>
      <c r="BT24" s="12">
        <v>-211.31711480000001</v>
      </c>
      <c r="BU24" s="12">
        <v>-1536.2648449999999</v>
      </c>
      <c r="BV24" s="12">
        <v>-377916.61949999997</v>
      </c>
      <c r="BW24" s="13">
        <v>-236.7657222</v>
      </c>
      <c r="BX24" s="13">
        <v>-5.435583179</v>
      </c>
      <c r="BY24" s="13">
        <v>-5.5891304000000003E-2</v>
      </c>
      <c r="BZ24" s="13">
        <v>-0.29022622300000001</v>
      </c>
      <c r="CA24" s="13">
        <v>-183.11182890000001</v>
      </c>
      <c r="CB24" s="13">
        <v>-1379.588051</v>
      </c>
      <c r="CC24" s="12">
        <v>-34322.942130000003</v>
      </c>
      <c r="CD24" s="13">
        <v>-71.103418730000001</v>
      </c>
      <c r="CE24" s="13">
        <v>-4.9958300619999996</v>
      </c>
      <c r="CF24" s="13">
        <v>-8.5249492999999996E-2</v>
      </c>
      <c r="CG24" s="13">
        <v>-9.6170515999999998E-2</v>
      </c>
      <c r="CH24" s="13">
        <v>-46.999742089999998</v>
      </c>
      <c r="CI24" s="13">
        <v>-329.55470279999997</v>
      </c>
      <c r="CJ24" s="12">
        <f t="shared" si="1"/>
        <v>816.47104999993462</v>
      </c>
      <c r="CK24" s="12">
        <v>-925996.71290000004</v>
      </c>
      <c r="CL24" s="14">
        <v>-1.2948090000000001E-3</v>
      </c>
      <c r="CM24" s="14">
        <v>-4.0181130000000002E-3</v>
      </c>
      <c r="CN24" s="14">
        <v>0</v>
      </c>
      <c r="CO24" s="14">
        <v>-2.2363265E-2</v>
      </c>
      <c r="CP24" s="14">
        <v>-1.557651E-3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-1.4010646999999999E-2</v>
      </c>
      <c r="CX24" s="24">
        <v>-121.64165079999999</v>
      </c>
      <c r="CY24" s="12">
        <v>0</v>
      </c>
      <c r="CZ24" s="24">
        <v>166.45754536999999</v>
      </c>
      <c r="DA24" s="24">
        <v>5.6965777716000003</v>
      </c>
      <c r="DB24" s="24">
        <v>218.36968765</v>
      </c>
      <c r="DC24" s="24">
        <v>348.07745531</v>
      </c>
      <c r="DD24" s="24">
        <v>0</v>
      </c>
      <c r="DE24" s="24">
        <v>-64.355107189999998</v>
      </c>
      <c r="DF24" s="24">
        <v>-135.94082030000001</v>
      </c>
      <c r="DG24" s="24">
        <v>-25.93526499</v>
      </c>
      <c r="DH24" s="24">
        <v>-4.1919023839999996</v>
      </c>
      <c r="DI24" s="24">
        <v>-0.14035640599999999</v>
      </c>
      <c r="DJ24" s="24">
        <v>-0.14185579000000001</v>
      </c>
      <c r="DK24" s="24">
        <v>-0.92325604500000003</v>
      </c>
      <c r="DL24" s="24">
        <v>-0.55976501199999995</v>
      </c>
      <c r="DM24" s="24">
        <v>-4.9789689999999998E-3</v>
      </c>
      <c r="DN24" s="24">
        <v>-38.887506260000002</v>
      </c>
      <c r="DO24" s="24">
        <v>-140.47917469999999</v>
      </c>
      <c r="DP24" s="12">
        <v>1521097.9032000001</v>
      </c>
      <c r="DQ24" s="12">
        <v>-411038.30410000001</v>
      </c>
      <c r="DR24" s="12">
        <v>-247.8351241</v>
      </c>
      <c r="DS24" s="12">
        <v>-5.587910677</v>
      </c>
      <c r="DT24" s="12">
        <v>-4.7807410000000002E-2</v>
      </c>
      <c r="DU24" s="12">
        <v>-0.285374244</v>
      </c>
      <c r="DV24" s="12">
        <v>-202.4189389</v>
      </c>
      <c r="DW24" s="12">
        <v>-1466.058937</v>
      </c>
      <c r="DX24" s="12">
        <v>-361981.6667</v>
      </c>
      <c r="DY24" s="24">
        <v>-225.72416250000001</v>
      </c>
      <c r="DZ24" s="24">
        <v>-4.9299904999999997</v>
      </c>
      <c r="EA24" s="24">
        <v>-4.9038068999999997E-2</v>
      </c>
      <c r="EB24" s="24">
        <v>-0.27331402199999999</v>
      </c>
      <c r="EC24" s="24">
        <v>-175.35212039999999</v>
      </c>
      <c r="ED24" s="24">
        <v>-1319.9712910000001</v>
      </c>
      <c r="EE24" s="12">
        <v>-32348.473620000001</v>
      </c>
      <c r="EF24" s="24">
        <v>-66.578141889999998</v>
      </c>
      <c r="EG24" s="24">
        <v>-4.4674323339999997</v>
      </c>
      <c r="EH24" s="24">
        <v>-7.6629269E-2</v>
      </c>
      <c r="EI24" s="24">
        <v>-8.7304450000000006E-2</v>
      </c>
      <c r="EJ24" s="24">
        <v>-44.474226639999998</v>
      </c>
      <c r="EK24" s="24">
        <v>-312.3009672</v>
      </c>
    </row>
    <row r="25" spans="1:141" x14ac:dyDescent="0.25">
      <c r="A25" t="s">
        <v>77</v>
      </c>
      <c r="B25" s="9">
        <v>2085</v>
      </c>
      <c r="C25" s="12">
        <v>947539.95135999995</v>
      </c>
      <c r="D25" s="10">
        <v>1.26891E-3</v>
      </c>
      <c r="E25" s="10">
        <v>4.0754160000000001E-3</v>
      </c>
      <c r="F25" s="10">
        <v>0</v>
      </c>
      <c r="G25" s="10">
        <v>2.2868349199999999E-2</v>
      </c>
      <c r="H25" s="10">
        <v>1.5690160999999999E-3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61">
        <v>1.4212895E-2</v>
      </c>
      <c r="P25" s="66">
        <v>123.83657182</v>
      </c>
      <c r="Q25" s="12">
        <v>0</v>
      </c>
      <c r="R25" s="13">
        <v>41.318382593000003</v>
      </c>
      <c r="S25" s="13">
        <v>2.6138073087000002</v>
      </c>
      <c r="T25" s="13">
        <v>61.597079749999999</v>
      </c>
      <c r="U25" s="13">
        <v>48.808071579</v>
      </c>
      <c r="V25" s="12">
        <v>0</v>
      </c>
      <c r="W25" s="68">
        <v>69.682242411000004</v>
      </c>
      <c r="X25" s="68">
        <v>138.78309797</v>
      </c>
      <c r="Y25" s="68">
        <v>26.287066993</v>
      </c>
      <c r="Z25" s="68">
        <v>4.2121001419999997</v>
      </c>
      <c r="AA25" s="64">
        <v>0.14687415700000001</v>
      </c>
      <c r="AB25" s="61">
        <v>0.14191560619999999</v>
      </c>
      <c r="AC25" s="61">
        <v>0.94414387129999999</v>
      </c>
      <c r="AD25" s="61">
        <v>0.56605121089999999</v>
      </c>
      <c r="AE25" s="61">
        <v>5.0804969999999998E-3</v>
      </c>
      <c r="AF25" s="68">
        <v>39.390717303000002</v>
      </c>
      <c r="AG25" s="68">
        <v>143.83432587999999</v>
      </c>
      <c r="AH25" s="12">
        <v>84716.835575471487</v>
      </c>
      <c r="AI25" s="12">
        <f t="shared" si="0"/>
        <v>-862823.11578452843</v>
      </c>
      <c r="AJ25" s="14">
        <v>-1.268903E-3</v>
      </c>
      <c r="AK25" s="14">
        <v>-4.0809549999999998E-3</v>
      </c>
      <c r="AL25" s="14">
        <v>0</v>
      </c>
      <c r="AM25" s="14">
        <v>-2.2868343999999999E-2</v>
      </c>
      <c r="AN25" s="14">
        <v>-1.5715099999999999E-3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-1.4228275E-2</v>
      </c>
      <c r="AV25" s="13">
        <v>-102.4348644</v>
      </c>
      <c r="AW25" s="12">
        <v>0</v>
      </c>
      <c r="AX25" s="12">
        <v>128.59368620000001</v>
      </c>
      <c r="AY25" s="13">
        <v>5.777257294</v>
      </c>
      <c r="AZ25" s="12">
        <v>135.27612769999999</v>
      </c>
      <c r="BA25" s="12">
        <v>250.29744059999999</v>
      </c>
      <c r="BB25" s="12">
        <v>0</v>
      </c>
      <c r="BC25" s="13">
        <v>-30.14571789</v>
      </c>
      <c r="BD25" s="13">
        <v>-97.131426590000004</v>
      </c>
      <c r="BE25" s="13">
        <v>-26.287029499999999</v>
      </c>
      <c r="BF25" s="13">
        <v>-4.2120889999999997</v>
      </c>
      <c r="BG25" s="13">
        <v>-0.14687414800000001</v>
      </c>
      <c r="BH25" s="13">
        <v>-0.13904037799999999</v>
      </c>
      <c r="BI25" s="13">
        <v>-0.94469400599999998</v>
      </c>
      <c r="BJ25" s="13">
        <v>-0.56651387499999994</v>
      </c>
      <c r="BK25" s="24">
        <v>-5.089199E-3</v>
      </c>
      <c r="BL25" s="13">
        <v>-38.867216499999998</v>
      </c>
      <c r="BM25" s="13">
        <v>-134.36372220000001</v>
      </c>
      <c r="BN25" s="12">
        <v>1643652.298</v>
      </c>
      <c r="BO25" s="12">
        <v>-440625.74160000001</v>
      </c>
      <c r="BP25" s="12">
        <v>-266.10065129999998</v>
      </c>
      <c r="BQ25" s="12">
        <v>-6.225112631</v>
      </c>
      <c r="BR25" s="12">
        <v>-5.5580607999999997E-2</v>
      </c>
      <c r="BS25" s="12">
        <v>-0.31212226799999998</v>
      </c>
      <c r="BT25" s="12">
        <v>-215.4611615</v>
      </c>
      <c r="BU25" s="12">
        <v>-1574.4713899999999</v>
      </c>
      <c r="BV25" s="12">
        <v>-387379.97739999997</v>
      </c>
      <c r="BW25" s="13">
        <v>-242.1334209</v>
      </c>
      <c r="BX25" s="13">
        <v>-5.5524215960000003</v>
      </c>
      <c r="BY25" s="13">
        <v>-5.7380753999999999E-2</v>
      </c>
      <c r="BZ25" s="13">
        <v>-0.29781290199999999</v>
      </c>
      <c r="CA25" s="13">
        <v>-186.5831474</v>
      </c>
      <c r="CB25" s="13">
        <v>-1414.606546</v>
      </c>
      <c r="CC25" s="12">
        <v>-35230.008439999998</v>
      </c>
      <c r="CD25" s="13">
        <v>-72.895564149999998</v>
      </c>
      <c r="CE25" s="13">
        <v>-5.1203076530000002</v>
      </c>
      <c r="CF25" s="13">
        <v>-8.7412036999999998E-2</v>
      </c>
      <c r="CG25" s="13">
        <v>-9.8447587000000003E-2</v>
      </c>
      <c r="CH25" s="13">
        <v>-48.289642890000003</v>
      </c>
      <c r="CI25" s="13">
        <v>-337.44114250000001</v>
      </c>
      <c r="CJ25" s="12">
        <f t="shared" si="1"/>
        <v>833.28935999993701</v>
      </c>
      <c r="CK25" s="12">
        <v>-946706.66200000001</v>
      </c>
      <c r="CL25" s="14">
        <v>-1.2709030000000001E-3</v>
      </c>
      <c r="CM25" s="14">
        <v>-4.081805E-3</v>
      </c>
      <c r="CN25" s="14">
        <v>0</v>
      </c>
      <c r="CO25" s="14">
        <v>-2.2868343999999999E-2</v>
      </c>
      <c r="CP25" s="14">
        <v>-1.5715080000000001E-3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-1.4229643E-2</v>
      </c>
      <c r="CX25" s="24">
        <v>-124.16589</v>
      </c>
      <c r="CY25" s="12">
        <v>0</v>
      </c>
      <c r="CZ25" s="24">
        <v>171.41762560000001</v>
      </c>
      <c r="DA25" s="24">
        <v>5.7772572937</v>
      </c>
      <c r="DB25" s="24">
        <v>219.20426332</v>
      </c>
      <c r="DC25" s="24">
        <v>359.56282213999998</v>
      </c>
      <c r="DD25" s="24">
        <v>0</v>
      </c>
      <c r="DE25" s="24">
        <v>-64.834444570000002</v>
      </c>
      <c r="DF25" s="24">
        <v>-139.1406844</v>
      </c>
      <c r="DG25" s="24">
        <v>-26.28706056</v>
      </c>
      <c r="DH25" s="24">
        <v>-4.2120890009999998</v>
      </c>
      <c r="DI25" s="24">
        <v>-0.14687683900000001</v>
      </c>
      <c r="DJ25" s="24">
        <v>-0.14246794900000001</v>
      </c>
      <c r="DK25" s="24">
        <v>-0.94477761400000004</v>
      </c>
      <c r="DL25" s="24">
        <v>-0.56656198999999996</v>
      </c>
      <c r="DM25" s="24">
        <v>-5.0902370000000001E-3</v>
      </c>
      <c r="DN25" s="24">
        <v>-39.509482259999999</v>
      </c>
      <c r="DO25" s="24">
        <v>-144.17729750000001</v>
      </c>
      <c r="DP25" s="12">
        <v>1560299.0094999999</v>
      </c>
      <c r="DQ25" s="12">
        <v>-421030.55499999999</v>
      </c>
      <c r="DR25" s="12">
        <v>-253.52710060000001</v>
      </c>
      <c r="DS25" s="12">
        <v>-5.6960123449999998</v>
      </c>
      <c r="DT25" s="12">
        <v>-4.8927502999999997E-2</v>
      </c>
      <c r="DU25" s="12">
        <v>-0.29285056399999998</v>
      </c>
      <c r="DV25" s="12">
        <v>-206.4057249</v>
      </c>
      <c r="DW25" s="12">
        <v>-1502.731348</v>
      </c>
      <c r="DX25" s="12">
        <v>-371084.76569999999</v>
      </c>
      <c r="DY25" s="24">
        <v>-230.86413880000001</v>
      </c>
      <c r="DZ25" s="24">
        <v>-5.035626895</v>
      </c>
      <c r="EA25" s="24">
        <v>-5.0365263E-2</v>
      </c>
      <c r="EB25" s="24">
        <v>-0.28048931100000002</v>
      </c>
      <c r="EC25" s="24">
        <v>-178.6891421</v>
      </c>
      <c r="ED25" s="24">
        <v>-1353.632985</v>
      </c>
      <c r="EE25" s="12">
        <v>-33214.929400000001</v>
      </c>
      <c r="EF25" s="24">
        <v>-68.274869969999997</v>
      </c>
      <c r="EG25" s="24">
        <v>-4.579683073</v>
      </c>
      <c r="EH25" s="24">
        <v>-7.8597745999999996E-2</v>
      </c>
      <c r="EI25" s="24">
        <v>-8.9382960999999997E-2</v>
      </c>
      <c r="EJ25" s="24">
        <v>-45.704382170000002</v>
      </c>
      <c r="EK25" s="24">
        <v>-319.85644079999997</v>
      </c>
    </row>
    <row r="26" spans="1:141" x14ac:dyDescent="0.25">
      <c r="A26" t="s">
        <v>77</v>
      </c>
      <c r="B26" s="9">
        <v>2090</v>
      </c>
      <c r="C26" s="12">
        <v>968865.91778000002</v>
      </c>
      <c r="D26" s="10">
        <v>1.2406902999999999E-3</v>
      </c>
      <c r="E26" s="10">
        <v>4.1285998000000004E-3</v>
      </c>
      <c r="F26" s="10">
        <v>0</v>
      </c>
      <c r="G26" s="10">
        <v>2.3302611399999999E-2</v>
      </c>
      <c r="H26" s="10">
        <v>1.5820171E-3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61">
        <v>1.43959234E-2</v>
      </c>
      <c r="P26" s="66">
        <v>126.24808978999999</v>
      </c>
      <c r="Q26" s="12">
        <v>0</v>
      </c>
      <c r="R26" s="13">
        <v>42.863694830999997</v>
      </c>
      <c r="S26" s="13">
        <v>2.6358928185999999</v>
      </c>
      <c r="T26" s="13">
        <v>62.458601989999998</v>
      </c>
      <c r="U26" s="13">
        <v>51.331086880999997</v>
      </c>
      <c r="V26" s="12">
        <v>0</v>
      </c>
      <c r="W26" s="68">
        <v>70.105160439000002</v>
      </c>
      <c r="X26" s="68">
        <v>142.43280619000001</v>
      </c>
      <c r="Y26" s="68">
        <v>26.580124894000001</v>
      </c>
      <c r="Z26" s="68">
        <v>4.2288176435000002</v>
      </c>
      <c r="AA26" s="64">
        <v>0.1539439148</v>
      </c>
      <c r="AB26" s="61">
        <v>0.14243129299999999</v>
      </c>
      <c r="AC26" s="61">
        <v>0.96296105450000002</v>
      </c>
      <c r="AD26" s="61">
        <v>0.57258432270000004</v>
      </c>
      <c r="AE26" s="61">
        <v>5.1709829999999997E-3</v>
      </c>
      <c r="AF26" s="68">
        <v>39.909467739999997</v>
      </c>
      <c r="AG26" s="68">
        <v>147.84123776000001</v>
      </c>
      <c r="AH26" s="12">
        <v>84716.835575471487</v>
      </c>
      <c r="AI26" s="12">
        <f t="shared" si="0"/>
        <v>-884149.0822045285</v>
      </c>
      <c r="AJ26" s="14">
        <v>-1.240683E-3</v>
      </c>
      <c r="AK26" s="14">
        <v>-4.1342109999999996E-3</v>
      </c>
      <c r="AL26" s="14">
        <v>0</v>
      </c>
      <c r="AM26" s="14">
        <v>-2.3302606E-2</v>
      </c>
      <c r="AN26" s="14">
        <v>-1.58453E-3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-1.4411515E-2</v>
      </c>
      <c r="AV26" s="13">
        <v>-103.7328139</v>
      </c>
      <c r="AW26" s="12">
        <v>0</v>
      </c>
      <c r="AX26" s="12">
        <v>131.787251</v>
      </c>
      <c r="AY26" s="13">
        <v>5.8499407650000004</v>
      </c>
      <c r="AZ26" s="12">
        <v>136.36600340000001</v>
      </c>
      <c r="BA26" s="12">
        <v>259.2229433</v>
      </c>
      <c r="BB26" s="12">
        <v>0</v>
      </c>
      <c r="BC26" s="13">
        <v>-30.357582050000001</v>
      </c>
      <c r="BD26" s="13">
        <v>-100.7806707</v>
      </c>
      <c r="BE26" s="13">
        <v>-26.580087039999999</v>
      </c>
      <c r="BF26" s="13">
        <v>-4.2288064350000001</v>
      </c>
      <c r="BG26" s="13">
        <v>-0.15394390499999999</v>
      </c>
      <c r="BH26" s="13">
        <v>-0.13953880599999999</v>
      </c>
      <c r="BI26" s="13">
        <v>-0.96352155399999995</v>
      </c>
      <c r="BJ26" s="13">
        <v>-0.57304711500000005</v>
      </c>
      <c r="BK26" s="24">
        <v>-5.1798399999999998E-3</v>
      </c>
      <c r="BL26" s="13">
        <v>-39.381789040000001</v>
      </c>
      <c r="BM26" s="13">
        <v>-138.36617759999999</v>
      </c>
      <c r="BN26" s="12">
        <v>1687762.2649999999</v>
      </c>
      <c r="BO26" s="12">
        <v>-451683.23690000002</v>
      </c>
      <c r="BP26" s="12">
        <v>-272.31138420000002</v>
      </c>
      <c r="BQ26" s="12">
        <v>-6.3457151730000003</v>
      </c>
      <c r="BR26" s="12">
        <v>-5.6923072999999998E-2</v>
      </c>
      <c r="BS26" s="12">
        <v>-0.320701179</v>
      </c>
      <c r="BT26" s="12">
        <v>-219.5233284</v>
      </c>
      <c r="BU26" s="12">
        <v>-1615.3285980000001</v>
      </c>
      <c r="BV26" s="12">
        <v>-397415.00170000002</v>
      </c>
      <c r="BW26" s="13">
        <v>-247.74961350000001</v>
      </c>
      <c r="BX26" s="13">
        <v>-5.6703255459999999</v>
      </c>
      <c r="BY26" s="13">
        <v>-5.8937987999999997E-2</v>
      </c>
      <c r="BZ26" s="13">
        <v>-0.305997615</v>
      </c>
      <c r="CA26" s="13">
        <v>-189.9879693</v>
      </c>
      <c r="CB26" s="13">
        <v>-1451.980681</v>
      </c>
      <c r="CC26" s="12">
        <v>-36218.277699999999</v>
      </c>
      <c r="CD26" s="13">
        <v>-74.827709870000007</v>
      </c>
      <c r="CE26" s="13">
        <v>-5.2512605690000003</v>
      </c>
      <c r="CF26" s="13">
        <v>-8.9686643999999996E-2</v>
      </c>
      <c r="CG26" s="13">
        <v>-0.10087636</v>
      </c>
      <c r="CH26" s="13">
        <v>-49.676798750000003</v>
      </c>
      <c r="CI26" s="13">
        <v>-345.91975919999999</v>
      </c>
      <c r="CJ26" s="12">
        <f t="shared" si="1"/>
        <v>851.14327999996021</v>
      </c>
      <c r="CK26" s="12">
        <v>-968014.77450000006</v>
      </c>
      <c r="CL26" s="14">
        <v>-1.242642E-3</v>
      </c>
      <c r="CM26" s="14">
        <v>-4.1350720000000001E-3</v>
      </c>
      <c r="CN26" s="14">
        <v>0</v>
      </c>
      <c r="CO26" s="14">
        <v>-2.3302606E-2</v>
      </c>
      <c r="CP26" s="14">
        <v>-1.58453E-3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-1.4412909E-2</v>
      </c>
      <c r="CX26" s="24">
        <v>-126.58762849999999</v>
      </c>
      <c r="CY26" s="12">
        <v>0</v>
      </c>
      <c r="CZ26" s="24">
        <v>176.53734903</v>
      </c>
      <c r="DA26" s="24">
        <v>5.8499407650000004</v>
      </c>
      <c r="DB26" s="24">
        <v>220.29413903</v>
      </c>
      <c r="DC26" s="24">
        <v>371.71639482</v>
      </c>
      <c r="DD26" s="24">
        <v>0</v>
      </c>
      <c r="DE26" s="24">
        <v>-65.228972600000006</v>
      </c>
      <c r="DF26" s="24">
        <v>-142.79751640000001</v>
      </c>
      <c r="DG26" s="24">
        <v>-26.580117449999999</v>
      </c>
      <c r="DH26" s="24">
        <v>-4.228806434</v>
      </c>
      <c r="DI26" s="24">
        <v>-0.15394653999999999</v>
      </c>
      <c r="DJ26" s="24">
        <v>-0.14298661800000001</v>
      </c>
      <c r="DK26" s="24">
        <v>-0.96360674700000004</v>
      </c>
      <c r="DL26" s="24">
        <v>-0.57309645799999998</v>
      </c>
      <c r="DM26" s="24">
        <v>-5.1808970000000003E-3</v>
      </c>
      <c r="DN26" s="24">
        <v>-40.02914217</v>
      </c>
      <c r="DO26" s="24">
        <v>-148.1921936</v>
      </c>
      <c r="DP26" s="12">
        <v>1602337.2605999999</v>
      </c>
      <c r="DQ26" s="12">
        <v>-431652.02140000003</v>
      </c>
      <c r="DR26" s="12">
        <v>-259.4729509</v>
      </c>
      <c r="DS26" s="12">
        <v>-5.8057995150000004</v>
      </c>
      <c r="DT26" s="12">
        <v>-5.0118649000000001E-2</v>
      </c>
      <c r="DU26" s="12">
        <v>-0.30095234900000001</v>
      </c>
      <c r="DV26" s="12">
        <v>-210.31259170000001</v>
      </c>
      <c r="DW26" s="12">
        <v>-1541.942524</v>
      </c>
      <c r="DX26" s="12">
        <v>-380736.0491</v>
      </c>
      <c r="DY26" s="24">
        <v>-236.24266209999999</v>
      </c>
      <c r="DZ26" s="24">
        <v>-5.142438383</v>
      </c>
      <c r="EA26" s="24">
        <v>-5.1759241999999997E-2</v>
      </c>
      <c r="EB26" s="24">
        <v>-0.28824187800000001</v>
      </c>
      <c r="EC26" s="24">
        <v>-181.96159230000001</v>
      </c>
      <c r="ED26" s="24">
        <v>-1389.5543500000001</v>
      </c>
      <c r="EE26" s="12">
        <v>-34160.09158</v>
      </c>
      <c r="EF26" s="24">
        <v>-70.106191420000002</v>
      </c>
      <c r="EG26" s="24">
        <v>-4.6983164430000004</v>
      </c>
      <c r="EH26" s="24">
        <v>-8.0675684999999997E-2</v>
      </c>
      <c r="EI26" s="24">
        <v>-9.1611224000000005E-2</v>
      </c>
      <c r="EJ26" s="24">
        <v>-47.027030279999998</v>
      </c>
      <c r="EK26" s="24">
        <v>-327.98352690000002</v>
      </c>
    </row>
    <row r="27" spans="1:141" x14ac:dyDescent="0.25">
      <c r="A27" t="s">
        <v>77</v>
      </c>
      <c r="B27" s="9">
        <v>2095</v>
      </c>
      <c r="C27" s="12">
        <v>990030.30197999999</v>
      </c>
      <c r="D27" s="10">
        <v>1.2093172E-3</v>
      </c>
      <c r="E27" s="10">
        <v>4.1713545999999997E-3</v>
      </c>
      <c r="F27" s="10">
        <v>0</v>
      </c>
      <c r="G27" s="10">
        <v>2.36701434E-2</v>
      </c>
      <c r="H27" s="10">
        <v>1.5936272999999999E-3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61">
        <v>1.4542936100000001E-2</v>
      </c>
      <c r="P27" s="66">
        <v>128.58439206</v>
      </c>
      <c r="Q27" s="12">
        <v>0</v>
      </c>
      <c r="R27" s="13">
        <v>44.518100568000001</v>
      </c>
      <c r="S27" s="13">
        <v>2.6555129112999998</v>
      </c>
      <c r="T27" s="13">
        <v>63.374962752000002</v>
      </c>
      <c r="U27" s="13">
        <v>54.02735508</v>
      </c>
      <c r="V27" s="12">
        <v>0</v>
      </c>
      <c r="W27" s="68">
        <v>70.431378733000003</v>
      </c>
      <c r="X27" s="68">
        <v>146.32525256</v>
      </c>
      <c r="Y27" s="68">
        <v>26.817562662</v>
      </c>
      <c r="Z27" s="68">
        <v>4.2408566639999998</v>
      </c>
      <c r="AA27" s="64">
        <v>0.161638117</v>
      </c>
      <c r="AB27" s="61">
        <v>0.14280432009999999</v>
      </c>
      <c r="AC27" s="61">
        <v>0.97926476039999999</v>
      </c>
      <c r="AD27" s="61">
        <v>0.57889365240000001</v>
      </c>
      <c r="AE27" s="61">
        <v>5.2402109999999998E-3</v>
      </c>
      <c r="AF27" s="68">
        <v>40.330069758</v>
      </c>
      <c r="AG27" s="68">
        <v>151.95186249</v>
      </c>
      <c r="AH27" s="12">
        <v>84716.835575471487</v>
      </c>
      <c r="AI27" s="12">
        <f t="shared" si="0"/>
        <v>-905313.46640452847</v>
      </c>
      <c r="AJ27" s="14">
        <v>-1.2093099999999999E-3</v>
      </c>
      <c r="AK27" s="14">
        <v>-4.1770260000000003E-3</v>
      </c>
      <c r="AL27" s="14">
        <v>0</v>
      </c>
      <c r="AM27" s="14">
        <v>-2.3670138E-2</v>
      </c>
      <c r="AN27" s="14">
        <v>-1.596159E-3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-1.4558695999999999E-2</v>
      </c>
      <c r="AV27" s="13">
        <v>-104.8887253</v>
      </c>
      <c r="AW27" s="12">
        <v>0</v>
      </c>
      <c r="AX27" s="12">
        <v>134.98092700000001</v>
      </c>
      <c r="AY27" s="13">
        <v>5.9139501000000001</v>
      </c>
      <c r="AZ27" s="12">
        <v>137.50232679999999</v>
      </c>
      <c r="BA27" s="12">
        <v>268.45611100000002</v>
      </c>
      <c r="BB27" s="12">
        <v>0</v>
      </c>
      <c r="BC27" s="13">
        <v>-30.518118779999998</v>
      </c>
      <c r="BD27" s="13">
        <v>-104.6727791</v>
      </c>
      <c r="BE27" s="13">
        <v>-26.81752453</v>
      </c>
      <c r="BF27" s="13">
        <v>-4.2408454019999997</v>
      </c>
      <c r="BG27" s="13">
        <v>-0.161638109</v>
      </c>
      <c r="BH27" s="13">
        <v>-0.13989850200000001</v>
      </c>
      <c r="BI27" s="13">
        <v>-0.97983403199999997</v>
      </c>
      <c r="BJ27" s="13">
        <v>-0.57935581400000002</v>
      </c>
      <c r="BK27" s="24">
        <v>-5.2491869999999998E-3</v>
      </c>
      <c r="BL27" s="13">
        <v>-39.798717449999998</v>
      </c>
      <c r="BM27" s="13">
        <v>-142.4729476</v>
      </c>
      <c r="BN27" s="12">
        <v>1732511.598</v>
      </c>
      <c r="BO27" s="12">
        <v>-462860.6067</v>
      </c>
      <c r="BP27" s="12">
        <v>-278.51859200000001</v>
      </c>
      <c r="BQ27" s="12">
        <v>-6.4638641789999998</v>
      </c>
      <c r="BR27" s="12">
        <v>-5.8272147000000003E-2</v>
      </c>
      <c r="BS27" s="12">
        <v>-0.32946092700000001</v>
      </c>
      <c r="BT27" s="12">
        <v>-223.3970449</v>
      </c>
      <c r="BU27" s="12">
        <v>-1656.771808</v>
      </c>
      <c r="BV27" s="12">
        <v>-407546.09100000001</v>
      </c>
      <c r="BW27" s="13">
        <v>-253.3629502</v>
      </c>
      <c r="BX27" s="13">
        <v>-5.7856486599999997</v>
      </c>
      <c r="BY27" s="13">
        <v>-6.0499178000000001E-2</v>
      </c>
      <c r="BZ27" s="13">
        <v>-0.31434684000000002</v>
      </c>
      <c r="CA27" s="13">
        <v>-193.22491429999999</v>
      </c>
      <c r="CB27" s="13">
        <v>-1489.854699</v>
      </c>
      <c r="CC27" s="12">
        <v>-37250.290820000002</v>
      </c>
      <c r="CD27" s="13">
        <v>-76.806387400000006</v>
      </c>
      <c r="CE27" s="13">
        <v>-5.3823467200000001</v>
      </c>
      <c r="CF27" s="13">
        <v>-9.1964190000000001E-2</v>
      </c>
      <c r="CG27" s="13">
        <v>-0.10335306499999999</v>
      </c>
      <c r="CH27" s="13">
        <v>-51.084505909999997</v>
      </c>
      <c r="CI27" s="13">
        <v>-354.59163590000003</v>
      </c>
      <c r="CJ27" s="12">
        <f t="shared" si="1"/>
        <v>869.56978000001982</v>
      </c>
      <c r="CK27" s="12">
        <v>-989160.73219999997</v>
      </c>
      <c r="CL27" s="14">
        <v>-1.2112220000000001E-3</v>
      </c>
      <c r="CM27" s="14">
        <v>-4.1778939999999997E-3</v>
      </c>
      <c r="CN27" s="14">
        <v>0</v>
      </c>
      <c r="CO27" s="14">
        <v>-2.3670138E-2</v>
      </c>
      <c r="CP27" s="14">
        <v>-1.596159E-3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-1.4560106999999999E-2</v>
      </c>
      <c r="CX27" s="24">
        <v>-128.93460490000001</v>
      </c>
      <c r="CY27" s="12">
        <v>0</v>
      </c>
      <c r="CZ27" s="24">
        <v>181.78994489999999</v>
      </c>
      <c r="DA27" s="24">
        <v>5.9139500994</v>
      </c>
      <c r="DB27" s="24">
        <v>221.43046244000001</v>
      </c>
      <c r="DC27" s="24">
        <v>384.28115509999998</v>
      </c>
      <c r="DD27" s="24">
        <v>0</v>
      </c>
      <c r="DE27" s="24">
        <v>-65.533026590000006</v>
      </c>
      <c r="DF27" s="24">
        <v>-146.6975607</v>
      </c>
      <c r="DG27" s="24">
        <v>-26.817554210000001</v>
      </c>
      <c r="DH27" s="24">
        <v>-4.2408454000000004</v>
      </c>
      <c r="DI27" s="24">
        <v>-0.16164067900000001</v>
      </c>
      <c r="DJ27" s="24">
        <v>-0.143362032</v>
      </c>
      <c r="DK27" s="24">
        <v>-0.97992056900000002</v>
      </c>
      <c r="DL27" s="24">
        <v>-0.57940637900000003</v>
      </c>
      <c r="DM27" s="24">
        <v>-5.2502579999999998E-3</v>
      </c>
      <c r="DN27" s="24">
        <v>-40.450468620000002</v>
      </c>
      <c r="DO27" s="24">
        <v>-152.31105299999999</v>
      </c>
      <c r="DP27" s="12">
        <v>1644975.7146999999</v>
      </c>
      <c r="DQ27" s="12">
        <v>-442386.6238</v>
      </c>
      <c r="DR27" s="12">
        <v>-265.4146811</v>
      </c>
      <c r="DS27" s="12">
        <v>-5.9133010190000004</v>
      </c>
      <c r="DT27" s="12">
        <v>-5.1317720999999997E-2</v>
      </c>
      <c r="DU27" s="12">
        <v>-0.30923179200000001</v>
      </c>
      <c r="DV27" s="12">
        <v>-214.036519</v>
      </c>
      <c r="DW27" s="12">
        <v>-1581.7124389999999</v>
      </c>
      <c r="DX27" s="12">
        <v>-390479.23200000002</v>
      </c>
      <c r="DY27" s="24">
        <v>-241.61837030000001</v>
      </c>
      <c r="DZ27" s="24">
        <v>-5.2468607</v>
      </c>
      <c r="EA27" s="24">
        <v>-5.3158168999999998E-2</v>
      </c>
      <c r="EB27" s="24">
        <v>-0.29615576300000002</v>
      </c>
      <c r="EC27" s="24">
        <v>-185.0718957</v>
      </c>
      <c r="ED27" s="24">
        <v>-1425.95578</v>
      </c>
      <c r="EE27" s="12">
        <v>-35148.349340000001</v>
      </c>
      <c r="EF27" s="24">
        <v>-71.982567619999998</v>
      </c>
      <c r="EG27" s="24">
        <v>-4.8171939720000001</v>
      </c>
      <c r="EH27" s="24">
        <v>-8.2757859000000003E-2</v>
      </c>
      <c r="EI27" s="24">
        <v>-9.3889300999999994E-2</v>
      </c>
      <c r="EJ27" s="24">
        <v>-48.368718729999998</v>
      </c>
      <c r="EK27" s="24">
        <v>-336.30002660000002</v>
      </c>
    </row>
    <row r="28" spans="1:141" s="32" customFormat="1" x14ac:dyDescent="0.25">
      <c r="A28" s="32" t="s">
        <v>77</v>
      </c>
      <c r="B28" s="33">
        <v>2100</v>
      </c>
      <c r="C28" s="36">
        <v>1008708.9311</v>
      </c>
      <c r="D28" s="34">
        <v>1.1749683999999999E-3</v>
      </c>
      <c r="E28" s="34">
        <v>4.2038364999999996E-3</v>
      </c>
      <c r="F28" s="34">
        <v>0</v>
      </c>
      <c r="G28" s="34">
        <v>2.3969028699999999E-2</v>
      </c>
      <c r="H28" s="34">
        <v>1.6021334999999999E-3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63">
        <v>1.46516949E-2</v>
      </c>
      <c r="P28" s="67">
        <v>130.74942239999999</v>
      </c>
      <c r="Q28" s="36">
        <v>0</v>
      </c>
      <c r="R28" s="37">
        <v>45.977257813999998</v>
      </c>
      <c r="S28" s="37">
        <v>2.6698810361</v>
      </c>
      <c r="T28" s="37">
        <v>63.929165844000003</v>
      </c>
      <c r="U28" s="37">
        <v>56.905045536000003</v>
      </c>
      <c r="V28" s="36">
        <v>0</v>
      </c>
      <c r="W28" s="69">
        <v>70.625011221999998</v>
      </c>
      <c r="X28" s="69">
        <v>149.91571124000001</v>
      </c>
      <c r="Y28" s="69">
        <v>26.990403574999998</v>
      </c>
      <c r="Z28" s="69">
        <v>4.2450410027999999</v>
      </c>
      <c r="AA28" s="65">
        <v>0.1698258047</v>
      </c>
      <c r="AB28" s="63">
        <v>0.1428962429</v>
      </c>
      <c r="AC28" s="63">
        <v>0.99294352649999995</v>
      </c>
      <c r="AD28" s="63">
        <v>0.58463854559999995</v>
      </c>
      <c r="AE28" s="63">
        <v>5.2884489999999998E-3</v>
      </c>
      <c r="AF28" s="69">
        <v>40.64175788</v>
      </c>
      <c r="AG28" s="69">
        <v>155.61158330000001</v>
      </c>
      <c r="AH28" s="36">
        <v>84716.835575471487</v>
      </c>
      <c r="AI28" s="36">
        <f t="shared" si="0"/>
        <v>-923992.09552452853</v>
      </c>
      <c r="AJ28" s="38">
        <v>-1.1749620000000001E-3</v>
      </c>
      <c r="AK28" s="38">
        <v>-4.2095520000000001E-3</v>
      </c>
      <c r="AL28" s="38">
        <v>0</v>
      </c>
      <c r="AM28" s="38">
        <v>-2.3969023999999998E-2</v>
      </c>
      <c r="AN28" s="38">
        <v>-1.6046809999999999E-3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-1.4667573999999999E-2</v>
      </c>
      <c r="AV28" s="37">
        <v>-105.8063193</v>
      </c>
      <c r="AW28" s="36">
        <v>0</v>
      </c>
      <c r="AX28" s="36">
        <v>137.87947600000001</v>
      </c>
      <c r="AY28" s="37">
        <v>5.9652676160000002</v>
      </c>
      <c r="AZ28" s="36">
        <v>137.79509110000001</v>
      </c>
      <c r="BA28" s="36">
        <v>276.88296960000002</v>
      </c>
      <c r="BB28" s="36">
        <v>0</v>
      </c>
      <c r="BC28" s="37">
        <v>-30.61692145</v>
      </c>
      <c r="BD28" s="37">
        <v>-108.26285249999999</v>
      </c>
      <c r="BE28" s="37">
        <v>-26.990365260000001</v>
      </c>
      <c r="BF28" s="37">
        <v>-4.2450297099999998</v>
      </c>
      <c r="BG28" s="37">
        <v>-0.169825795</v>
      </c>
      <c r="BH28" s="37">
        <v>-0.139982563</v>
      </c>
      <c r="BI28" s="37">
        <v>-0.99351992499999997</v>
      </c>
      <c r="BJ28" s="37">
        <v>-0.58509904400000001</v>
      </c>
      <c r="BK28" s="46">
        <v>-5.2975069999999999E-3</v>
      </c>
      <c r="BL28" s="37">
        <v>-40.107539969999998</v>
      </c>
      <c r="BM28" s="37">
        <v>-146.1295073</v>
      </c>
      <c r="BN28" s="36">
        <v>1772083.6240000001</v>
      </c>
      <c r="BO28" s="36">
        <v>-472734.98009999999</v>
      </c>
      <c r="BP28" s="36">
        <v>-283.95737689999999</v>
      </c>
      <c r="BQ28" s="36">
        <v>-6.5644729169999998</v>
      </c>
      <c r="BR28" s="36">
        <v>-5.9444477000000003E-2</v>
      </c>
      <c r="BS28" s="36">
        <v>-0.337241656</v>
      </c>
      <c r="BT28" s="36">
        <v>-226.6668899</v>
      </c>
      <c r="BU28" s="36">
        <v>-1693.4866</v>
      </c>
      <c r="BV28" s="36">
        <v>-416538.85190000001</v>
      </c>
      <c r="BW28" s="37">
        <v>-258.26483839999997</v>
      </c>
      <c r="BX28" s="37">
        <v>-5.8854201990000004</v>
      </c>
      <c r="BY28" s="37">
        <v>-6.1889425999999997E-2</v>
      </c>
      <c r="BZ28" s="37">
        <v>-0.32177962300000001</v>
      </c>
      <c r="CA28" s="37">
        <v>-195.9159172</v>
      </c>
      <c r="CB28" s="37">
        <v>-1523.505183</v>
      </c>
      <c r="CC28" s="36">
        <v>-38211.623699999996</v>
      </c>
      <c r="CD28" s="37">
        <v>-78.580399389999997</v>
      </c>
      <c r="CE28" s="37">
        <v>-5.4967642559999996</v>
      </c>
      <c r="CF28" s="37">
        <v>-9.3959219999999996E-2</v>
      </c>
      <c r="CG28" s="37">
        <v>-0.105565323</v>
      </c>
      <c r="CH28" s="37">
        <v>-52.332256319999999</v>
      </c>
      <c r="CI28" s="37">
        <v>-362.34401020000001</v>
      </c>
      <c r="CJ28" s="36">
        <f t="shared" si="1"/>
        <v>886.22710000001825</v>
      </c>
      <c r="CK28" s="36">
        <v>-1007822.704</v>
      </c>
      <c r="CL28" s="38">
        <v>-1.176821E-3</v>
      </c>
      <c r="CM28" s="38">
        <v>-4.2104270000000001E-3</v>
      </c>
      <c r="CN28" s="38">
        <v>0</v>
      </c>
      <c r="CO28" s="38">
        <v>-2.3969022999999999E-2</v>
      </c>
      <c r="CP28" s="38">
        <v>-1.604678E-3</v>
      </c>
      <c r="CQ28" s="38">
        <v>0</v>
      </c>
      <c r="CR28" s="38">
        <v>0</v>
      </c>
      <c r="CS28" s="38">
        <v>0</v>
      </c>
      <c r="CT28" s="38">
        <v>0</v>
      </c>
      <c r="CU28" s="38">
        <v>0</v>
      </c>
      <c r="CV28" s="38">
        <v>0</v>
      </c>
      <c r="CW28" s="38">
        <v>-1.4668996E-2</v>
      </c>
      <c r="CX28" s="46">
        <v>-131.10978080000001</v>
      </c>
      <c r="CY28" s="36">
        <v>0</v>
      </c>
      <c r="CZ28" s="46">
        <v>186.87290433999999</v>
      </c>
      <c r="DA28" s="46">
        <v>5.9652676157000002</v>
      </c>
      <c r="DB28" s="46">
        <v>221.72322675999999</v>
      </c>
      <c r="DC28" s="46">
        <v>396.11291195000001</v>
      </c>
      <c r="DD28" s="46">
        <v>0</v>
      </c>
      <c r="DE28" s="46">
        <v>-65.713547410000004</v>
      </c>
      <c r="DF28" s="46">
        <v>-150.2947542</v>
      </c>
      <c r="DG28" s="46">
        <v>-26.990394129999999</v>
      </c>
      <c r="DH28" s="46">
        <v>-4.2450297069999996</v>
      </c>
      <c r="DI28" s="46">
        <v>-0.16982829799999999</v>
      </c>
      <c r="DJ28" s="46">
        <v>-0.14345534600000001</v>
      </c>
      <c r="DK28" s="46">
        <v>-0.993607558</v>
      </c>
      <c r="DL28" s="46">
        <v>-0.58515083899999998</v>
      </c>
      <c r="DM28" s="46">
        <v>-5.2985879999999999E-3</v>
      </c>
      <c r="DN28" s="46">
        <v>-40.762626910000002</v>
      </c>
      <c r="DO28" s="46">
        <v>-155.97779629999999</v>
      </c>
      <c r="DP28" s="36">
        <v>1682752.2853999999</v>
      </c>
      <c r="DQ28" s="36">
        <v>-451884.33779999998</v>
      </c>
      <c r="DR28" s="36">
        <v>-270.63045649999998</v>
      </c>
      <c r="DS28" s="36">
        <v>-6.0050609640000001</v>
      </c>
      <c r="DT28" s="36">
        <v>-5.2364936000000001E-2</v>
      </c>
      <c r="DU28" s="36">
        <v>-0.31660375099999999</v>
      </c>
      <c r="DV28" s="36">
        <v>-217.18476920000001</v>
      </c>
      <c r="DW28" s="36">
        <v>-1617.0030509999999</v>
      </c>
      <c r="DX28" s="36">
        <v>-399137.24320000003</v>
      </c>
      <c r="DY28" s="46">
        <v>-246.32050620000001</v>
      </c>
      <c r="DZ28" s="46">
        <v>-5.3375235349999999</v>
      </c>
      <c r="EA28" s="46">
        <v>-5.4412282999999999E-2</v>
      </c>
      <c r="EB28" s="46">
        <v>-0.30321501200000001</v>
      </c>
      <c r="EC28" s="46">
        <v>-187.66164219999999</v>
      </c>
      <c r="ED28" s="46">
        <v>-1458.337563</v>
      </c>
      <c r="EE28" s="36">
        <v>-36072.714549999997</v>
      </c>
      <c r="EF28" s="46">
        <v>-73.671228150000005</v>
      </c>
      <c r="EG28" s="46">
        <v>-4.9214213320000004</v>
      </c>
      <c r="EH28" s="46">
        <v>-8.4591059999999996E-2</v>
      </c>
      <c r="EI28" s="46">
        <v>-9.5935463999999998E-2</v>
      </c>
      <c r="EJ28" s="46">
        <v>-49.560452910000002</v>
      </c>
      <c r="EK28" s="46">
        <v>-343.75713330000002</v>
      </c>
    </row>
    <row r="29" spans="1:141" x14ac:dyDescent="0.25">
      <c r="A29" t="s">
        <v>78</v>
      </c>
      <c r="B29" s="9">
        <v>2005</v>
      </c>
      <c r="C29" s="12">
        <v>12008.474190000001</v>
      </c>
      <c r="D29" s="10">
        <v>0</v>
      </c>
      <c r="E29" s="10">
        <v>0</v>
      </c>
      <c r="F29" s="10">
        <v>3.7350173600000001E-2</v>
      </c>
      <c r="G29" s="10">
        <v>0</v>
      </c>
      <c r="H29" s="10">
        <v>0</v>
      </c>
      <c r="I29" s="10">
        <v>6.0252588199999998E-2</v>
      </c>
      <c r="J29" s="10">
        <v>0.90407842410000006</v>
      </c>
      <c r="K29" s="10">
        <v>2.4971664E-3</v>
      </c>
      <c r="L29" s="10">
        <v>6.0407639999999997E-4</v>
      </c>
      <c r="M29" s="10">
        <v>2.2883332000000001E-3</v>
      </c>
      <c r="N29" s="10">
        <v>6.3665870000000004E-4</v>
      </c>
      <c r="O29" s="61">
        <v>0</v>
      </c>
      <c r="P29" s="66">
        <v>4.9914187573</v>
      </c>
      <c r="Q29" s="12">
        <v>0</v>
      </c>
      <c r="R29" s="13">
        <v>0</v>
      </c>
      <c r="S29" s="13">
        <v>0</v>
      </c>
      <c r="T29" s="13">
        <v>0</v>
      </c>
      <c r="U29" s="13">
        <v>0</v>
      </c>
      <c r="V29" s="12">
        <v>0</v>
      </c>
      <c r="W29" s="68">
        <v>7.0998369399999997E-2</v>
      </c>
      <c r="X29" s="68">
        <v>0.45902528129999998</v>
      </c>
      <c r="Y29" s="68">
        <v>0.2267840498</v>
      </c>
      <c r="Z29" s="68">
        <v>5.8907275799999999E-2</v>
      </c>
      <c r="AA29" s="64">
        <v>3.729511E-3</v>
      </c>
      <c r="AB29" s="61">
        <v>7.1714711E-3</v>
      </c>
      <c r="AC29" s="61">
        <v>3.8802887000000002E-3</v>
      </c>
      <c r="AD29" s="61">
        <v>3.20086381E-2</v>
      </c>
      <c r="AE29" s="61">
        <v>0</v>
      </c>
      <c r="AF29" s="68">
        <v>0.1535800296</v>
      </c>
      <c r="AG29" s="68">
        <v>0.62532679950000003</v>
      </c>
      <c r="AH29" s="12">
        <f>C29</f>
        <v>12008.474190000001</v>
      </c>
      <c r="AI29" s="12">
        <f t="shared" si="0"/>
        <v>0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>
        <f t="shared" si="1"/>
        <v>12008.474190000001</v>
      </c>
      <c r="CK29" s="9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x14ac:dyDescent="0.25">
      <c r="A30" t="s">
        <v>78</v>
      </c>
      <c r="B30" s="9">
        <v>2010</v>
      </c>
      <c r="C30" s="12">
        <v>23318.750333</v>
      </c>
      <c r="D30" s="10">
        <v>0</v>
      </c>
      <c r="E30" s="10">
        <v>0</v>
      </c>
      <c r="F30" s="10">
        <v>8.5806169599999996E-2</v>
      </c>
      <c r="G30" s="10">
        <v>0</v>
      </c>
      <c r="H30" s="10">
        <v>0</v>
      </c>
      <c r="I30" s="10">
        <v>1.7086304900000002E-2</v>
      </c>
      <c r="J30" s="10">
        <v>0.87396542570000002</v>
      </c>
      <c r="K30" s="10">
        <v>1.3894466999999999E-3</v>
      </c>
      <c r="L30" s="10">
        <v>3.3611379999999997E-4</v>
      </c>
      <c r="M30" s="10">
        <v>7.3898210000000004E-4</v>
      </c>
      <c r="N30" s="10">
        <v>2.0559920000000001E-4</v>
      </c>
      <c r="O30" s="61">
        <v>0</v>
      </c>
      <c r="P30" s="66">
        <v>8.2131110224999997</v>
      </c>
      <c r="Q30" s="12">
        <v>0</v>
      </c>
      <c r="R30" s="13">
        <v>0</v>
      </c>
      <c r="S30" s="13">
        <v>0</v>
      </c>
      <c r="T30" s="13">
        <v>0</v>
      </c>
      <c r="U30" s="13">
        <v>0</v>
      </c>
      <c r="V30" s="12">
        <v>0</v>
      </c>
      <c r="W30" s="68">
        <v>4.59452765E-2</v>
      </c>
      <c r="X30" s="68">
        <v>1.2829161766999999</v>
      </c>
      <c r="Y30" s="68">
        <v>0.32330308479999997</v>
      </c>
      <c r="Z30" s="68">
        <v>0.13522022140000001</v>
      </c>
      <c r="AA30" s="64">
        <v>1.3549584999999999E-2</v>
      </c>
      <c r="AB30" s="61">
        <v>2.42253082E-2</v>
      </c>
      <c r="AC30" s="61">
        <v>7.9041171E-3</v>
      </c>
      <c r="AD30" s="61">
        <v>7.25224602E-2</v>
      </c>
      <c r="AE30" s="61">
        <v>0</v>
      </c>
      <c r="AF30" s="68">
        <v>0.51657101750000001</v>
      </c>
      <c r="AG30" s="68">
        <v>1.8599364265</v>
      </c>
      <c r="AH30" s="12">
        <f>C30</f>
        <v>23318.750333</v>
      </c>
      <c r="AI30" s="12">
        <f t="shared" si="0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>
        <f t="shared" si="1"/>
        <v>23318.750333</v>
      </c>
      <c r="CK30" s="9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x14ac:dyDescent="0.25">
      <c r="A31" t="s">
        <v>78</v>
      </c>
      <c r="B31" s="9">
        <v>2015</v>
      </c>
      <c r="C31" s="12">
        <v>27862.782328000001</v>
      </c>
      <c r="D31" s="10">
        <v>0</v>
      </c>
      <c r="E31" s="10">
        <v>0</v>
      </c>
      <c r="F31" s="10">
        <v>0.1126561157</v>
      </c>
      <c r="G31" s="10">
        <v>0</v>
      </c>
      <c r="H31" s="10">
        <v>0</v>
      </c>
      <c r="I31" s="10">
        <v>3.7235359999999999E-3</v>
      </c>
      <c r="J31" s="10">
        <v>0.1703474126</v>
      </c>
      <c r="K31" s="10">
        <v>3.1439750000000001E-4</v>
      </c>
      <c r="L31" s="10">
        <v>7.6054200000000001E-5</v>
      </c>
      <c r="M31" s="10">
        <v>1.6721349999999999E-4</v>
      </c>
      <c r="N31" s="10">
        <v>4.65221E-5</v>
      </c>
      <c r="O31" s="61">
        <v>0</v>
      </c>
      <c r="P31" s="66">
        <v>9.1510293395000009</v>
      </c>
      <c r="Q31" s="12">
        <v>0</v>
      </c>
      <c r="R31" s="13">
        <v>0</v>
      </c>
      <c r="S31" s="13">
        <v>0</v>
      </c>
      <c r="T31" s="13">
        <v>0</v>
      </c>
      <c r="U31" s="13">
        <v>0</v>
      </c>
      <c r="V31" s="12">
        <v>0</v>
      </c>
      <c r="W31" s="68">
        <v>5.2617269199999997E-2</v>
      </c>
      <c r="X31" s="68">
        <v>1.5404127345</v>
      </c>
      <c r="Y31" s="68">
        <v>0.42054361169999999</v>
      </c>
      <c r="Z31" s="68">
        <v>0.14237323120000001</v>
      </c>
      <c r="AA31" s="64">
        <v>1.8783045000000002E-2</v>
      </c>
      <c r="AB31" s="61">
        <v>5.17805946E-2</v>
      </c>
      <c r="AC31" s="61">
        <v>1.1246788299999999E-2</v>
      </c>
      <c r="AD31" s="61">
        <v>9.4575481700000005E-2</v>
      </c>
      <c r="AE31" s="61">
        <v>0</v>
      </c>
      <c r="AF31" s="68">
        <v>0.97769928589999999</v>
      </c>
      <c r="AG31" s="68">
        <v>2.2976838966000002</v>
      </c>
      <c r="AH31" s="12">
        <f>C31</f>
        <v>27862.782328000001</v>
      </c>
      <c r="AI31" s="12">
        <f t="shared" si="0"/>
        <v>0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>
        <f t="shared" si="1"/>
        <v>27862.782328000001</v>
      </c>
      <c r="CK31" s="9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x14ac:dyDescent="0.25">
      <c r="A32" t="s">
        <v>78</v>
      </c>
      <c r="B32" s="9">
        <v>2020</v>
      </c>
      <c r="C32" s="12">
        <v>30855.721934000001</v>
      </c>
      <c r="D32" s="10">
        <v>0</v>
      </c>
      <c r="E32" s="10">
        <v>0</v>
      </c>
      <c r="F32" s="10">
        <v>0.1176765058</v>
      </c>
      <c r="G32" s="10">
        <v>0</v>
      </c>
      <c r="H32" s="10">
        <v>0</v>
      </c>
      <c r="I32" s="10">
        <v>1.6309549999999999E-4</v>
      </c>
      <c r="J32" s="10">
        <v>3.1835451600000002E-2</v>
      </c>
      <c r="K32" s="10">
        <v>1.41579E-5</v>
      </c>
      <c r="L32" s="10">
        <v>3.4248629000000001E-6</v>
      </c>
      <c r="M32" s="10">
        <v>7.5295748999999999E-6</v>
      </c>
      <c r="N32" s="10">
        <v>2.0948737999999999E-6</v>
      </c>
      <c r="O32" s="61">
        <v>0</v>
      </c>
      <c r="P32" s="66">
        <v>10.237222849</v>
      </c>
      <c r="Q32" s="12">
        <v>0</v>
      </c>
      <c r="R32" s="13">
        <v>0</v>
      </c>
      <c r="S32" s="13">
        <v>0</v>
      </c>
      <c r="T32" s="13">
        <v>0</v>
      </c>
      <c r="U32" s="13">
        <v>0</v>
      </c>
      <c r="V32" s="12">
        <v>0</v>
      </c>
      <c r="W32" s="68">
        <v>6.4126640400000004E-2</v>
      </c>
      <c r="X32" s="68">
        <v>2.0983209244999999</v>
      </c>
      <c r="Y32" s="68">
        <v>0.52919971639999996</v>
      </c>
      <c r="Z32" s="68">
        <v>0.15658302339999999</v>
      </c>
      <c r="AA32" s="64">
        <v>2.4147176999999999E-2</v>
      </c>
      <c r="AB32" s="61">
        <v>5.3213729799999998E-2</v>
      </c>
      <c r="AC32" s="61">
        <v>1.41371434E-2</v>
      </c>
      <c r="AD32" s="61">
        <v>0.1042509529</v>
      </c>
      <c r="AE32" s="61">
        <v>0</v>
      </c>
      <c r="AF32" s="68">
        <v>1.0207149071999999</v>
      </c>
      <c r="AG32" s="68">
        <v>2.6154221350000002</v>
      </c>
      <c r="AH32" s="47">
        <v>30489.029473353337</v>
      </c>
      <c r="AI32" s="12">
        <f t="shared" si="0"/>
        <v>-366.69246064666368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-4.6411890000000004E-3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3">
        <v>-4.8990487999999999E-2</v>
      </c>
      <c r="AW32" s="12">
        <v>0</v>
      </c>
      <c r="AX32" s="12">
        <v>5.9326385000000002E-2</v>
      </c>
      <c r="AY32" s="13">
        <v>0</v>
      </c>
      <c r="AZ32" s="12">
        <v>7.1381374999999997E-2</v>
      </c>
      <c r="BA32" s="12">
        <v>9.6062419999999992E-3</v>
      </c>
      <c r="BB32" s="12">
        <v>0</v>
      </c>
      <c r="BC32" s="13">
        <v>0</v>
      </c>
      <c r="BD32" s="13">
        <v>-0.115794546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24">
        <v>0</v>
      </c>
      <c r="BL32" s="13">
        <v>-1.6477740000000001E-3</v>
      </c>
      <c r="BM32" s="13">
        <v>-4.0242389000000003E-2</v>
      </c>
      <c r="BN32" s="12">
        <v>1073.9709379999999</v>
      </c>
      <c r="BO32" s="12">
        <v>-302.786768</v>
      </c>
      <c r="BP32" s="12">
        <v>-0.35231632699999998</v>
      </c>
      <c r="BQ32" s="12">
        <v>-2.5439986000000001E-2</v>
      </c>
      <c r="BR32" s="12">
        <v>-1.0022300000000001E-4</v>
      </c>
      <c r="BS32" s="12">
        <v>-4.0684500000000003E-4</v>
      </c>
      <c r="BT32" s="12">
        <v>-0.60329840599999995</v>
      </c>
      <c r="BU32" s="12">
        <v>-1.2189617150000001</v>
      </c>
      <c r="BV32" s="12">
        <v>-300.392245</v>
      </c>
      <c r="BW32" s="13">
        <v>-0.35042545899999999</v>
      </c>
      <c r="BX32" s="13">
        <v>-2.4980579999999999E-2</v>
      </c>
      <c r="BY32" s="13">
        <v>-9.9118999999999997E-5</v>
      </c>
      <c r="BZ32" s="13">
        <v>-4.0312699999999998E-4</v>
      </c>
      <c r="CA32" s="13">
        <v>-0.60239141100000004</v>
      </c>
      <c r="CB32" s="13">
        <v>-1.2097629670000001</v>
      </c>
      <c r="CC32" s="12">
        <v>-296.20381320000001</v>
      </c>
      <c r="CD32" s="13">
        <v>-0.33671055500000002</v>
      </c>
      <c r="CE32" s="13">
        <v>-2.2930649000000001E-2</v>
      </c>
      <c r="CF32" s="13">
        <v>-9.4394999999999993E-5</v>
      </c>
      <c r="CG32" s="13">
        <v>-4.0000300000000001E-4</v>
      </c>
      <c r="CH32" s="13">
        <v>-0.53193591699999998</v>
      </c>
      <c r="CI32" s="13">
        <v>-1.2063741320000001</v>
      </c>
      <c r="CJ32" s="12">
        <f t="shared" si="1"/>
        <v>23146.188257000002</v>
      </c>
      <c r="CK32" s="12">
        <v>-7709.5336770000004</v>
      </c>
      <c r="CL32" s="14">
        <v>0</v>
      </c>
      <c r="CM32" s="14">
        <v>0</v>
      </c>
      <c r="CN32" s="14">
        <v>-2.9419125000000001E-2</v>
      </c>
      <c r="CO32" s="14">
        <v>0</v>
      </c>
      <c r="CP32" s="14">
        <v>0</v>
      </c>
      <c r="CQ32" s="14">
        <v>-4.0774E-5</v>
      </c>
      <c r="CR32" s="14">
        <v>-7.9687160000000007E-3</v>
      </c>
      <c r="CS32" s="14">
        <v>-3.5394739999999999E-6</v>
      </c>
      <c r="CT32" s="14">
        <v>-8.5621570000000005E-7</v>
      </c>
      <c r="CU32" s="14">
        <v>-1.882394E-6</v>
      </c>
      <c r="CV32" s="14">
        <v>-5.237184E-7</v>
      </c>
      <c r="CW32" s="14">
        <v>0</v>
      </c>
      <c r="CX32" s="24">
        <v>-2.5623347540000001</v>
      </c>
      <c r="CY32" s="12">
        <v>0</v>
      </c>
      <c r="CZ32" s="24">
        <v>0.73575954539999999</v>
      </c>
      <c r="DA32" s="24">
        <v>0.2049813603</v>
      </c>
      <c r="DB32" s="24">
        <v>0.91390886900000001</v>
      </c>
      <c r="DC32" s="24">
        <v>1.4763418099000001</v>
      </c>
      <c r="DD32" s="24">
        <v>0</v>
      </c>
      <c r="DE32" s="24">
        <v>-1.6031645000000001E-2</v>
      </c>
      <c r="DF32" s="24">
        <v>-0.52514045499999995</v>
      </c>
      <c r="DG32" s="24">
        <v>-0.132299795</v>
      </c>
      <c r="DH32" s="24">
        <v>-3.9145728999999997E-2</v>
      </c>
      <c r="DI32" s="24">
        <v>-6.0367939999999998E-3</v>
      </c>
      <c r="DJ32" s="24">
        <v>-1.330136E-2</v>
      </c>
      <c r="DK32" s="24">
        <v>-3.5342860000000002E-3</v>
      </c>
      <c r="DL32" s="24">
        <v>-2.6062736E-2</v>
      </c>
      <c r="DM32" s="24">
        <v>0</v>
      </c>
      <c r="DN32" s="24">
        <v>-0.25519404099999998</v>
      </c>
      <c r="DO32" s="24">
        <v>-0.65411073200000003</v>
      </c>
      <c r="DP32" s="12">
        <v>5435.6428698</v>
      </c>
      <c r="DQ32" s="12">
        <v>-1582.782702</v>
      </c>
      <c r="DR32" s="12">
        <v>-1.814496782</v>
      </c>
      <c r="DS32" s="12">
        <v>-0.14018536600000001</v>
      </c>
      <c r="DT32" s="12">
        <v>-5.58433E-4</v>
      </c>
      <c r="DU32" s="12">
        <v>-2.1830729999999998E-3</v>
      </c>
      <c r="DV32" s="12">
        <v>-2.6216271889999998</v>
      </c>
      <c r="DW32" s="12">
        <v>-6.4401119439999999</v>
      </c>
      <c r="DX32" s="12">
        <v>-1568.653333</v>
      </c>
      <c r="DY32" s="24">
        <v>-1.799196233</v>
      </c>
      <c r="DZ32" s="24">
        <v>-0.136730191</v>
      </c>
      <c r="EA32" s="24">
        <v>-5.4971299999999996E-4</v>
      </c>
      <c r="EB32" s="24">
        <v>-2.1616729999999998E-3</v>
      </c>
      <c r="EC32" s="24">
        <v>-2.602183278</v>
      </c>
      <c r="ED32" s="24">
        <v>-6.3901919439999997</v>
      </c>
      <c r="EE32" s="12">
        <v>-1555.3035170000001</v>
      </c>
      <c r="EF32" s="24">
        <v>-1.749544073</v>
      </c>
      <c r="EG32" s="24">
        <v>-0.128205863</v>
      </c>
      <c r="EH32" s="24">
        <v>-5.2798500000000002E-4</v>
      </c>
      <c r="EI32" s="24">
        <v>-2.1498009999999998E-3</v>
      </c>
      <c r="EJ32" s="24">
        <v>-2.3597919950000001</v>
      </c>
      <c r="EK32" s="24">
        <v>-6.3860058950000003</v>
      </c>
    </row>
    <row r="33" spans="1:141" x14ac:dyDescent="0.25">
      <c r="A33" t="s">
        <v>78</v>
      </c>
      <c r="B33" s="9">
        <v>2025</v>
      </c>
      <c r="C33" s="12">
        <v>35679.844848000001</v>
      </c>
      <c r="D33" s="10">
        <v>0</v>
      </c>
      <c r="E33" s="10">
        <v>0</v>
      </c>
      <c r="F33" s="10">
        <v>0.13445532339999999</v>
      </c>
      <c r="G33" s="10">
        <v>0</v>
      </c>
      <c r="H33" s="10">
        <v>0</v>
      </c>
      <c r="I33" s="10">
        <v>1.5471119999999999E-4</v>
      </c>
      <c r="J33" s="10">
        <v>1.8612828800000002E-2</v>
      </c>
      <c r="K33" s="10">
        <v>1.37241E-5</v>
      </c>
      <c r="L33" s="10">
        <v>3.3199219E-6</v>
      </c>
      <c r="M33" s="10">
        <v>7.2986602999999997E-6</v>
      </c>
      <c r="N33" s="10">
        <v>2.0306288999999999E-6</v>
      </c>
      <c r="O33" s="61">
        <v>0</v>
      </c>
      <c r="P33" s="66">
        <v>11.614104178</v>
      </c>
      <c r="Q33" s="12">
        <v>0</v>
      </c>
      <c r="R33" s="13">
        <v>0</v>
      </c>
      <c r="S33" s="13">
        <v>0</v>
      </c>
      <c r="T33" s="13">
        <v>0</v>
      </c>
      <c r="U33" s="13">
        <v>0</v>
      </c>
      <c r="V33" s="12">
        <v>0</v>
      </c>
      <c r="W33" s="68">
        <v>7.7860168100000002E-2</v>
      </c>
      <c r="X33" s="68">
        <v>2.8900202627999998</v>
      </c>
      <c r="Y33" s="68">
        <v>0.64968939000000003</v>
      </c>
      <c r="Z33" s="68">
        <v>0.1828485443</v>
      </c>
      <c r="AA33" s="64">
        <v>2.9725100000000001E-2</v>
      </c>
      <c r="AB33" s="61">
        <v>5.9521830800000002E-2</v>
      </c>
      <c r="AC33" s="61">
        <v>1.73535033E-2</v>
      </c>
      <c r="AD33" s="61">
        <v>0.12185973429999999</v>
      </c>
      <c r="AE33" s="61">
        <v>0</v>
      </c>
      <c r="AF33" s="68">
        <v>1.1525884254000001</v>
      </c>
      <c r="AG33" s="68">
        <v>3.0662000188</v>
      </c>
      <c r="AH33" s="47">
        <v>20860.914902820703</v>
      </c>
      <c r="AI33" s="12">
        <f t="shared" si="0"/>
        <v>-14818.929945179298</v>
      </c>
      <c r="AJ33" s="14">
        <v>0</v>
      </c>
      <c r="AK33" s="14">
        <v>0</v>
      </c>
      <c r="AL33" s="14">
        <v>-6.7227658999999995E-2</v>
      </c>
      <c r="AM33" s="14">
        <v>0</v>
      </c>
      <c r="AN33" s="14">
        <v>0</v>
      </c>
      <c r="AO33" s="14">
        <v>-7.7354999999999994E-5</v>
      </c>
      <c r="AP33" s="14">
        <v>-8.7549410000000005E-3</v>
      </c>
      <c r="AQ33" s="14">
        <v>-6.8620399999999999E-6</v>
      </c>
      <c r="AR33" s="14">
        <v>-1.6599599999999999E-6</v>
      </c>
      <c r="AS33" s="14">
        <v>-3.6493299999999999E-6</v>
      </c>
      <c r="AT33" s="14">
        <v>-1.0153099999999999E-6</v>
      </c>
      <c r="AU33" s="14">
        <v>0</v>
      </c>
      <c r="AV33" s="13">
        <v>-3.9820919030000002</v>
      </c>
      <c r="AW33" s="12">
        <v>0</v>
      </c>
      <c r="AX33" s="12">
        <v>1.74288263</v>
      </c>
      <c r="AY33" s="13">
        <v>0.47010803800000001</v>
      </c>
      <c r="AZ33" s="12">
        <v>1.855630281</v>
      </c>
      <c r="BA33" s="12">
        <v>1.660524498</v>
      </c>
      <c r="BB33" s="12">
        <v>0</v>
      </c>
      <c r="BC33" s="13">
        <v>-3.8930047000000002E-2</v>
      </c>
      <c r="BD33" s="13">
        <v>-1.183159853</v>
      </c>
      <c r="BE33" s="13">
        <v>-0.324844366</v>
      </c>
      <c r="BF33" s="13">
        <v>-9.1424209000000006E-2</v>
      </c>
      <c r="BG33" s="13">
        <v>-1.486255E-2</v>
      </c>
      <c r="BH33" s="13">
        <v>-2.9756286999999999E-2</v>
      </c>
      <c r="BI33" s="13">
        <v>-8.6767509999999999E-3</v>
      </c>
      <c r="BJ33" s="13">
        <v>-6.0929862000000001E-2</v>
      </c>
      <c r="BK33" s="24">
        <v>0</v>
      </c>
      <c r="BL33" s="13">
        <v>-0.57630589300000001</v>
      </c>
      <c r="BM33" s="13">
        <v>-1.477188189</v>
      </c>
      <c r="BN33" s="12">
        <v>13396.75639</v>
      </c>
      <c r="BO33" s="12">
        <v>-3648.1654229999999</v>
      </c>
      <c r="BP33" s="12">
        <v>-3.5346478389999998</v>
      </c>
      <c r="BQ33" s="12">
        <v>-0.19333475899999999</v>
      </c>
      <c r="BR33" s="12">
        <v>-9.7700700000000001E-4</v>
      </c>
      <c r="BS33" s="12">
        <v>-4.826454E-3</v>
      </c>
      <c r="BT33" s="12">
        <v>-5.0012076790000002</v>
      </c>
      <c r="BU33" s="12">
        <v>-15.30510774</v>
      </c>
      <c r="BV33" s="12">
        <v>-3606.6610730000002</v>
      </c>
      <c r="BW33" s="13">
        <v>-3.4806878399999999</v>
      </c>
      <c r="BX33" s="13">
        <v>-0.174241746</v>
      </c>
      <c r="BY33" s="13">
        <v>-9.3510800000000003E-4</v>
      </c>
      <c r="BZ33" s="13">
        <v>-4.7623680000000003E-3</v>
      </c>
      <c r="CA33" s="13">
        <v>-4.9114822939999998</v>
      </c>
      <c r="CB33" s="13">
        <v>-15.198822760000001</v>
      </c>
      <c r="CC33" s="12">
        <v>-3340.10086</v>
      </c>
      <c r="CD33" s="13">
        <v>-3.1468616410000001</v>
      </c>
      <c r="CE33" s="13">
        <v>-0.13329682900000001</v>
      </c>
      <c r="CF33" s="13">
        <v>-8.2545299999999997E-4</v>
      </c>
      <c r="CG33" s="13">
        <v>-4.4102860000000002E-3</v>
      </c>
      <c r="CH33" s="13">
        <v>-4.5715629800000004</v>
      </c>
      <c r="CI33" s="13">
        <v>-14.21435293</v>
      </c>
      <c r="CJ33" s="12">
        <f t="shared" si="1"/>
        <v>17849.877568</v>
      </c>
      <c r="CK33" s="12">
        <v>-17829.967280000001</v>
      </c>
      <c r="CL33" s="14">
        <v>0</v>
      </c>
      <c r="CM33" s="14">
        <v>0</v>
      </c>
      <c r="CN33" s="14">
        <v>-6.7227658999999995E-2</v>
      </c>
      <c r="CO33" s="14">
        <v>0</v>
      </c>
      <c r="CP33" s="14">
        <v>0</v>
      </c>
      <c r="CQ33" s="14">
        <v>-7.7354999999999994E-5</v>
      </c>
      <c r="CR33" s="14">
        <v>-9.3181040000000007E-3</v>
      </c>
      <c r="CS33" s="14">
        <v>-6.8620429999999998E-6</v>
      </c>
      <c r="CT33" s="14">
        <v>-1.659961E-6</v>
      </c>
      <c r="CU33" s="14">
        <v>-3.6493299999999999E-6</v>
      </c>
      <c r="CV33" s="14">
        <v>-1.015314E-6</v>
      </c>
      <c r="CW33" s="14">
        <v>0</v>
      </c>
      <c r="CX33" s="24">
        <v>-5.8140495659999996</v>
      </c>
      <c r="CY33" s="12">
        <v>0</v>
      </c>
      <c r="CZ33" s="24">
        <v>1.7511436985</v>
      </c>
      <c r="DA33" s="24">
        <v>0.47010803800000001</v>
      </c>
      <c r="DB33" s="24">
        <v>2.0443067037999998</v>
      </c>
      <c r="DC33" s="24">
        <v>3.4798843740000001</v>
      </c>
      <c r="DD33" s="24">
        <v>0</v>
      </c>
      <c r="DE33" s="24">
        <v>-3.8930047000000002E-2</v>
      </c>
      <c r="DF33" s="24">
        <v>-1.446575626</v>
      </c>
      <c r="DG33" s="24">
        <v>-0.324844366</v>
      </c>
      <c r="DH33" s="24">
        <v>-9.1424209000000006E-2</v>
      </c>
      <c r="DI33" s="24">
        <v>-1.486255E-2</v>
      </c>
      <c r="DJ33" s="24">
        <v>-2.9756286999999999E-2</v>
      </c>
      <c r="DK33" s="24">
        <v>-8.6767509999999999E-3</v>
      </c>
      <c r="DL33" s="24">
        <v>-6.0929862000000001E-2</v>
      </c>
      <c r="DM33" s="24">
        <v>0</v>
      </c>
      <c r="DN33" s="24">
        <v>-0.576329376</v>
      </c>
      <c r="DO33" s="24">
        <v>-1.5337405019999999</v>
      </c>
      <c r="DP33" s="12">
        <v>13074.135410000001</v>
      </c>
      <c r="DQ33" s="12">
        <v>-3559.2091690000002</v>
      </c>
      <c r="DR33" s="12">
        <v>-3.4492034039999999</v>
      </c>
      <c r="DS33" s="12">
        <v>-0.18874985499999999</v>
      </c>
      <c r="DT33" s="12">
        <v>-9.5362500000000005E-4</v>
      </c>
      <c r="DU33" s="12">
        <v>-4.70981E-3</v>
      </c>
      <c r="DV33" s="12">
        <v>-4.8729990010000002</v>
      </c>
      <c r="DW33" s="12">
        <v>-14.932857609999999</v>
      </c>
      <c r="DX33" s="12">
        <v>-3518.6216049999998</v>
      </c>
      <c r="DY33" s="24">
        <v>-3.396391489</v>
      </c>
      <c r="DZ33" s="24">
        <v>-0.170081333</v>
      </c>
      <c r="EA33" s="24">
        <v>-9.1263300000000004E-4</v>
      </c>
      <c r="EB33" s="24">
        <v>-4.6471819999999997E-3</v>
      </c>
      <c r="EC33" s="24">
        <v>-4.7849173890000003</v>
      </c>
      <c r="ED33" s="24">
        <v>-14.828968140000001</v>
      </c>
      <c r="EE33" s="12">
        <v>-3258.6742410000002</v>
      </c>
      <c r="EF33" s="24">
        <v>-3.0709354850000001</v>
      </c>
      <c r="EG33" s="24">
        <v>-0.130094512</v>
      </c>
      <c r="EH33" s="24">
        <v>-8.0562500000000003E-4</v>
      </c>
      <c r="EI33" s="24">
        <v>-4.3037320000000002E-3</v>
      </c>
      <c r="EJ33" s="24">
        <v>-4.4548961980000001</v>
      </c>
      <c r="EK33" s="24">
        <v>-13.8690186</v>
      </c>
    </row>
    <row r="34" spans="1:141" x14ac:dyDescent="0.25">
      <c r="A34" t="s">
        <v>78</v>
      </c>
      <c r="B34" s="9">
        <v>2030</v>
      </c>
      <c r="C34" s="12">
        <v>43566.550797999997</v>
      </c>
      <c r="D34" s="10">
        <v>0</v>
      </c>
      <c r="E34" s="10">
        <v>0</v>
      </c>
      <c r="F34" s="10">
        <v>0.15934094679999999</v>
      </c>
      <c r="G34" s="10">
        <v>0</v>
      </c>
      <c r="H34" s="10">
        <v>0</v>
      </c>
      <c r="I34" s="10">
        <v>0</v>
      </c>
      <c r="J34" s="10">
        <v>1.0462355999999999E-3</v>
      </c>
      <c r="K34" s="10">
        <v>0</v>
      </c>
      <c r="L34" s="10">
        <v>0</v>
      </c>
      <c r="M34" s="10">
        <v>0</v>
      </c>
      <c r="N34" s="10">
        <v>0</v>
      </c>
      <c r="O34" s="61">
        <v>0</v>
      </c>
      <c r="P34" s="66">
        <v>13.847661684</v>
      </c>
      <c r="Q34" s="12">
        <v>0</v>
      </c>
      <c r="R34" s="13">
        <v>0</v>
      </c>
      <c r="S34" s="13">
        <v>0</v>
      </c>
      <c r="T34" s="13">
        <v>0</v>
      </c>
      <c r="U34" s="13">
        <v>0</v>
      </c>
      <c r="V34" s="12">
        <v>0</v>
      </c>
      <c r="W34" s="68">
        <v>9.41698599E-2</v>
      </c>
      <c r="X34" s="68">
        <v>4.0265798269999999</v>
      </c>
      <c r="Y34" s="68">
        <v>0.78856806950000002</v>
      </c>
      <c r="Z34" s="68">
        <v>0.21832072199999999</v>
      </c>
      <c r="AA34" s="64">
        <v>3.6110458999999998E-2</v>
      </c>
      <c r="AB34" s="61">
        <v>6.8970253699999998E-2</v>
      </c>
      <c r="AC34" s="61">
        <v>2.1062069499999999E-2</v>
      </c>
      <c r="AD34" s="61">
        <v>0.14554939589999999</v>
      </c>
      <c r="AE34" s="61">
        <v>0</v>
      </c>
      <c r="AF34" s="68">
        <v>1.3447156477</v>
      </c>
      <c r="AG34" s="68">
        <v>3.9170360878000001</v>
      </c>
      <c r="AH34" s="47">
        <v>9628.1145705326308</v>
      </c>
      <c r="AI34" s="12">
        <f t="shared" si="0"/>
        <v>-33938.436227467362</v>
      </c>
      <c r="AJ34" s="14">
        <v>0</v>
      </c>
      <c r="AK34" s="14">
        <v>0</v>
      </c>
      <c r="AL34" s="14">
        <v>-0.119505705</v>
      </c>
      <c r="AM34" s="14">
        <v>0</v>
      </c>
      <c r="AN34" s="14">
        <v>0</v>
      </c>
      <c r="AO34" s="14">
        <v>0</v>
      </c>
      <c r="AP34" s="14">
        <v>-7.8566699999999998E-4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3">
        <v>-10.398487619999999</v>
      </c>
      <c r="AW34" s="12">
        <v>0</v>
      </c>
      <c r="AX34" s="12">
        <v>3.1776190629999999</v>
      </c>
      <c r="AY34" s="13">
        <v>0.83672067800000005</v>
      </c>
      <c r="AZ34" s="12">
        <v>3.8396397269999998</v>
      </c>
      <c r="BA34" s="12">
        <v>6.3521020549999996</v>
      </c>
      <c r="BB34" s="12">
        <v>0</v>
      </c>
      <c r="BC34" s="13">
        <v>-7.0627326000000004E-2</v>
      </c>
      <c r="BD34" s="13">
        <v>-3.0231991250000001</v>
      </c>
      <c r="BE34" s="13">
        <v>-0.59142545400000002</v>
      </c>
      <c r="BF34" s="13">
        <v>-0.16374042799999999</v>
      </c>
      <c r="BG34" s="13">
        <v>-2.7082843999999998E-2</v>
      </c>
      <c r="BH34" s="13">
        <v>-5.1719651999999998E-2</v>
      </c>
      <c r="BI34" s="13">
        <v>-1.5796550999999999E-2</v>
      </c>
      <c r="BJ34" s="13">
        <v>-0.109162038</v>
      </c>
      <c r="BK34" s="24">
        <v>0</v>
      </c>
      <c r="BL34" s="13">
        <v>-1.0085989790000001</v>
      </c>
      <c r="BM34" s="13">
        <v>-2.9391402449999999</v>
      </c>
      <c r="BN34" s="12">
        <v>25378.056509999999</v>
      </c>
      <c r="BO34" s="12">
        <v>-6477.4890590000005</v>
      </c>
      <c r="BP34" s="12">
        <v>-5.6067084869999997</v>
      </c>
      <c r="BQ34" s="12">
        <v>-0.18540195800000001</v>
      </c>
      <c r="BR34" s="12">
        <v>-1.4371430000000001E-3</v>
      </c>
      <c r="BS34" s="12">
        <v>-8.4629800000000002E-3</v>
      </c>
      <c r="BT34" s="12">
        <v>-7.0881544630000004</v>
      </c>
      <c r="BU34" s="12">
        <v>-27.88524473</v>
      </c>
      <c r="BV34" s="12">
        <v>-6297.6817520000004</v>
      </c>
      <c r="BW34" s="13">
        <v>-5.4484733199999997</v>
      </c>
      <c r="BX34" s="13">
        <v>-0.15513902800000001</v>
      </c>
      <c r="BY34" s="13">
        <v>-1.373029E-3</v>
      </c>
      <c r="BZ34" s="13">
        <v>-8.2219690000000008E-3</v>
      </c>
      <c r="CA34" s="13">
        <v>-7.1948468029999999</v>
      </c>
      <c r="CB34" s="13">
        <v>-27.216195859999999</v>
      </c>
      <c r="CC34" s="12">
        <v>-5270.431364</v>
      </c>
      <c r="CD34" s="13">
        <v>-4.7349553929999999</v>
      </c>
      <c r="CE34" s="13">
        <v>-9.3273454000000006E-2</v>
      </c>
      <c r="CF34" s="13">
        <v>-1.37813E-3</v>
      </c>
      <c r="CG34" s="13">
        <v>-6.9673809999999999E-3</v>
      </c>
      <c r="CH34" s="13">
        <v>-10.06203161</v>
      </c>
      <c r="CI34" s="13">
        <v>-23.225835150000002</v>
      </c>
      <c r="CJ34" s="12">
        <f t="shared" si="1"/>
        <v>10909.284187999998</v>
      </c>
      <c r="CK34" s="12">
        <v>-32657.266609999999</v>
      </c>
      <c r="CL34" s="14">
        <v>0</v>
      </c>
      <c r="CM34" s="14">
        <v>0</v>
      </c>
      <c r="CN34" s="14">
        <v>-0.119505705</v>
      </c>
      <c r="CO34" s="14">
        <v>0</v>
      </c>
      <c r="CP34" s="14">
        <v>0</v>
      </c>
      <c r="CQ34" s="14">
        <v>0</v>
      </c>
      <c r="CR34" s="14">
        <v>-7.8566699999999998E-4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24">
        <v>-10.39848761</v>
      </c>
      <c r="CY34" s="12">
        <v>0</v>
      </c>
      <c r="CZ34" s="24">
        <v>3.1776190633999999</v>
      </c>
      <c r="DA34" s="24">
        <v>0.83672067760000002</v>
      </c>
      <c r="DB34" s="24">
        <v>3.8396397269999998</v>
      </c>
      <c r="DC34" s="24">
        <v>6.3521020548999996</v>
      </c>
      <c r="DD34" s="24">
        <v>0</v>
      </c>
      <c r="DE34" s="24">
        <v>-7.0627327000000004E-2</v>
      </c>
      <c r="DF34" s="24">
        <v>-3.0231991219999998</v>
      </c>
      <c r="DG34" s="24">
        <v>-0.59142545300000005</v>
      </c>
      <c r="DH34" s="24">
        <v>-0.16374042799999999</v>
      </c>
      <c r="DI34" s="24">
        <v>-2.7082843999999998E-2</v>
      </c>
      <c r="DJ34" s="24">
        <v>-5.1719651999999998E-2</v>
      </c>
      <c r="DK34" s="24">
        <v>-1.5796551999999998E-2</v>
      </c>
      <c r="DL34" s="24">
        <v>-0.109162038</v>
      </c>
      <c r="DM34" s="24">
        <v>0</v>
      </c>
      <c r="DN34" s="24">
        <v>-1.008598981</v>
      </c>
      <c r="DO34" s="24">
        <v>-2.9391402449999999</v>
      </c>
      <c r="DP34" s="12">
        <v>25378.056508000001</v>
      </c>
      <c r="DQ34" s="12">
        <v>-6477.4890590000005</v>
      </c>
      <c r="DR34" s="12">
        <v>-5.6067084859999996</v>
      </c>
      <c r="DS34" s="12">
        <v>-0.18540195800000001</v>
      </c>
      <c r="DT34" s="12">
        <v>-1.437144E-3</v>
      </c>
      <c r="DU34" s="12">
        <v>-8.4629800000000002E-3</v>
      </c>
      <c r="DV34" s="12">
        <v>-7.0881544630000004</v>
      </c>
      <c r="DW34" s="12">
        <v>-27.88524473</v>
      </c>
      <c r="DX34" s="12">
        <v>-6297.6817520000004</v>
      </c>
      <c r="DY34" s="24">
        <v>-5.448473323</v>
      </c>
      <c r="DZ34" s="24">
        <v>-0.15513902900000001</v>
      </c>
      <c r="EA34" s="24">
        <v>-1.3730260000000001E-3</v>
      </c>
      <c r="EB34" s="24">
        <v>-8.2219679999999996E-3</v>
      </c>
      <c r="EC34" s="24">
        <v>-7.194846804</v>
      </c>
      <c r="ED34" s="24">
        <v>-27.216195859999999</v>
      </c>
      <c r="EE34" s="12">
        <v>-5270.431364</v>
      </c>
      <c r="EF34" s="24">
        <v>-4.734955394</v>
      </c>
      <c r="EG34" s="24">
        <v>-9.3273450999999993E-2</v>
      </c>
      <c r="EH34" s="24">
        <v>-1.3781290000000001E-3</v>
      </c>
      <c r="EI34" s="24">
        <v>-6.9673809999999999E-3</v>
      </c>
      <c r="EJ34" s="24">
        <v>-10.06203161</v>
      </c>
      <c r="EK34" s="24">
        <v>-23.225835150000002</v>
      </c>
    </row>
    <row r="35" spans="1:141" x14ac:dyDescent="0.25">
      <c r="A35" t="s">
        <v>78</v>
      </c>
      <c r="B35" s="9">
        <v>2035</v>
      </c>
      <c r="C35" s="12">
        <v>52081.911637999998</v>
      </c>
      <c r="D35" s="10">
        <v>0</v>
      </c>
      <c r="E35" s="10">
        <v>0</v>
      </c>
      <c r="F35" s="10">
        <v>0.18517225670000001</v>
      </c>
      <c r="G35" s="10">
        <v>0</v>
      </c>
      <c r="H35" s="10">
        <v>0</v>
      </c>
      <c r="I35" s="10">
        <v>0</v>
      </c>
      <c r="J35" s="10">
        <v>1.1842204000000001E-3</v>
      </c>
      <c r="K35" s="10">
        <v>0</v>
      </c>
      <c r="L35" s="10">
        <v>0</v>
      </c>
      <c r="M35" s="10">
        <v>0</v>
      </c>
      <c r="N35" s="10">
        <v>0</v>
      </c>
      <c r="O35" s="61">
        <v>0</v>
      </c>
      <c r="P35" s="66">
        <v>16.264293876</v>
      </c>
      <c r="Q35" s="12">
        <v>0</v>
      </c>
      <c r="R35" s="13">
        <v>0</v>
      </c>
      <c r="S35" s="13">
        <v>0</v>
      </c>
      <c r="T35" s="13">
        <v>0</v>
      </c>
      <c r="U35" s="13">
        <v>0</v>
      </c>
      <c r="V35" s="12">
        <v>0</v>
      </c>
      <c r="W35" s="68">
        <v>0.1119258254</v>
      </c>
      <c r="X35" s="68">
        <v>5.3219115771999999</v>
      </c>
      <c r="Y35" s="68">
        <v>0.94083310929999997</v>
      </c>
      <c r="Z35" s="68">
        <v>0.25585018479999999</v>
      </c>
      <c r="AA35" s="64">
        <v>4.3142534000000003E-2</v>
      </c>
      <c r="AB35" s="61">
        <v>7.82976066E-2</v>
      </c>
      <c r="AC35" s="61">
        <v>2.5127153999999999E-2</v>
      </c>
      <c r="AD35" s="61">
        <v>0.17063205889999999</v>
      </c>
      <c r="AE35" s="61">
        <v>0</v>
      </c>
      <c r="AF35" s="68">
        <v>1.5388243627</v>
      </c>
      <c r="AG35" s="68">
        <v>4.8350300162000002</v>
      </c>
      <c r="AH35" s="47">
        <v>6418.743047021755</v>
      </c>
      <c r="AI35" s="12">
        <f t="shared" si="0"/>
        <v>-45663.168590978239</v>
      </c>
      <c r="AJ35" s="14">
        <v>0</v>
      </c>
      <c r="AK35" s="14">
        <v>0</v>
      </c>
      <c r="AL35" s="14">
        <v>-0.18517224900000001</v>
      </c>
      <c r="AM35" s="14">
        <v>0</v>
      </c>
      <c r="AN35" s="14">
        <v>0</v>
      </c>
      <c r="AO35" s="14">
        <v>0</v>
      </c>
      <c r="AP35" s="14">
        <v>-1.1842160000000001E-3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3">
        <v>-10.713155090000001</v>
      </c>
      <c r="AW35" s="12">
        <v>0</v>
      </c>
      <c r="AX35" s="12">
        <v>4.9893163779999998</v>
      </c>
      <c r="AY35" s="13">
        <v>1.2983192939999999</v>
      </c>
      <c r="AZ35" s="12">
        <v>5.8535496589999996</v>
      </c>
      <c r="BA35" s="12">
        <v>4.5128248600000003</v>
      </c>
      <c r="BB35" s="12">
        <v>0</v>
      </c>
      <c r="BC35" s="13">
        <v>-0.11192571699999999</v>
      </c>
      <c r="BD35" s="13">
        <v>-4.5974759919999997</v>
      </c>
      <c r="BE35" s="13">
        <v>-0.94083215600000003</v>
      </c>
      <c r="BF35" s="13">
        <v>-0.25585000699999999</v>
      </c>
      <c r="BG35" s="13">
        <v>-4.3142534000000003E-2</v>
      </c>
      <c r="BH35" s="13">
        <v>-7.8285450000000006E-2</v>
      </c>
      <c r="BI35" s="13">
        <v>-2.5127152999999999E-2</v>
      </c>
      <c r="BJ35" s="13">
        <v>-0.17063204700000001</v>
      </c>
      <c r="BK35" s="24">
        <v>0</v>
      </c>
      <c r="BL35" s="13">
        <v>-1.5388563280000001</v>
      </c>
      <c r="BM35" s="13">
        <v>-4.6803431360000003</v>
      </c>
      <c r="BN35" s="12">
        <v>43374.27637</v>
      </c>
      <c r="BO35" s="12">
        <v>-11000.08914</v>
      </c>
      <c r="BP35" s="12">
        <v>-9.4421051869999992</v>
      </c>
      <c r="BQ35" s="12">
        <v>-0.31619620199999998</v>
      </c>
      <c r="BR35" s="12">
        <v>-2.5638359999999999E-3</v>
      </c>
      <c r="BS35" s="12">
        <v>-1.4384757999999999E-2</v>
      </c>
      <c r="BT35" s="12">
        <v>-13.38867241</v>
      </c>
      <c r="BU35" s="12">
        <v>-47.361823579999999</v>
      </c>
      <c r="BV35" s="12">
        <v>-10701.340190000001</v>
      </c>
      <c r="BW35" s="13">
        <v>-9.2734870320000002</v>
      </c>
      <c r="BX35" s="13">
        <v>-0.28680474500000003</v>
      </c>
      <c r="BY35" s="13">
        <v>-2.6138260000000001E-3</v>
      </c>
      <c r="BZ35" s="13">
        <v>-1.4008329999999999E-2</v>
      </c>
      <c r="CA35" s="13">
        <v>-15.09715978</v>
      </c>
      <c r="CB35" s="13">
        <v>-46.166319190000003</v>
      </c>
      <c r="CC35" s="12">
        <v>-7769.3451160000004</v>
      </c>
      <c r="CD35" s="13">
        <v>-7.2506799060000002</v>
      </c>
      <c r="CE35" s="13">
        <v>-0.14213351299999999</v>
      </c>
      <c r="CF35" s="13">
        <v>-3.0933779999999999E-3</v>
      </c>
      <c r="CG35" s="13">
        <v>-1.090064E-2</v>
      </c>
      <c r="CH35" s="13">
        <v>-20.635926099999999</v>
      </c>
      <c r="CI35" s="13">
        <v>-35.054595679999998</v>
      </c>
      <c r="CJ35" s="12">
        <f t="shared" si="1"/>
        <v>27.469197999998869</v>
      </c>
      <c r="CK35" s="12">
        <v>-52054.442439999999</v>
      </c>
      <c r="CL35" s="14">
        <v>0</v>
      </c>
      <c r="CM35" s="14">
        <v>0</v>
      </c>
      <c r="CN35" s="14">
        <v>-0.18517224900000001</v>
      </c>
      <c r="CO35" s="14">
        <v>0</v>
      </c>
      <c r="CP35" s="14">
        <v>0</v>
      </c>
      <c r="CQ35" s="14">
        <v>0</v>
      </c>
      <c r="CR35" s="14">
        <v>-1.1857090000000001E-3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24">
        <v>-16.284540440000001</v>
      </c>
      <c r="CY35" s="12">
        <v>0</v>
      </c>
      <c r="CZ35" s="24">
        <v>5.0141691227000003</v>
      </c>
      <c r="DA35" s="24">
        <v>1.2983192943999999</v>
      </c>
      <c r="DB35" s="24">
        <v>6.3739829497000002</v>
      </c>
      <c r="DC35" s="24">
        <v>10.046929628999999</v>
      </c>
      <c r="DD35" s="24">
        <v>0</v>
      </c>
      <c r="DE35" s="24">
        <v>-0.11192571699999999</v>
      </c>
      <c r="DF35" s="24">
        <v>-5.327647045</v>
      </c>
      <c r="DG35" s="24">
        <v>-0.940832157</v>
      </c>
      <c r="DH35" s="24">
        <v>-0.25585000699999999</v>
      </c>
      <c r="DI35" s="24">
        <v>-4.3142534000000003E-2</v>
      </c>
      <c r="DJ35" s="24">
        <v>-7.8285450000000006E-2</v>
      </c>
      <c r="DK35" s="24">
        <v>-2.5127152999999999E-2</v>
      </c>
      <c r="DL35" s="24">
        <v>-0.17063204600000001</v>
      </c>
      <c r="DM35" s="24">
        <v>0</v>
      </c>
      <c r="DN35" s="24">
        <v>-1.5389206129999999</v>
      </c>
      <c r="DO35" s="24">
        <v>-4.8374390309999997</v>
      </c>
      <c r="DP35" s="12">
        <v>42242.330054999999</v>
      </c>
      <c r="DQ35" s="12">
        <v>-10709.228730000001</v>
      </c>
      <c r="DR35" s="12">
        <v>-9.1972984629999992</v>
      </c>
      <c r="DS35" s="12">
        <v>-0.30817951599999999</v>
      </c>
      <c r="DT35" s="12">
        <v>-2.4976709999999999E-3</v>
      </c>
      <c r="DU35" s="12">
        <v>-1.4006012E-2</v>
      </c>
      <c r="DV35" s="12">
        <v>-13.036248629999999</v>
      </c>
      <c r="DW35" s="12">
        <v>-46.11004604</v>
      </c>
      <c r="DX35" s="12">
        <v>-10418.181280000001</v>
      </c>
      <c r="DY35" s="24">
        <v>-9.0330146859999996</v>
      </c>
      <c r="DZ35" s="24">
        <v>-0.279507701</v>
      </c>
      <c r="EA35" s="24">
        <v>-2.5465179999999998E-3</v>
      </c>
      <c r="EB35" s="24">
        <v>-1.3639401000000001E-2</v>
      </c>
      <c r="EC35" s="24">
        <v>-14.70254398</v>
      </c>
      <c r="ED35" s="24">
        <v>-44.945656499999998</v>
      </c>
      <c r="EE35" s="12">
        <v>-7561.1571599999997</v>
      </c>
      <c r="EF35" s="24">
        <v>-7.0614103869999996</v>
      </c>
      <c r="EG35" s="24">
        <v>-0.138398354</v>
      </c>
      <c r="EH35" s="24">
        <v>-3.0148649999999998E-3</v>
      </c>
      <c r="EI35" s="24">
        <v>-1.0612267999999999E-2</v>
      </c>
      <c r="EJ35" s="24">
        <v>-20.10624254</v>
      </c>
      <c r="EK35" s="24">
        <v>-34.120595809999998</v>
      </c>
    </row>
    <row r="36" spans="1:141" x14ac:dyDescent="0.25">
      <c r="A36" t="s">
        <v>78</v>
      </c>
      <c r="B36" s="9">
        <v>2040</v>
      </c>
      <c r="C36" s="12">
        <v>59687.649141000002</v>
      </c>
      <c r="D36" s="10">
        <v>0</v>
      </c>
      <c r="E36" s="10">
        <v>0</v>
      </c>
      <c r="F36" s="10">
        <v>0.20698680750000001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61">
        <v>0</v>
      </c>
      <c r="P36" s="66">
        <v>18.434457269999999</v>
      </c>
      <c r="Q36" s="12">
        <v>0</v>
      </c>
      <c r="R36" s="13">
        <v>0</v>
      </c>
      <c r="S36" s="13">
        <v>0</v>
      </c>
      <c r="T36" s="13">
        <v>0</v>
      </c>
      <c r="U36" s="13">
        <v>0</v>
      </c>
      <c r="V36" s="12">
        <v>0</v>
      </c>
      <c r="W36" s="68">
        <v>0.12981498220000001</v>
      </c>
      <c r="X36" s="68">
        <v>6.6388142210999996</v>
      </c>
      <c r="Y36" s="68">
        <v>1.097816903</v>
      </c>
      <c r="Z36" s="68">
        <v>0.29002769109999998</v>
      </c>
      <c r="AA36" s="64">
        <v>5.0348719E-2</v>
      </c>
      <c r="AB36" s="61">
        <v>8.5374704100000004E-2</v>
      </c>
      <c r="AC36" s="61">
        <v>2.93195443E-2</v>
      </c>
      <c r="AD36" s="61">
        <v>0.19355017329999999</v>
      </c>
      <c r="AE36" s="61">
        <v>0</v>
      </c>
      <c r="AF36" s="68">
        <v>1.6959260235</v>
      </c>
      <c r="AG36" s="68">
        <v>5.6417195618999996</v>
      </c>
      <c r="AH36" s="47">
        <v>4814.0572852663154</v>
      </c>
      <c r="AI36" s="12">
        <f t="shared" si="0"/>
        <v>-54873.591855733684</v>
      </c>
      <c r="AJ36" s="14">
        <v>0</v>
      </c>
      <c r="AK36" s="14">
        <v>0</v>
      </c>
      <c r="AL36" s="14">
        <v>-0.206986799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3">
        <v>-12.769989989999999</v>
      </c>
      <c r="AW36" s="12">
        <v>0</v>
      </c>
      <c r="AX36" s="12">
        <v>5.7043375709999999</v>
      </c>
      <c r="AY36" s="13">
        <v>1.454742575</v>
      </c>
      <c r="AZ36" s="12">
        <v>7.0580752880000004</v>
      </c>
      <c r="BA36" s="12">
        <v>5.7602866390000003</v>
      </c>
      <c r="BB36" s="12">
        <v>0</v>
      </c>
      <c r="BC36" s="13">
        <v>-0.12981485700000001</v>
      </c>
      <c r="BD36" s="13">
        <v>-5.8279212969999996</v>
      </c>
      <c r="BE36" s="13">
        <v>-1.097815792</v>
      </c>
      <c r="BF36" s="13">
        <v>-0.290027488</v>
      </c>
      <c r="BG36" s="13">
        <v>-5.0348719E-2</v>
      </c>
      <c r="BH36" s="13">
        <v>-8.5361465999999997E-2</v>
      </c>
      <c r="BI36" s="13">
        <v>-2.9319543E-2</v>
      </c>
      <c r="BJ36" s="13">
        <v>-0.193550159</v>
      </c>
      <c r="BK36" s="24">
        <v>0</v>
      </c>
      <c r="BL36" s="13">
        <v>-1.695961893</v>
      </c>
      <c r="BM36" s="13">
        <v>-5.4685716009999998</v>
      </c>
      <c r="BN36" s="12">
        <v>51243.679450000003</v>
      </c>
      <c r="BO36" s="12">
        <v>-12579.23878</v>
      </c>
      <c r="BP36" s="12">
        <v>-10.65913132</v>
      </c>
      <c r="BQ36" s="12">
        <v>-0.32846118200000002</v>
      </c>
      <c r="BR36" s="12">
        <v>-3.0097309999999999E-3</v>
      </c>
      <c r="BS36" s="12">
        <v>-1.6521443E-2</v>
      </c>
      <c r="BT36" s="12">
        <v>-16.781073500000002</v>
      </c>
      <c r="BU36" s="12">
        <v>-54.393959940000002</v>
      </c>
      <c r="BV36" s="12">
        <v>-12037.916660000001</v>
      </c>
      <c r="BW36" s="13">
        <v>-10.39072867</v>
      </c>
      <c r="BX36" s="13">
        <v>-0.27646513900000003</v>
      </c>
      <c r="BY36" s="13">
        <v>-3.2118979999999999E-3</v>
      </c>
      <c r="BZ36" s="13">
        <v>-1.5877224999999998E-2</v>
      </c>
      <c r="CA36" s="13">
        <v>-21.177012479999998</v>
      </c>
      <c r="CB36" s="13">
        <v>-52.251666489999998</v>
      </c>
      <c r="CC36" s="12">
        <v>-8003.3167400000002</v>
      </c>
      <c r="CD36" s="13">
        <v>-7.8134289309999998</v>
      </c>
      <c r="CE36" s="13">
        <v>-0.18048789000000001</v>
      </c>
      <c r="CF36" s="13">
        <v>-4.5736509999999998E-3</v>
      </c>
      <c r="CG36" s="13">
        <v>-1.2162713E-2</v>
      </c>
      <c r="CH36" s="13">
        <v>-25.603706670000001</v>
      </c>
      <c r="CI36" s="13">
        <v>-37.039588090000002</v>
      </c>
      <c r="CJ36" s="12">
        <f t="shared" si="1"/>
        <v>31.095611000004283</v>
      </c>
      <c r="CK36" s="12">
        <v>-59656.553529999997</v>
      </c>
      <c r="CL36" s="14">
        <v>0</v>
      </c>
      <c r="CM36" s="14">
        <v>0</v>
      </c>
      <c r="CN36" s="14">
        <v>-0.206986799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24">
        <v>-18.457618629999999</v>
      </c>
      <c r="CY36" s="12">
        <v>0</v>
      </c>
      <c r="CZ36" s="24">
        <v>5.7332031185999996</v>
      </c>
      <c r="DA36" s="24">
        <v>1.4547425747</v>
      </c>
      <c r="DB36" s="24">
        <v>7.6406181423000001</v>
      </c>
      <c r="DC36" s="24">
        <v>11.407371727999999</v>
      </c>
      <c r="DD36" s="24">
        <v>0</v>
      </c>
      <c r="DE36" s="24">
        <v>-0.12981485700000001</v>
      </c>
      <c r="DF36" s="24">
        <v>-6.6459612349999997</v>
      </c>
      <c r="DG36" s="24">
        <v>-1.097815792</v>
      </c>
      <c r="DH36" s="24">
        <v>-0.29002748900000003</v>
      </c>
      <c r="DI36" s="24">
        <v>-5.0348719E-2</v>
      </c>
      <c r="DJ36" s="24">
        <v>-8.5361465999999997E-2</v>
      </c>
      <c r="DK36" s="24">
        <v>-2.9319543E-2</v>
      </c>
      <c r="DL36" s="24">
        <v>-0.193550159</v>
      </c>
      <c r="DM36" s="24">
        <v>0</v>
      </c>
      <c r="DN36" s="24">
        <v>-1.696034034</v>
      </c>
      <c r="DO36" s="24">
        <v>-5.6446666219999999</v>
      </c>
      <c r="DP36" s="12">
        <v>49867.843529999998</v>
      </c>
      <c r="DQ36" s="12">
        <v>-12235.87047</v>
      </c>
      <c r="DR36" s="12">
        <v>-10.37434049</v>
      </c>
      <c r="DS36" s="12">
        <v>-0.31993933800000002</v>
      </c>
      <c r="DT36" s="12">
        <v>-2.9301179999999998E-3</v>
      </c>
      <c r="DU36" s="12">
        <v>-1.6072039E-2</v>
      </c>
      <c r="DV36" s="12">
        <v>-16.33508312</v>
      </c>
      <c r="DW36" s="12">
        <v>-52.909088490000002</v>
      </c>
      <c r="DX36" s="12">
        <v>-11708.71319</v>
      </c>
      <c r="DY36" s="24">
        <v>-10.113017660000001</v>
      </c>
      <c r="DZ36" s="24">
        <v>-0.26925495399999999</v>
      </c>
      <c r="EA36" s="24">
        <v>-3.1274300000000001E-3</v>
      </c>
      <c r="EB36" s="24">
        <v>-1.5444897000000001E-2</v>
      </c>
      <c r="EC36" s="24">
        <v>-20.620156349999998</v>
      </c>
      <c r="ED36" s="24">
        <v>-50.823276010000001</v>
      </c>
      <c r="EE36" s="12">
        <v>-7782.2651020000003</v>
      </c>
      <c r="EF36" s="24">
        <v>-7.6049194929999997</v>
      </c>
      <c r="EG36" s="24">
        <v>-0.175782299</v>
      </c>
      <c r="EH36" s="24">
        <v>-4.4561480000000001E-3</v>
      </c>
      <c r="EI36" s="24">
        <v>-1.1832166999999999E-2</v>
      </c>
      <c r="EJ36" s="24">
        <v>-24.943886200000001</v>
      </c>
      <c r="EK36" s="24">
        <v>-36.022570620000003</v>
      </c>
    </row>
    <row r="37" spans="1:141" x14ac:dyDescent="0.25">
      <c r="A37" t="s">
        <v>78</v>
      </c>
      <c r="B37" s="9">
        <v>2045</v>
      </c>
      <c r="C37" s="12">
        <v>61884.411420999997</v>
      </c>
      <c r="D37" s="10">
        <v>0</v>
      </c>
      <c r="E37" s="10">
        <v>0</v>
      </c>
      <c r="F37" s="10">
        <v>0.21497195250000001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61">
        <v>0</v>
      </c>
      <c r="P37" s="66">
        <v>19.171073366000002</v>
      </c>
      <c r="Q37" s="12">
        <v>0</v>
      </c>
      <c r="R37" s="13">
        <v>0</v>
      </c>
      <c r="S37" s="13">
        <v>0</v>
      </c>
      <c r="T37" s="13">
        <v>0</v>
      </c>
      <c r="U37" s="13">
        <v>0</v>
      </c>
      <c r="V37" s="12">
        <v>0</v>
      </c>
      <c r="W37" s="68">
        <v>0.13825256899999999</v>
      </c>
      <c r="X37" s="68">
        <v>6.7990597236000001</v>
      </c>
      <c r="Y37" s="68">
        <v>1.1738167767000001</v>
      </c>
      <c r="Z37" s="68">
        <v>0.30415968609999999</v>
      </c>
      <c r="AA37" s="64">
        <v>5.5431567000000001E-2</v>
      </c>
      <c r="AB37" s="61">
        <v>8.8680088099999999E-2</v>
      </c>
      <c r="AC37" s="61">
        <v>3.1300895600000003E-2</v>
      </c>
      <c r="AD37" s="61">
        <v>0.20296037619999999</v>
      </c>
      <c r="AE37" s="61">
        <v>0</v>
      </c>
      <c r="AF37" s="68">
        <v>1.7653158022</v>
      </c>
      <c r="AG37" s="68">
        <v>5.8140975598000004</v>
      </c>
      <c r="AH37" s="47">
        <v>4814.0572852663154</v>
      </c>
      <c r="AI37" s="12">
        <f t="shared" si="0"/>
        <v>-57070.35413573368</v>
      </c>
      <c r="AJ37" s="14">
        <v>0</v>
      </c>
      <c r="AK37" s="14">
        <v>0</v>
      </c>
      <c r="AL37" s="14">
        <v>-0.214971944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3">
        <v>-13.23119423</v>
      </c>
      <c r="AW37" s="12">
        <v>0</v>
      </c>
      <c r="AX37" s="12">
        <v>6.0294126930000003</v>
      </c>
      <c r="AY37" s="13">
        <v>1.5132597139999999</v>
      </c>
      <c r="AZ37" s="12">
        <v>7.0842601439999999</v>
      </c>
      <c r="BA37" s="12">
        <v>6.0581067150000001</v>
      </c>
      <c r="BB37" s="12">
        <v>0</v>
      </c>
      <c r="BC37" s="13">
        <v>-0.13825243600000001</v>
      </c>
      <c r="BD37" s="13">
        <v>-5.9564296260000003</v>
      </c>
      <c r="BE37" s="13">
        <v>-1.1738155880000001</v>
      </c>
      <c r="BF37" s="13">
        <v>-0.30415947199999999</v>
      </c>
      <c r="BG37" s="13">
        <v>-5.5431567000000001E-2</v>
      </c>
      <c r="BH37" s="13">
        <v>-8.8666340999999996E-2</v>
      </c>
      <c r="BI37" s="13">
        <v>-3.1300895000000002E-2</v>
      </c>
      <c r="BJ37" s="13">
        <v>-0.20296036000000001</v>
      </c>
      <c r="BK37" s="24">
        <v>0</v>
      </c>
      <c r="BL37" s="13">
        <v>-1.7653533450000001</v>
      </c>
      <c r="BM37" s="13">
        <v>-5.6341732410000001</v>
      </c>
      <c r="BN37" s="12">
        <v>52735.818850000003</v>
      </c>
      <c r="BO37" s="12">
        <v>-12615.69598</v>
      </c>
      <c r="BP37" s="12">
        <v>-10.67866744</v>
      </c>
      <c r="BQ37" s="12">
        <v>-0.30049814400000002</v>
      </c>
      <c r="BR37" s="12">
        <v>-3.1209459999999999E-3</v>
      </c>
      <c r="BS37" s="12">
        <v>-1.6635949000000001E-2</v>
      </c>
      <c r="BT37" s="12">
        <v>-18.66395194</v>
      </c>
      <c r="BU37" s="12">
        <v>-54.749881680000001</v>
      </c>
      <c r="BV37" s="12">
        <v>-12044.3269</v>
      </c>
      <c r="BW37" s="13">
        <v>-10.54373565</v>
      </c>
      <c r="BX37" s="13">
        <v>-0.258679728</v>
      </c>
      <c r="BY37" s="13">
        <v>-3.597116E-3</v>
      </c>
      <c r="BZ37" s="13">
        <v>-1.6009807000000001E-2</v>
      </c>
      <c r="CA37" s="13">
        <v>-26.338973750000001</v>
      </c>
      <c r="CB37" s="13">
        <v>-52.462322790000002</v>
      </c>
      <c r="CC37" s="12">
        <v>-7651.2683790000001</v>
      </c>
      <c r="CD37" s="13">
        <v>-7.9690797199999999</v>
      </c>
      <c r="CE37" s="13">
        <v>-0.25873183599999999</v>
      </c>
      <c r="CF37" s="13">
        <v>-6.143931E-3</v>
      </c>
      <c r="CG37" s="13">
        <v>-1.2632401E-2</v>
      </c>
      <c r="CH37" s="13">
        <v>-25.79705233</v>
      </c>
      <c r="CI37" s="13">
        <v>-35.749587069999997</v>
      </c>
      <c r="CJ37" s="12">
        <f t="shared" si="1"/>
        <v>32.162311000000045</v>
      </c>
      <c r="CK37" s="12">
        <v>-61852.249109999997</v>
      </c>
      <c r="CL37" s="14">
        <v>0</v>
      </c>
      <c r="CM37" s="14">
        <v>0</v>
      </c>
      <c r="CN37" s="14">
        <v>-0.214971943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24">
        <v>-19.195303469999999</v>
      </c>
      <c r="CY37" s="12">
        <v>0</v>
      </c>
      <c r="CZ37" s="24">
        <v>6.0594927470000002</v>
      </c>
      <c r="DA37" s="24">
        <v>1.5132597138999999</v>
      </c>
      <c r="DB37" s="24">
        <v>7.6896030972</v>
      </c>
      <c r="DC37" s="24">
        <v>11.979759144000001</v>
      </c>
      <c r="DD37" s="24">
        <v>0</v>
      </c>
      <c r="DE37" s="24">
        <v>-0.13825243500000001</v>
      </c>
      <c r="DF37" s="24">
        <v>-6.8063951410000003</v>
      </c>
      <c r="DG37" s="24">
        <v>-1.1738155880000001</v>
      </c>
      <c r="DH37" s="24">
        <v>-0.30415947300000001</v>
      </c>
      <c r="DI37" s="24">
        <v>-5.5431567000000001E-2</v>
      </c>
      <c r="DJ37" s="24">
        <v>-8.8666338999999997E-2</v>
      </c>
      <c r="DK37" s="24">
        <v>-3.1300895000000002E-2</v>
      </c>
      <c r="DL37" s="24">
        <v>-0.20296036100000001</v>
      </c>
      <c r="DM37" s="24">
        <v>0</v>
      </c>
      <c r="DN37" s="24">
        <v>-1.765428853</v>
      </c>
      <c r="DO37" s="24">
        <v>-5.8171139939999996</v>
      </c>
      <c r="DP37" s="12">
        <v>51324.120507</v>
      </c>
      <c r="DQ37" s="12">
        <v>-12272.11492</v>
      </c>
      <c r="DR37" s="12">
        <v>-10.394152829999999</v>
      </c>
      <c r="DS37" s="12">
        <v>-0.29271096000000002</v>
      </c>
      <c r="DT37" s="12">
        <v>-3.0387529999999999E-3</v>
      </c>
      <c r="DU37" s="12">
        <v>-1.6184476E-2</v>
      </c>
      <c r="DV37" s="12">
        <v>-18.17308645</v>
      </c>
      <c r="DW37" s="12">
        <v>-53.258876819999998</v>
      </c>
      <c r="DX37" s="12">
        <v>-11715.744720000001</v>
      </c>
      <c r="DY37" s="24">
        <v>-10.26302256</v>
      </c>
      <c r="DZ37" s="24">
        <v>-0.251949478</v>
      </c>
      <c r="EA37" s="24">
        <v>-3.5032879999999998E-3</v>
      </c>
      <c r="EB37" s="24">
        <v>-1.55751E-2</v>
      </c>
      <c r="EC37" s="24">
        <v>-25.655499290000002</v>
      </c>
      <c r="ED37" s="24">
        <v>-51.03181695</v>
      </c>
      <c r="EE37" s="12">
        <v>-7440.7755829999996</v>
      </c>
      <c r="EF37" s="24">
        <v>-7.7579376020000002</v>
      </c>
      <c r="EG37" s="24">
        <v>-0.252095083</v>
      </c>
      <c r="EH37" s="24">
        <v>-5.9876540000000002E-3</v>
      </c>
      <c r="EI37" s="24">
        <v>-1.2292496999999999E-2</v>
      </c>
      <c r="EJ37" s="24">
        <v>-25.13459344</v>
      </c>
      <c r="EK37" s="24">
        <v>-34.772659619999999</v>
      </c>
    </row>
    <row r="38" spans="1:141" x14ac:dyDescent="0.25">
      <c r="A38" t="s">
        <v>78</v>
      </c>
      <c r="B38" s="9">
        <v>2050</v>
      </c>
      <c r="C38" s="12">
        <v>66113.413839000001</v>
      </c>
      <c r="D38" s="10">
        <v>0</v>
      </c>
      <c r="E38" s="10">
        <v>0</v>
      </c>
      <c r="F38" s="10">
        <v>0.22372649310000001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61">
        <v>0</v>
      </c>
      <c r="P38" s="66">
        <v>20.229458112</v>
      </c>
      <c r="Q38" s="12">
        <v>0</v>
      </c>
      <c r="R38" s="13">
        <v>0</v>
      </c>
      <c r="S38" s="13">
        <v>0</v>
      </c>
      <c r="T38" s="13">
        <v>0</v>
      </c>
      <c r="U38" s="13">
        <v>0</v>
      </c>
      <c r="V38" s="12">
        <v>0</v>
      </c>
      <c r="W38" s="68">
        <v>0.1462957681</v>
      </c>
      <c r="X38" s="68">
        <v>7.8732746767000004</v>
      </c>
      <c r="Y38" s="68">
        <v>1.2452936845</v>
      </c>
      <c r="Z38" s="68">
        <v>0.31861716429999998</v>
      </c>
      <c r="AA38" s="64">
        <v>5.9712560999999997E-2</v>
      </c>
      <c r="AB38" s="61">
        <v>9.2296697299999994E-2</v>
      </c>
      <c r="AC38" s="61">
        <v>3.3179458000000002E-2</v>
      </c>
      <c r="AD38" s="61">
        <v>0.21260598510000001</v>
      </c>
      <c r="AE38" s="61">
        <v>0</v>
      </c>
      <c r="AF38" s="68">
        <v>1.8399143236</v>
      </c>
      <c r="AG38" s="68">
        <v>6.2905711984000003</v>
      </c>
      <c r="AH38" s="47">
        <v>4814.0572852663154</v>
      </c>
      <c r="AI38" s="12">
        <f t="shared" si="0"/>
        <v>-61299.356553733684</v>
      </c>
      <c r="AJ38" s="14">
        <v>0</v>
      </c>
      <c r="AK38" s="14">
        <v>0</v>
      </c>
      <c r="AL38" s="14">
        <v>-0.223726483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3">
        <v>-17.966225590000001</v>
      </c>
      <c r="AW38" s="12">
        <v>0</v>
      </c>
      <c r="AX38" s="12">
        <v>6.3523291479999999</v>
      </c>
      <c r="AY38" s="13">
        <v>1.5765875380000001</v>
      </c>
      <c r="AZ38" s="12">
        <v>8.0906331349999991</v>
      </c>
      <c r="BA38" s="12">
        <v>10.310540380000001</v>
      </c>
      <c r="BB38" s="12">
        <v>0</v>
      </c>
      <c r="BC38" s="13">
        <v>-0.14629562600000001</v>
      </c>
      <c r="BD38" s="13">
        <v>-6.9960902039999997</v>
      </c>
      <c r="BE38" s="13">
        <v>-1.2452924240000001</v>
      </c>
      <c r="BF38" s="13">
        <v>-0.31861693899999999</v>
      </c>
      <c r="BG38" s="13">
        <v>-5.9712560999999997E-2</v>
      </c>
      <c r="BH38" s="13">
        <v>-9.2282388000000007E-2</v>
      </c>
      <c r="BI38" s="13">
        <v>-3.3179456000000003E-2</v>
      </c>
      <c r="BJ38" s="13">
        <v>-0.21260597000000001</v>
      </c>
      <c r="BK38" s="24">
        <v>0</v>
      </c>
      <c r="BL38" s="13">
        <v>-1.8399536110000001</v>
      </c>
      <c r="BM38" s="13">
        <v>-6.1032687330000002</v>
      </c>
      <c r="BN38" s="12">
        <v>57839.360359999999</v>
      </c>
      <c r="BO38" s="12">
        <v>-13517.42806</v>
      </c>
      <c r="BP38" s="12">
        <v>-11.336496090000001</v>
      </c>
      <c r="BQ38" s="12">
        <v>-0.32260198299999998</v>
      </c>
      <c r="BR38" s="12">
        <v>-3.4920839999999999E-3</v>
      </c>
      <c r="BS38" s="12">
        <v>-1.7910868999999999E-2</v>
      </c>
      <c r="BT38" s="12">
        <v>-21.542335420000001</v>
      </c>
      <c r="BU38" s="12">
        <v>-58.746713149999998</v>
      </c>
      <c r="BV38" s="12">
        <v>-12752.79495</v>
      </c>
      <c r="BW38" s="13">
        <v>-11.22575423</v>
      </c>
      <c r="BX38" s="13">
        <v>-0.31277571300000001</v>
      </c>
      <c r="BY38" s="13">
        <v>-4.742647E-3</v>
      </c>
      <c r="BZ38" s="13">
        <v>-1.7472728E-2</v>
      </c>
      <c r="CA38" s="13">
        <v>-29.01244007</v>
      </c>
      <c r="CB38" s="13">
        <v>-55.627169189999996</v>
      </c>
      <c r="CC38" s="12">
        <v>-7868.0670609999997</v>
      </c>
      <c r="CD38" s="13">
        <v>-8.5413660159999996</v>
      </c>
      <c r="CE38" s="13">
        <v>-0.33649044900000002</v>
      </c>
      <c r="CF38" s="13">
        <v>-7.7138079999999999E-3</v>
      </c>
      <c r="CG38" s="13">
        <v>-1.3859547999999999E-2</v>
      </c>
      <c r="CH38" s="13">
        <v>-26.743098079999999</v>
      </c>
      <c r="CI38" s="13">
        <v>-37.279039019999999</v>
      </c>
      <c r="CJ38" s="12">
        <f t="shared" si="1"/>
        <v>34.229349000001093</v>
      </c>
      <c r="CK38" s="12">
        <v>-66079.18449</v>
      </c>
      <c r="CL38" s="14">
        <v>0</v>
      </c>
      <c r="CM38" s="14">
        <v>0</v>
      </c>
      <c r="CN38" s="14">
        <v>-0.223726484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24">
        <v>-20.255081929999999</v>
      </c>
      <c r="CY38" s="12">
        <v>0</v>
      </c>
      <c r="CZ38" s="24">
        <v>6.3846609513999999</v>
      </c>
      <c r="DA38" s="24">
        <v>1.5765875380000001</v>
      </c>
      <c r="DB38" s="24">
        <v>8.7207984130000007</v>
      </c>
      <c r="DC38" s="24">
        <v>12.566823952</v>
      </c>
      <c r="DD38" s="24">
        <v>0</v>
      </c>
      <c r="DE38" s="24">
        <v>-0.14629562600000001</v>
      </c>
      <c r="DF38" s="24">
        <v>-7.8817643349999997</v>
      </c>
      <c r="DG38" s="24">
        <v>-1.2452924240000001</v>
      </c>
      <c r="DH38" s="24">
        <v>-0.31861694000000002</v>
      </c>
      <c r="DI38" s="24">
        <v>-5.9712560999999997E-2</v>
      </c>
      <c r="DJ38" s="24">
        <v>-9.2282389000000006E-2</v>
      </c>
      <c r="DK38" s="24">
        <v>-3.3179457000000002E-2</v>
      </c>
      <c r="DL38" s="24">
        <v>-0.21260596900000001</v>
      </c>
      <c r="DM38" s="24">
        <v>0</v>
      </c>
      <c r="DN38" s="24">
        <v>-1.8400326199999999</v>
      </c>
      <c r="DO38" s="24">
        <v>-6.2939509999999999</v>
      </c>
      <c r="DP38" s="12">
        <v>56257.161780000002</v>
      </c>
      <c r="DQ38" s="12">
        <v>-13140.873</v>
      </c>
      <c r="DR38" s="12">
        <v>-11.028710869999999</v>
      </c>
      <c r="DS38" s="12">
        <v>-0.31414973200000001</v>
      </c>
      <c r="DT38" s="12">
        <v>-3.3988019999999998E-3</v>
      </c>
      <c r="DU38" s="12">
        <v>-1.7413397000000001E-2</v>
      </c>
      <c r="DV38" s="12">
        <v>-20.973921220000001</v>
      </c>
      <c r="DW38" s="12">
        <v>-57.109331359999999</v>
      </c>
      <c r="DX38" s="12">
        <v>-12396.63704</v>
      </c>
      <c r="DY38" s="24">
        <v>-10.92135759</v>
      </c>
      <c r="DZ38" s="24">
        <v>-0.30458121799999999</v>
      </c>
      <c r="EA38" s="24">
        <v>-4.6179699999999999E-3</v>
      </c>
      <c r="EB38" s="24">
        <v>-1.6987884000000002E-2</v>
      </c>
      <c r="EC38" s="24">
        <v>-28.25411884</v>
      </c>
      <c r="ED38" s="24">
        <v>-54.073530179999999</v>
      </c>
      <c r="EE38" s="12">
        <v>-7647.1247489999996</v>
      </c>
      <c r="EF38" s="24">
        <v>-8.3117669440000004</v>
      </c>
      <c r="EG38" s="24">
        <v>-0.32778301799999998</v>
      </c>
      <c r="EH38" s="24">
        <v>-7.5153989999999999E-3</v>
      </c>
      <c r="EI38" s="24">
        <v>-1.348102E-2</v>
      </c>
      <c r="EJ38" s="24">
        <v>-26.048580489999999</v>
      </c>
      <c r="EK38" s="24">
        <v>-36.240541589999999</v>
      </c>
    </row>
    <row r="39" spans="1:141" x14ac:dyDescent="0.25">
      <c r="A39" t="s">
        <v>78</v>
      </c>
      <c r="B39" s="9">
        <v>2055</v>
      </c>
      <c r="C39" s="12">
        <v>70261.021414999996</v>
      </c>
      <c r="D39" s="10">
        <v>0</v>
      </c>
      <c r="E39" s="10">
        <v>0</v>
      </c>
      <c r="F39" s="10">
        <v>0.23331699040000001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61">
        <v>0</v>
      </c>
      <c r="P39" s="66">
        <v>21.210215136999999</v>
      </c>
      <c r="Q39" s="12">
        <v>0</v>
      </c>
      <c r="R39" s="13">
        <v>0</v>
      </c>
      <c r="S39" s="13">
        <v>0</v>
      </c>
      <c r="T39" s="13">
        <v>0</v>
      </c>
      <c r="U39" s="13">
        <v>0</v>
      </c>
      <c r="V39" s="12">
        <v>0</v>
      </c>
      <c r="W39" s="68">
        <v>0.15445868239999999</v>
      </c>
      <c r="X39" s="68">
        <v>8.9006550038000007</v>
      </c>
      <c r="Y39" s="68">
        <v>1.3172350487</v>
      </c>
      <c r="Z39" s="68">
        <v>0.33389877229999998</v>
      </c>
      <c r="AA39" s="64">
        <v>6.3794168999999998E-2</v>
      </c>
      <c r="AB39" s="61">
        <v>9.6276786899999994E-2</v>
      </c>
      <c r="AC39" s="61">
        <v>3.5077110699999997E-2</v>
      </c>
      <c r="AD39" s="61">
        <v>0.22280626570000001</v>
      </c>
      <c r="AE39" s="61">
        <v>0</v>
      </c>
      <c r="AF39" s="68">
        <v>1.9219646465</v>
      </c>
      <c r="AG39" s="68">
        <v>6.7671009842999998</v>
      </c>
      <c r="AH39" s="47">
        <v>4814.0572852663154</v>
      </c>
      <c r="AI39" s="12">
        <f t="shared" si="0"/>
        <v>-65446.964129733678</v>
      </c>
      <c r="AJ39" s="14">
        <v>0</v>
      </c>
      <c r="AK39" s="14">
        <v>0</v>
      </c>
      <c r="AL39" s="14">
        <v>-0.23331698000000001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3">
        <v>-17.17295331</v>
      </c>
      <c r="AW39" s="12">
        <v>0</v>
      </c>
      <c r="AX39" s="12">
        <v>6.6660391719999996</v>
      </c>
      <c r="AY39" s="13">
        <v>1.6455107339999999</v>
      </c>
      <c r="AZ39" s="12">
        <v>9.1107991639999995</v>
      </c>
      <c r="BA39" s="12">
        <v>9.0240299929999992</v>
      </c>
      <c r="BB39" s="12">
        <v>0</v>
      </c>
      <c r="BC39" s="13">
        <v>-0.15445853300000001</v>
      </c>
      <c r="BD39" s="13">
        <v>-8.0234680269999998</v>
      </c>
      <c r="BE39" s="13">
        <v>-1.317233715</v>
      </c>
      <c r="BF39" s="13">
        <v>-0.333898537</v>
      </c>
      <c r="BG39" s="13">
        <v>-6.3794168999999998E-2</v>
      </c>
      <c r="BH39" s="13">
        <v>-9.6261865000000002E-2</v>
      </c>
      <c r="BI39" s="13">
        <v>-3.5077110000000002E-2</v>
      </c>
      <c r="BJ39" s="13">
        <v>-0.22280624800000001</v>
      </c>
      <c r="BK39" s="24">
        <v>0</v>
      </c>
      <c r="BL39" s="13">
        <v>-1.9220057909999999</v>
      </c>
      <c r="BM39" s="13">
        <v>-6.5797995269999996</v>
      </c>
      <c r="BN39" s="12">
        <v>63021.671730000002</v>
      </c>
      <c r="BO39" s="12">
        <v>-14799.93117</v>
      </c>
      <c r="BP39" s="12">
        <v>-12.268030980000001</v>
      </c>
      <c r="BQ39" s="12">
        <v>-0.34293555199999998</v>
      </c>
      <c r="BR39" s="12">
        <v>-3.7528180000000002E-3</v>
      </c>
      <c r="BS39" s="12">
        <v>-1.9619755999999999E-2</v>
      </c>
      <c r="BT39" s="12">
        <v>-22.805025570000002</v>
      </c>
      <c r="BU39" s="12">
        <v>-64.386865639999996</v>
      </c>
      <c r="BV39" s="12">
        <v>-13974.3104</v>
      </c>
      <c r="BW39" s="13">
        <v>-12.14289402</v>
      </c>
      <c r="BX39" s="13">
        <v>-0.33286727999999999</v>
      </c>
      <c r="BY39" s="13">
        <v>-5.0737969999999997E-3</v>
      </c>
      <c r="BZ39" s="13">
        <v>-1.9132369E-2</v>
      </c>
      <c r="CA39" s="13">
        <v>-30.706616159999999</v>
      </c>
      <c r="CB39" s="13">
        <v>-61.010096509999997</v>
      </c>
      <c r="CC39" s="12">
        <v>-8630.749973</v>
      </c>
      <c r="CD39" s="13">
        <v>-9.2106093540000007</v>
      </c>
      <c r="CE39" s="13">
        <v>-0.35809529200000001</v>
      </c>
      <c r="CF39" s="13">
        <v>-8.1998939999999992E-3</v>
      </c>
      <c r="CG39" s="13">
        <v>-1.5074315E-2</v>
      </c>
      <c r="CH39" s="13">
        <v>-28.311832290000002</v>
      </c>
      <c r="CI39" s="13">
        <v>-40.815320620000001</v>
      </c>
      <c r="CJ39" s="12">
        <f t="shared" si="1"/>
        <v>36.231504999988829</v>
      </c>
      <c r="CK39" s="12">
        <v>-70224.789910000007</v>
      </c>
      <c r="CL39" s="14">
        <v>0</v>
      </c>
      <c r="CM39" s="14">
        <v>0</v>
      </c>
      <c r="CN39" s="14">
        <v>-0.23331698100000001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24">
        <v>-21.23698568</v>
      </c>
      <c r="CY39" s="12">
        <v>0</v>
      </c>
      <c r="CZ39" s="24">
        <v>6.7003373010000002</v>
      </c>
      <c r="DA39" s="24">
        <v>1.6455107344</v>
      </c>
      <c r="DB39" s="24">
        <v>9.7409644418999992</v>
      </c>
      <c r="DC39" s="24">
        <v>13.048901947999999</v>
      </c>
      <c r="DD39" s="24">
        <v>0</v>
      </c>
      <c r="DE39" s="24">
        <v>-0.15445853300000001</v>
      </c>
      <c r="DF39" s="24">
        <v>-8.9102488480000002</v>
      </c>
      <c r="DG39" s="24">
        <v>-1.317233715</v>
      </c>
      <c r="DH39" s="24">
        <v>-0.333898537</v>
      </c>
      <c r="DI39" s="24">
        <v>-6.3794168999999998E-2</v>
      </c>
      <c r="DJ39" s="24">
        <v>-9.6261865000000002E-2</v>
      </c>
      <c r="DK39" s="24">
        <v>-3.5077110000000002E-2</v>
      </c>
      <c r="DL39" s="24">
        <v>-0.22280624900000001</v>
      </c>
      <c r="DM39" s="24">
        <v>0</v>
      </c>
      <c r="DN39" s="24">
        <v>-1.9220885409999999</v>
      </c>
      <c r="DO39" s="24">
        <v>-6.770832135</v>
      </c>
      <c r="DP39" s="12">
        <v>61269.750207999998</v>
      </c>
      <c r="DQ39" s="12">
        <v>-14381.07265</v>
      </c>
      <c r="DR39" s="12">
        <v>-11.930160839999999</v>
      </c>
      <c r="DS39" s="12">
        <v>-0.33385578199999999</v>
      </c>
      <c r="DT39" s="12">
        <v>-3.6512340000000002E-3</v>
      </c>
      <c r="DU39" s="12">
        <v>-1.9065885000000001E-2</v>
      </c>
      <c r="DV39" s="12">
        <v>-22.198291600000001</v>
      </c>
      <c r="DW39" s="12">
        <v>-62.563175149999999</v>
      </c>
      <c r="DX39" s="12">
        <v>-13577.811390000001</v>
      </c>
      <c r="DY39" s="24">
        <v>-11.80890479</v>
      </c>
      <c r="DZ39" s="24">
        <v>-0.32405042000000001</v>
      </c>
      <c r="EA39" s="24">
        <v>-4.9387090000000003E-3</v>
      </c>
      <c r="EB39" s="24">
        <v>-1.8592783000000002E-2</v>
      </c>
      <c r="EC39" s="24">
        <v>-29.896980859999999</v>
      </c>
      <c r="ED39" s="24">
        <v>-59.278469059999999</v>
      </c>
      <c r="EE39" s="12">
        <v>-8384.5774130000009</v>
      </c>
      <c r="EF39" s="24">
        <v>-8.9595725609999999</v>
      </c>
      <c r="EG39" s="24">
        <v>-0.34872131000000001</v>
      </c>
      <c r="EH39" s="24">
        <v>-7.9865460000000006E-3</v>
      </c>
      <c r="EI39" s="24">
        <v>-1.465617E-2</v>
      </c>
      <c r="EJ39" s="24">
        <v>-27.569808999999999</v>
      </c>
      <c r="EK39" s="24">
        <v>-39.66020966</v>
      </c>
    </row>
    <row r="40" spans="1:141" x14ac:dyDescent="0.25">
      <c r="A40" t="s">
        <v>78</v>
      </c>
      <c r="B40" s="9">
        <v>2060</v>
      </c>
      <c r="C40" s="12">
        <v>75542.424874999997</v>
      </c>
      <c r="D40" s="10">
        <v>0</v>
      </c>
      <c r="E40" s="10">
        <v>0</v>
      </c>
      <c r="F40" s="10">
        <v>0.24448171590000001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61">
        <v>0</v>
      </c>
      <c r="P40" s="66">
        <v>22.327989721000002</v>
      </c>
      <c r="Q40" s="12">
        <v>0</v>
      </c>
      <c r="R40" s="13">
        <v>0</v>
      </c>
      <c r="S40" s="13">
        <v>0</v>
      </c>
      <c r="T40" s="13">
        <v>0</v>
      </c>
      <c r="U40" s="13">
        <v>0</v>
      </c>
      <c r="V40" s="12">
        <v>0</v>
      </c>
      <c r="W40" s="68">
        <v>0.16310649699999999</v>
      </c>
      <c r="X40" s="68">
        <v>10.566537446</v>
      </c>
      <c r="Y40" s="68">
        <v>1.3925966514000001</v>
      </c>
      <c r="Z40" s="68">
        <v>0.35095500639999999</v>
      </c>
      <c r="AA40" s="64">
        <v>6.7929109000000001E-2</v>
      </c>
      <c r="AB40" s="61">
        <v>0.10089899569999999</v>
      </c>
      <c r="AC40" s="61">
        <v>3.7069244000000001E-2</v>
      </c>
      <c r="AD40" s="61">
        <v>0.23418485610000001</v>
      </c>
      <c r="AE40" s="61">
        <v>0</v>
      </c>
      <c r="AF40" s="68">
        <v>2.0161802662000001</v>
      </c>
      <c r="AG40" s="68">
        <v>7.3801410764000002</v>
      </c>
      <c r="AH40" s="47">
        <v>4814.0572852663154</v>
      </c>
      <c r="AI40" s="12">
        <f t="shared" si="0"/>
        <v>-70728.36758973368</v>
      </c>
      <c r="AJ40" s="14">
        <v>0</v>
      </c>
      <c r="AK40" s="14">
        <v>0</v>
      </c>
      <c r="AL40" s="14">
        <v>-0.24448170599999999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3">
        <v>-18.16665253</v>
      </c>
      <c r="AW40" s="12">
        <v>0</v>
      </c>
      <c r="AX40" s="12">
        <v>7.007883562</v>
      </c>
      <c r="AY40" s="13">
        <v>1.725135772</v>
      </c>
      <c r="AZ40" s="12">
        <v>10.615926330000001</v>
      </c>
      <c r="BA40" s="12">
        <v>9.4392662549999997</v>
      </c>
      <c r="BB40" s="12">
        <v>0</v>
      </c>
      <c r="BC40" s="13">
        <v>-0.16310633899999999</v>
      </c>
      <c r="BD40" s="13">
        <v>-9.6893462439999993</v>
      </c>
      <c r="BE40" s="13">
        <v>-1.3925952420000001</v>
      </c>
      <c r="BF40" s="13">
        <v>-0.35095475900000001</v>
      </c>
      <c r="BG40" s="13">
        <v>-6.7929109000000001E-2</v>
      </c>
      <c r="BH40" s="13">
        <v>-0.10088335900000001</v>
      </c>
      <c r="BI40" s="13">
        <v>-3.7069243000000002E-2</v>
      </c>
      <c r="BJ40" s="13">
        <v>-0.23418483800000001</v>
      </c>
      <c r="BK40" s="24">
        <v>0</v>
      </c>
      <c r="BL40" s="13">
        <v>-2.0162235069999999</v>
      </c>
      <c r="BM40" s="13">
        <v>-7.1928405069999997</v>
      </c>
      <c r="BN40" s="12">
        <v>70137.443329999995</v>
      </c>
      <c r="BO40" s="12">
        <v>-16616.585760000002</v>
      </c>
      <c r="BP40" s="12">
        <v>-13.48478559</v>
      </c>
      <c r="BQ40" s="12">
        <v>-0.36526386</v>
      </c>
      <c r="BR40" s="12">
        <v>-4.0748080000000001E-3</v>
      </c>
      <c r="BS40" s="12">
        <v>-2.2039693999999999E-2</v>
      </c>
      <c r="BT40" s="12">
        <v>-24.10822902</v>
      </c>
      <c r="BU40" s="12">
        <v>-72.408744240000004</v>
      </c>
      <c r="BV40" s="12">
        <v>-15712.86304</v>
      </c>
      <c r="BW40" s="13">
        <v>-13.33565417</v>
      </c>
      <c r="BX40" s="13">
        <v>-0.355121301</v>
      </c>
      <c r="BY40" s="13">
        <v>-5.4595620000000003E-3</v>
      </c>
      <c r="BZ40" s="13">
        <v>-2.1477047999999999E-2</v>
      </c>
      <c r="CA40" s="13">
        <v>-32.416739409999998</v>
      </c>
      <c r="CB40" s="13">
        <v>-68.695666970000005</v>
      </c>
      <c r="CC40" s="12">
        <v>-9724.5265309999995</v>
      </c>
      <c r="CD40" s="13">
        <v>-10.05327638</v>
      </c>
      <c r="CE40" s="13">
        <v>-0.38094637999999997</v>
      </c>
      <c r="CF40" s="13">
        <v>-8.7053029999999993E-3</v>
      </c>
      <c r="CG40" s="13">
        <v>-1.6716067000000001E-2</v>
      </c>
      <c r="CH40" s="13">
        <v>-29.873949580000001</v>
      </c>
      <c r="CI40" s="13">
        <v>-45.814470360000001</v>
      </c>
      <c r="CJ40" s="12">
        <f t="shared" si="1"/>
        <v>38.825035000001662</v>
      </c>
      <c r="CK40" s="12">
        <v>-75503.599839999995</v>
      </c>
      <c r="CL40" s="14">
        <v>0</v>
      </c>
      <c r="CM40" s="14">
        <v>0</v>
      </c>
      <c r="CN40" s="14">
        <v>-0.24448170599999999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24">
        <v>-22.356088669999998</v>
      </c>
      <c r="CY40" s="12">
        <v>0</v>
      </c>
      <c r="CZ40" s="24">
        <v>7.0448034060999998</v>
      </c>
      <c r="DA40" s="24">
        <v>1.7251357717</v>
      </c>
      <c r="DB40" s="24">
        <v>11.246091604</v>
      </c>
      <c r="DC40" s="24">
        <v>13.587833795</v>
      </c>
      <c r="DD40" s="24">
        <v>0</v>
      </c>
      <c r="DE40" s="24">
        <v>-0.16310633899999999</v>
      </c>
      <c r="DF40" s="24">
        <v>-10.577934279999999</v>
      </c>
      <c r="DG40" s="24">
        <v>-1.3925952420000001</v>
      </c>
      <c r="DH40" s="24">
        <v>-0.35095475900000001</v>
      </c>
      <c r="DI40" s="24">
        <v>-6.7929109000000001E-2</v>
      </c>
      <c r="DJ40" s="24">
        <v>-0.10088336000000001</v>
      </c>
      <c r="DK40" s="24">
        <v>-3.7069243000000002E-2</v>
      </c>
      <c r="DL40" s="24">
        <v>-0.23418483900000001</v>
      </c>
      <c r="DM40" s="24">
        <v>0</v>
      </c>
      <c r="DN40" s="24">
        <v>-2.0163104719999998</v>
      </c>
      <c r="DO40" s="24">
        <v>-7.3843557439999996</v>
      </c>
      <c r="DP40" s="12">
        <v>68146.102964000005</v>
      </c>
      <c r="DQ40" s="12">
        <v>-16135.997719999999</v>
      </c>
      <c r="DR40" s="12">
        <v>-13.106696599999999</v>
      </c>
      <c r="DS40" s="12">
        <v>-0.35550014499999999</v>
      </c>
      <c r="DT40" s="12">
        <v>-3.9628060000000001E-3</v>
      </c>
      <c r="DU40" s="12">
        <v>-2.1403581000000001E-2</v>
      </c>
      <c r="DV40" s="12">
        <v>-23.462787949999999</v>
      </c>
      <c r="DW40" s="12">
        <v>-70.312065700000005</v>
      </c>
      <c r="DX40" s="12">
        <v>-15257.19643</v>
      </c>
      <c r="DY40" s="24">
        <v>-12.96229376</v>
      </c>
      <c r="DZ40" s="24">
        <v>-0.34561852199999998</v>
      </c>
      <c r="EA40" s="24">
        <v>-5.3122739999999996E-3</v>
      </c>
      <c r="EB40" s="24">
        <v>-2.0857835000000002E-2</v>
      </c>
      <c r="EC40" s="24">
        <v>-31.556803330000001</v>
      </c>
      <c r="ED40" s="24">
        <v>-66.702169920000003</v>
      </c>
      <c r="EE40" s="12">
        <v>-9441.0404369999997</v>
      </c>
      <c r="EF40" s="24">
        <v>-9.7747349050000008</v>
      </c>
      <c r="EG40" s="24">
        <v>-0.370878714</v>
      </c>
      <c r="EH40" s="24">
        <v>-8.4767590000000004E-3</v>
      </c>
      <c r="EI40" s="24">
        <v>-1.6242975999999999E-2</v>
      </c>
      <c r="EJ40" s="24">
        <v>-29.08620363</v>
      </c>
      <c r="EK40" s="24">
        <v>-44.489544180000003</v>
      </c>
    </row>
    <row r="41" spans="1:141" x14ac:dyDescent="0.25">
      <c r="A41" t="s">
        <v>78</v>
      </c>
      <c r="B41" s="9">
        <v>2065</v>
      </c>
      <c r="C41" s="12">
        <v>79694.970721000005</v>
      </c>
      <c r="D41" s="10">
        <v>0</v>
      </c>
      <c r="E41" s="10">
        <v>0</v>
      </c>
      <c r="F41" s="10">
        <v>0.2578438005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61">
        <v>0</v>
      </c>
      <c r="P41" s="66">
        <v>23.366575058999999</v>
      </c>
      <c r="Q41" s="12">
        <v>0</v>
      </c>
      <c r="R41" s="13">
        <v>0</v>
      </c>
      <c r="S41" s="13">
        <v>0</v>
      </c>
      <c r="T41" s="13">
        <v>0</v>
      </c>
      <c r="U41" s="13">
        <v>0</v>
      </c>
      <c r="V41" s="12">
        <v>0</v>
      </c>
      <c r="W41" s="68">
        <v>0.17261556359999999</v>
      </c>
      <c r="X41" s="68">
        <v>11.385560755</v>
      </c>
      <c r="Y41" s="68">
        <v>1.4745416401</v>
      </c>
      <c r="Z41" s="68">
        <v>0.37064658639999998</v>
      </c>
      <c r="AA41" s="64">
        <v>7.2275319000000005E-2</v>
      </c>
      <c r="AB41" s="61">
        <v>0.1064199212</v>
      </c>
      <c r="AC41" s="61">
        <v>3.9239947099999999E-2</v>
      </c>
      <c r="AD41" s="61">
        <v>0.24731488979999999</v>
      </c>
      <c r="AE41" s="61">
        <v>0</v>
      </c>
      <c r="AF41" s="68">
        <v>2.1276162591999999</v>
      </c>
      <c r="AG41" s="68">
        <v>7.8092716447999999</v>
      </c>
      <c r="AH41" s="47">
        <v>4814.0572852663154</v>
      </c>
      <c r="AI41" s="12">
        <f t="shared" si="0"/>
        <v>-74880.913435733688</v>
      </c>
      <c r="AJ41" s="14">
        <v>0</v>
      </c>
      <c r="AK41" s="14">
        <v>0</v>
      </c>
      <c r="AL41" s="14">
        <v>-0.25784378899999999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3">
        <v>-17.637498990000001</v>
      </c>
      <c r="AW41" s="12">
        <v>0</v>
      </c>
      <c r="AX41" s="12">
        <v>7.3934914389999999</v>
      </c>
      <c r="AY41" s="13">
        <v>1.8198303629999999</v>
      </c>
      <c r="AZ41" s="12">
        <v>11.32289166</v>
      </c>
      <c r="BA41" s="12">
        <v>8.4990933920000007</v>
      </c>
      <c r="BB41" s="12">
        <v>0</v>
      </c>
      <c r="BC41" s="13">
        <v>-0.172615396</v>
      </c>
      <c r="BD41" s="13">
        <v>-10.50836754</v>
      </c>
      <c r="BE41" s="13">
        <v>-1.4745401469999999</v>
      </c>
      <c r="BF41" s="13">
        <v>-0.370646325</v>
      </c>
      <c r="BG41" s="13">
        <v>-7.2275319000000005E-2</v>
      </c>
      <c r="BH41" s="13">
        <v>-0.10640343100000001</v>
      </c>
      <c r="BI41" s="13">
        <v>-3.9239945999999998E-2</v>
      </c>
      <c r="BJ41" s="13">
        <v>-0.24731487199999999</v>
      </c>
      <c r="BK41" s="24">
        <v>0</v>
      </c>
      <c r="BL41" s="13">
        <v>-2.127661942</v>
      </c>
      <c r="BM41" s="13">
        <v>-7.6219727849999996</v>
      </c>
      <c r="BN41" s="12">
        <v>74593.295899999997</v>
      </c>
      <c r="BO41" s="12">
        <v>-17726.251670000001</v>
      </c>
      <c r="BP41" s="12">
        <v>-14.28940354</v>
      </c>
      <c r="BQ41" s="12">
        <v>-0.38291777900000001</v>
      </c>
      <c r="BR41" s="12">
        <v>-4.299799E-3</v>
      </c>
      <c r="BS41" s="12">
        <v>-2.3513816E-2</v>
      </c>
      <c r="BT41" s="12">
        <v>-25.22290959</v>
      </c>
      <c r="BU41" s="12">
        <v>-77.282607380000002</v>
      </c>
      <c r="BV41" s="12">
        <v>-16770.37141</v>
      </c>
      <c r="BW41" s="13">
        <v>-14.127483829999999</v>
      </c>
      <c r="BX41" s="13">
        <v>-0.37249920600000003</v>
      </c>
      <c r="BY41" s="13">
        <v>-5.743349E-3</v>
      </c>
      <c r="BZ41" s="13">
        <v>-2.2908476000000001E-2</v>
      </c>
      <c r="CA41" s="13">
        <v>-33.896296669999998</v>
      </c>
      <c r="CB41" s="13">
        <v>-73.34931254</v>
      </c>
      <c r="CC41" s="12">
        <v>-10386.368350000001</v>
      </c>
      <c r="CD41" s="13">
        <v>-10.62950794</v>
      </c>
      <c r="CE41" s="13">
        <v>-0.39931581399999999</v>
      </c>
      <c r="CF41" s="13">
        <v>-9.1172960000000004E-3</v>
      </c>
      <c r="CG41" s="13">
        <v>-1.7761619999999999E-2</v>
      </c>
      <c r="CH41" s="13">
        <v>-31.231706370000001</v>
      </c>
      <c r="CI41" s="13">
        <v>-48.873186959999998</v>
      </c>
      <c r="CJ41" s="12">
        <f t="shared" si="1"/>
        <v>40.775611000004574</v>
      </c>
      <c r="CK41" s="12">
        <v>-79654.195110000001</v>
      </c>
      <c r="CL41" s="14">
        <v>0</v>
      </c>
      <c r="CM41" s="14">
        <v>0</v>
      </c>
      <c r="CN41" s="14">
        <v>-0.25784379000000002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24">
        <v>-23.395965149999999</v>
      </c>
      <c r="CY41" s="12">
        <v>0</v>
      </c>
      <c r="CZ41" s="24">
        <v>7.4323554440999997</v>
      </c>
      <c r="DA41" s="24">
        <v>1.8198303627000001</v>
      </c>
      <c r="DB41" s="24">
        <v>11.953056938</v>
      </c>
      <c r="DC41" s="24">
        <v>14.210592261</v>
      </c>
      <c r="DD41" s="24">
        <v>0</v>
      </c>
      <c r="DE41" s="24">
        <v>-0.172615396</v>
      </c>
      <c r="DF41" s="24">
        <v>-11.397853939999999</v>
      </c>
      <c r="DG41" s="24">
        <v>-1.4745401469999999</v>
      </c>
      <c r="DH41" s="24">
        <v>-0.370646325</v>
      </c>
      <c r="DI41" s="24">
        <v>-7.2275319000000005E-2</v>
      </c>
      <c r="DJ41" s="24">
        <v>-0.10640343100000001</v>
      </c>
      <c r="DK41" s="24">
        <v>-3.9239945999999998E-2</v>
      </c>
      <c r="DL41" s="24">
        <v>-0.24731487099999999</v>
      </c>
      <c r="DM41" s="24">
        <v>0</v>
      </c>
      <c r="DN41" s="24">
        <v>-2.127753808</v>
      </c>
      <c r="DO41" s="24">
        <v>-7.8137493149999999</v>
      </c>
      <c r="DP41" s="12">
        <v>72466.397394</v>
      </c>
      <c r="DQ41" s="12">
        <v>-17211.341039999999</v>
      </c>
      <c r="DR41" s="12">
        <v>-13.88736593</v>
      </c>
      <c r="DS41" s="12">
        <v>-0.37267146099999998</v>
      </c>
      <c r="DT41" s="12">
        <v>-4.1812810000000002E-3</v>
      </c>
      <c r="DU41" s="12">
        <v>-2.2832136999999999E-2</v>
      </c>
      <c r="DV41" s="12">
        <v>-24.54745058</v>
      </c>
      <c r="DW41" s="12">
        <v>-75.034890939999997</v>
      </c>
      <c r="DX41" s="12">
        <v>-16281.9108</v>
      </c>
      <c r="DY41" s="24">
        <v>-13.730595599999999</v>
      </c>
      <c r="DZ41" s="24">
        <v>-0.36251834100000002</v>
      </c>
      <c r="EA41" s="24">
        <v>-5.5880599999999997E-3</v>
      </c>
      <c r="EB41" s="24">
        <v>-2.2245067E-2</v>
      </c>
      <c r="EC41" s="24">
        <v>-32.996993430000003</v>
      </c>
      <c r="ED41" s="24">
        <v>-71.211301939999998</v>
      </c>
      <c r="EE41" s="12">
        <v>-10082.26398</v>
      </c>
      <c r="EF41" s="24">
        <v>-10.334083379999999</v>
      </c>
      <c r="EG41" s="24">
        <v>-0.38875032300000001</v>
      </c>
      <c r="EH41" s="24">
        <v>-8.8777160000000008E-3</v>
      </c>
      <c r="EI41" s="24">
        <v>-1.7256929000000001E-2</v>
      </c>
      <c r="EJ41" s="24">
        <v>-30.408070850000001</v>
      </c>
      <c r="EK41" s="24">
        <v>-47.453665770000001</v>
      </c>
    </row>
    <row r="42" spans="1:141" x14ac:dyDescent="0.25">
      <c r="A42" t="s">
        <v>78</v>
      </c>
      <c r="B42" s="9">
        <v>2070</v>
      </c>
      <c r="C42" s="12">
        <v>84228.753024000005</v>
      </c>
      <c r="D42" s="10">
        <v>0</v>
      </c>
      <c r="E42" s="10">
        <v>0</v>
      </c>
      <c r="F42" s="10">
        <v>0.2737054632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61">
        <v>0</v>
      </c>
      <c r="P42" s="66">
        <v>24.512731253999998</v>
      </c>
      <c r="Q42" s="12">
        <v>0</v>
      </c>
      <c r="R42" s="13">
        <v>0</v>
      </c>
      <c r="S42" s="13">
        <v>0</v>
      </c>
      <c r="T42" s="13">
        <v>0</v>
      </c>
      <c r="U42" s="13">
        <v>0</v>
      </c>
      <c r="V42" s="12">
        <v>0</v>
      </c>
      <c r="W42" s="68">
        <v>0.18319863019999999</v>
      </c>
      <c r="X42" s="68">
        <v>12.180742058</v>
      </c>
      <c r="Y42" s="68">
        <v>1.5649006115999999</v>
      </c>
      <c r="Z42" s="68">
        <v>0.39341689410000003</v>
      </c>
      <c r="AA42" s="64">
        <v>7.6929993000000002E-2</v>
      </c>
      <c r="AB42" s="61">
        <v>0.1129644341</v>
      </c>
      <c r="AC42" s="61">
        <v>4.16377094E-2</v>
      </c>
      <c r="AD42" s="61">
        <v>0.26249194999999997</v>
      </c>
      <c r="AE42" s="61">
        <v>0</v>
      </c>
      <c r="AF42" s="68">
        <v>2.2587532485000001</v>
      </c>
      <c r="AG42" s="68">
        <v>8.2722444414999998</v>
      </c>
      <c r="AH42" s="47">
        <v>4814.0572852663154</v>
      </c>
      <c r="AI42" s="12">
        <f t="shared" si="0"/>
        <v>-79414.695738733688</v>
      </c>
      <c r="AJ42" s="14">
        <v>0</v>
      </c>
      <c r="AK42" s="14">
        <v>0</v>
      </c>
      <c r="AL42" s="14">
        <v>-0.27370545200000002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3">
        <v>-21.673880860000001</v>
      </c>
      <c r="AW42" s="12">
        <v>0</v>
      </c>
      <c r="AX42" s="12">
        <v>7.8290189469999998</v>
      </c>
      <c r="AY42" s="13">
        <v>1.931734566</v>
      </c>
      <c r="AZ42" s="12">
        <v>12.001735849999999</v>
      </c>
      <c r="BA42" s="12">
        <v>12.08459723</v>
      </c>
      <c r="BB42" s="12">
        <v>0</v>
      </c>
      <c r="BC42" s="13">
        <v>-0.18319845200000001</v>
      </c>
      <c r="BD42" s="13">
        <v>-11.303546900000001</v>
      </c>
      <c r="BE42" s="13">
        <v>-1.5648990279999999</v>
      </c>
      <c r="BF42" s="13">
        <v>-0.39341661700000002</v>
      </c>
      <c r="BG42" s="13">
        <v>-7.6929993000000002E-2</v>
      </c>
      <c r="BH42" s="13">
        <v>-0.11294693</v>
      </c>
      <c r="BI42" s="13">
        <v>-4.1637708000000002E-2</v>
      </c>
      <c r="BJ42" s="13">
        <v>-0.26249192999999998</v>
      </c>
      <c r="BK42" s="24">
        <v>0</v>
      </c>
      <c r="BL42" s="13">
        <v>-2.2588017640000002</v>
      </c>
      <c r="BM42" s="13">
        <v>-8.0849476449999997</v>
      </c>
      <c r="BN42" s="12">
        <v>79240.882020000005</v>
      </c>
      <c r="BO42" s="12">
        <v>-18873.174889999998</v>
      </c>
      <c r="BP42" s="12">
        <v>-15.14012625</v>
      </c>
      <c r="BQ42" s="12">
        <v>-0.40248609099999999</v>
      </c>
      <c r="BR42" s="12">
        <v>-4.5412300000000003E-3</v>
      </c>
      <c r="BS42" s="12">
        <v>-2.5037697000000001E-2</v>
      </c>
      <c r="BT42" s="12">
        <v>-26.46881213</v>
      </c>
      <c r="BU42" s="12">
        <v>-82.313641770000004</v>
      </c>
      <c r="BV42" s="12">
        <v>-17861.691190000001</v>
      </c>
      <c r="BW42" s="13">
        <v>-14.96539026</v>
      </c>
      <c r="BX42" s="13">
        <v>-0.39167811499999999</v>
      </c>
      <c r="BY42" s="13">
        <v>-6.0521589999999997E-3</v>
      </c>
      <c r="BZ42" s="13">
        <v>-2.4389174999999999E-2</v>
      </c>
      <c r="CA42" s="13">
        <v>-35.558443879999999</v>
      </c>
      <c r="CB42" s="13">
        <v>-78.147040469999993</v>
      </c>
      <c r="CC42" s="12">
        <v>-11067.497300000001</v>
      </c>
      <c r="CD42" s="13">
        <v>-11.243881699999999</v>
      </c>
      <c r="CE42" s="13">
        <v>-0.41969410499999998</v>
      </c>
      <c r="CF42" s="13">
        <v>-9.5772010000000005E-3</v>
      </c>
      <c r="CG42" s="13">
        <v>-1.8856919E-2</v>
      </c>
      <c r="CH42" s="13">
        <v>-32.76052936</v>
      </c>
      <c r="CI42" s="13">
        <v>-52.034358760000003</v>
      </c>
      <c r="CJ42" s="12">
        <f t="shared" si="1"/>
        <v>42.862134000009974</v>
      </c>
      <c r="CK42" s="12">
        <v>-84185.890889999995</v>
      </c>
      <c r="CL42" s="14">
        <v>0</v>
      </c>
      <c r="CM42" s="14">
        <v>0</v>
      </c>
      <c r="CN42" s="14">
        <v>-0.27370545200000002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24">
        <v>-24.543550700000001</v>
      </c>
      <c r="CY42" s="12">
        <v>0</v>
      </c>
      <c r="CZ42" s="24">
        <v>7.8699519408</v>
      </c>
      <c r="DA42" s="24">
        <v>1.9317345658</v>
      </c>
      <c r="DB42" s="24">
        <v>12.631901127000001</v>
      </c>
      <c r="DC42" s="24">
        <v>14.914738033000001</v>
      </c>
      <c r="DD42" s="24">
        <v>0</v>
      </c>
      <c r="DE42" s="24">
        <v>-0.18319845300000001</v>
      </c>
      <c r="DF42" s="24">
        <v>-12.193907940000001</v>
      </c>
      <c r="DG42" s="24">
        <v>-1.5648990279999999</v>
      </c>
      <c r="DH42" s="24">
        <v>-0.393416616</v>
      </c>
      <c r="DI42" s="24">
        <v>-7.6929993000000002E-2</v>
      </c>
      <c r="DJ42" s="24">
        <v>-0.112946929</v>
      </c>
      <c r="DK42" s="24">
        <v>-4.1637708000000002E-2</v>
      </c>
      <c r="DL42" s="24">
        <v>-0.26249192999999998</v>
      </c>
      <c r="DM42" s="24">
        <v>0</v>
      </c>
      <c r="DN42" s="24">
        <v>-2.2588993290000001</v>
      </c>
      <c r="DO42" s="24">
        <v>-8.2769867250000004</v>
      </c>
      <c r="DP42" s="12">
        <v>76976.089850999997</v>
      </c>
      <c r="DQ42" s="12">
        <v>-18323.597900000001</v>
      </c>
      <c r="DR42" s="12">
        <v>-14.713370469999999</v>
      </c>
      <c r="DS42" s="12">
        <v>-0.39171614999999999</v>
      </c>
      <c r="DT42" s="12">
        <v>-4.4158879999999998E-3</v>
      </c>
      <c r="DU42" s="12">
        <v>-2.4310016E-2</v>
      </c>
      <c r="DV42" s="12">
        <v>-25.76033026</v>
      </c>
      <c r="DW42" s="12">
        <v>-79.913581649999998</v>
      </c>
      <c r="DX42" s="12">
        <v>-17340.150900000001</v>
      </c>
      <c r="DY42" s="24">
        <v>-14.544198160000001</v>
      </c>
      <c r="DZ42" s="24">
        <v>-0.38118116400000002</v>
      </c>
      <c r="EA42" s="24">
        <v>-5.8883759999999999E-3</v>
      </c>
      <c r="EB42" s="24">
        <v>-2.3681115999999999E-2</v>
      </c>
      <c r="EC42" s="24">
        <v>-34.615626589999998</v>
      </c>
      <c r="ED42" s="24">
        <v>-75.863417900000002</v>
      </c>
      <c r="EE42" s="12">
        <v>-10742.637849999999</v>
      </c>
      <c r="EF42" s="24">
        <v>-10.930885569999999</v>
      </c>
      <c r="EG42" s="24">
        <v>-0.40858820000000001</v>
      </c>
      <c r="EH42" s="24">
        <v>-9.3255720000000007E-3</v>
      </c>
      <c r="EI42" s="24">
        <v>-1.8319930000000002E-2</v>
      </c>
      <c r="EJ42" s="24">
        <v>-31.89714635</v>
      </c>
      <c r="EK42" s="24">
        <v>-50.519288899999999</v>
      </c>
    </row>
    <row r="43" spans="1:141" x14ac:dyDescent="0.25">
      <c r="A43" t="s">
        <v>78</v>
      </c>
      <c r="B43" s="9">
        <v>2075</v>
      </c>
      <c r="C43" s="12">
        <v>88960.180187999998</v>
      </c>
      <c r="D43" s="10">
        <v>0</v>
      </c>
      <c r="E43" s="10">
        <v>0</v>
      </c>
      <c r="F43" s="10">
        <v>0.29206859289999998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61">
        <v>0</v>
      </c>
      <c r="P43" s="66">
        <v>25.734607425</v>
      </c>
      <c r="Q43" s="12">
        <v>0</v>
      </c>
      <c r="R43" s="13">
        <v>0</v>
      </c>
      <c r="S43" s="13">
        <v>0</v>
      </c>
      <c r="T43" s="13">
        <v>0</v>
      </c>
      <c r="U43" s="13">
        <v>0</v>
      </c>
      <c r="V43" s="12">
        <v>0</v>
      </c>
      <c r="W43" s="68">
        <v>0.19497706870000001</v>
      </c>
      <c r="X43" s="68">
        <v>12.844206264</v>
      </c>
      <c r="Y43" s="68">
        <v>1.6648627601999999</v>
      </c>
      <c r="Z43" s="68">
        <v>0.41937172230000003</v>
      </c>
      <c r="AA43" s="64">
        <v>8.2008090000000006E-2</v>
      </c>
      <c r="AB43" s="61">
        <v>0.12053480480000001</v>
      </c>
      <c r="AC43" s="61">
        <v>4.4292459300000003E-2</v>
      </c>
      <c r="AD43" s="61">
        <v>0.27978559809999998</v>
      </c>
      <c r="AE43" s="61">
        <v>0</v>
      </c>
      <c r="AF43" s="68">
        <v>2.4097611333</v>
      </c>
      <c r="AG43" s="68">
        <v>8.7464090289000005</v>
      </c>
      <c r="AH43" s="47">
        <v>4814.0572852663154</v>
      </c>
      <c r="AI43" s="12">
        <f t="shared" si="0"/>
        <v>-84146.122902733681</v>
      </c>
      <c r="AJ43" s="14">
        <v>0</v>
      </c>
      <c r="AK43" s="14">
        <v>0</v>
      </c>
      <c r="AL43" s="14">
        <v>-0.29206858099999999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3">
        <v>-18.6884148</v>
      </c>
      <c r="AW43" s="12">
        <v>0</v>
      </c>
      <c r="AX43" s="12">
        <v>8.3162730440000008</v>
      </c>
      <c r="AY43" s="13">
        <v>2.0609452410000002</v>
      </c>
      <c r="AZ43" s="12">
        <v>12.552177909999999</v>
      </c>
      <c r="BA43" s="12">
        <v>8.6692627219999991</v>
      </c>
      <c r="BB43" s="12">
        <v>0</v>
      </c>
      <c r="BC43" s="13">
        <v>-0.19497687999999999</v>
      </c>
      <c r="BD43" s="13">
        <v>-11.96700951</v>
      </c>
      <c r="BE43" s="13">
        <v>-1.6648610749999999</v>
      </c>
      <c r="BF43" s="13">
        <v>-0.41937142700000002</v>
      </c>
      <c r="BG43" s="13">
        <v>-8.2008090000000006E-2</v>
      </c>
      <c r="BH43" s="13">
        <v>-0.120516126</v>
      </c>
      <c r="BI43" s="13">
        <v>-4.4292458E-2</v>
      </c>
      <c r="BJ43" s="13">
        <v>-0.27978557799999998</v>
      </c>
      <c r="BK43" s="24">
        <v>0</v>
      </c>
      <c r="BL43" s="13">
        <v>-2.4098128839999999</v>
      </c>
      <c r="BM43" s="13">
        <v>-8.5591147190000001</v>
      </c>
      <c r="BN43" s="12">
        <v>83747.79939</v>
      </c>
      <c r="BO43" s="12">
        <v>-19967.77204</v>
      </c>
      <c r="BP43" s="12">
        <v>-15.98851878</v>
      </c>
      <c r="BQ43" s="12">
        <v>-0.423556139</v>
      </c>
      <c r="BR43" s="12">
        <v>-4.7885239999999997E-3</v>
      </c>
      <c r="BS43" s="12">
        <v>-2.6490745E-2</v>
      </c>
      <c r="BT43" s="12">
        <v>-27.841840489999999</v>
      </c>
      <c r="BU43" s="12">
        <v>-87.101016020000003</v>
      </c>
      <c r="BV43" s="12">
        <v>-18900.402279999998</v>
      </c>
      <c r="BW43" s="13">
        <v>-15.80264231</v>
      </c>
      <c r="BX43" s="13">
        <v>-0.41223817899999998</v>
      </c>
      <c r="BY43" s="13">
        <v>-6.3759280000000003E-3</v>
      </c>
      <c r="BZ43" s="13">
        <v>-2.5802934E-2</v>
      </c>
      <c r="CA43" s="13">
        <v>-37.399597319999998</v>
      </c>
      <c r="CB43" s="13">
        <v>-82.702317780000001</v>
      </c>
      <c r="CC43" s="12">
        <v>-11713.263290000001</v>
      </c>
      <c r="CD43" s="13">
        <v>-11.866849309999999</v>
      </c>
      <c r="CE43" s="13">
        <v>-0.44180116000000003</v>
      </c>
      <c r="CF43" s="13">
        <v>-1.0078999E-2</v>
      </c>
      <c r="CG43" s="13">
        <v>-1.9928673000000001E-2</v>
      </c>
      <c r="CH43" s="13">
        <v>-34.458295810000003</v>
      </c>
      <c r="CI43" s="13">
        <v>-55.053805310000001</v>
      </c>
      <c r="CJ43" s="12">
        <f t="shared" si="1"/>
        <v>44.964957999996841</v>
      </c>
      <c r="CK43" s="12">
        <v>-88915.215230000002</v>
      </c>
      <c r="CL43" s="14">
        <v>0</v>
      </c>
      <c r="CM43" s="14">
        <v>0</v>
      </c>
      <c r="CN43" s="14">
        <v>-0.29206858099999999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24">
        <v>-25.76695741</v>
      </c>
      <c r="CY43" s="12">
        <v>0</v>
      </c>
      <c r="CZ43" s="24">
        <v>8.3592823697000007</v>
      </c>
      <c r="DA43" s="24">
        <v>2.0609452410000002</v>
      </c>
      <c r="DB43" s="24">
        <v>13.182343189999999</v>
      </c>
      <c r="DC43" s="24">
        <v>15.693842283</v>
      </c>
      <c r="DD43" s="24">
        <v>0</v>
      </c>
      <c r="DE43" s="24">
        <v>-0.19497687999999999</v>
      </c>
      <c r="DF43" s="24">
        <v>-12.85810474</v>
      </c>
      <c r="DG43" s="24">
        <v>-1.6648610749999999</v>
      </c>
      <c r="DH43" s="24">
        <v>-0.41937142599999999</v>
      </c>
      <c r="DI43" s="24">
        <v>-8.2008090000000006E-2</v>
      </c>
      <c r="DJ43" s="24">
        <v>-0.120516125</v>
      </c>
      <c r="DK43" s="24">
        <v>-4.4292458E-2</v>
      </c>
      <c r="DL43" s="24">
        <v>-0.27978557700000001</v>
      </c>
      <c r="DM43" s="24">
        <v>0</v>
      </c>
      <c r="DN43" s="24">
        <v>-2.4099169580000002</v>
      </c>
      <c r="DO43" s="24">
        <v>-8.7513928530000005</v>
      </c>
      <c r="DP43" s="12">
        <v>81355.133931000004</v>
      </c>
      <c r="DQ43" s="12">
        <v>-19386.50836</v>
      </c>
      <c r="DR43" s="12">
        <v>-15.53807349</v>
      </c>
      <c r="DS43" s="12">
        <v>-0.412237036</v>
      </c>
      <c r="DT43" s="12">
        <v>-4.6564450000000004E-3</v>
      </c>
      <c r="DU43" s="12">
        <v>-2.5721098000000001E-2</v>
      </c>
      <c r="DV43" s="12">
        <v>-27.097485089999999</v>
      </c>
      <c r="DW43" s="12">
        <v>-84.562177849999998</v>
      </c>
      <c r="DX43" s="12">
        <v>-18348.702249999998</v>
      </c>
      <c r="DY43" s="24">
        <v>-15.35810547</v>
      </c>
      <c r="DZ43" s="24">
        <v>-0.40120291699999999</v>
      </c>
      <c r="EA43" s="24">
        <v>-6.2035340000000001E-3</v>
      </c>
      <c r="EB43" s="24">
        <v>-2.5054086E-2</v>
      </c>
      <c r="EC43" s="24">
        <v>-36.409259329999998</v>
      </c>
      <c r="ED43" s="24">
        <v>-80.286323929999995</v>
      </c>
      <c r="EE43" s="12">
        <v>-11369.53851</v>
      </c>
      <c r="EF43" s="24">
        <v>-11.53669081</v>
      </c>
      <c r="EG43" s="24">
        <v>-0.43012284299999998</v>
      </c>
      <c r="EH43" s="24">
        <v>-9.8145219999999991E-3</v>
      </c>
      <c r="EI43" s="24">
        <v>-1.9361413000000001E-2</v>
      </c>
      <c r="EJ43" s="24">
        <v>-33.551394930000001</v>
      </c>
      <c r="EK43" s="24">
        <v>-53.451290749999998</v>
      </c>
    </row>
    <row r="44" spans="1:141" x14ac:dyDescent="0.25">
      <c r="A44" t="s">
        <v>78</v>
      </c>
      <c r="B44" s="9">
        <v>2080</v>
      </c>
      <c r="C44" s="12">
        <v>94038.629707999993</v>
      </c>
      <c r="D44" s="10">
        <v>0</v>
      </c>
      <c r="E44" s="10">
        <v>0</v>
      </c>
      <c r="F44" s="10">
        <v>0.31269922259999999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61">
        <v>0</v>
      </c>
      <c r="P44" s="66">
        <v>27.048532516000002</v>
      </c>
      <c r="Q44" s="12">
        <v>0</v>
      </c>
      <c r="R44" s="13">
        <v>0</v>
      </c>
      <c r="S44" s="13">
        <v>0</v>
      </c>
      <c r="T44" s="13">
        <v>0</v>
      </c>
      <c r="U44" s="13">
        <v>0</v>
      </c>
      <c r="V44" s="12">
        <v>0</v>
      </c>
      <c r="W44" s="68">
        <v>0.2078775527</v>
      </c>
      <c r="X44" s="68">
        <v>13.491475803</v>
      </c>
      <c r="Y44" s="68">
        <v>1.7739074109999999</v>
      </c>
      <c r="Z44" s="68">
        <v>0.4482462398</v>
      </c>
      <c r="AA44" s="64">
        <v>8.7545094000000004E-2</v>
      </c>
      <c r="AB44" s="61">
        <v>0.12903542909999999</v>
      </c>
      <c r="AC44" s="61">
        <v>4.7188494400000003E-2</v>
      </c>
      <c r="AD44" s="61">
        <v>0.29901691460000002</v>
      </c>
      <c r="AE44" s="61">
        <v>0</v>
      </c>
      <c r="AF44" s="68">
        <v>2.5788258630000001</v>
      </c>
      <c r="AG44" s="68">
        <v>9.2517700279999993</v>
      </c>
      <c r="AH44" s="47">
        <v>4814.0572852663154</v>
      </c>
      <c r="AI44" s="12">
        <f t="shared" si="0"/>
        <v>-89224.572422733676</v>
      </c>
      <c r="AJ44" s="14">
        <v>0</v>
      </c>
      <c r="AK44" s="14">
        <v>0</v>
      </c>
      <c r="AL44" s="14">
        <v>-0.31269920899999998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3">
        <v>-22.72425153</v>
      </c>
      <c r="AW44" s="12">
        <v>0</v>
      </c>
      <c r="AX44" s="12">
        <v>8.8516453070000001</v>
      </c>
      <c r="AY44" s="13">
        <v>2.205867166</v>
      </c>
      <c r="AZ44" s="12">
        <v>13.077049349999999</v>
      </c>
      <c r="BA44" s="12">
        <v>12.232060799999999</v>
      </c>
      <c r="BB44" s="12">
        <v>0</v>
      </c>
      <c r="BC44" s="13">
        <v>-0.20787735099999999</v>
      </c>
      <c r="BD44" s="13">
        <v>-12.6142775</v>
      </c>
      <c r="BE44" s="13">
        <v>-1.7739056150000001</v>
      </c>
      <c r="BF44" s="13">
        <v>-0.44824592499999999</v>
      </c>
      <c r="BG44" s="13">
        <v>-8.7545094000000004E-2</v>
      </c>
      <c r="BH44" s="13">
        <v>-0.12901542999999999</v>
      </c>
      <c r="BI44" s="13">
        <v>-4.7188491999999999E-2</v>
      </c>
      <c r="BJ44" s="13">
        <v>-0.29901689300000001</v>
      </c>
      <c r="BK44" s="24">
        <v>0</v>
      </c>
      <c r="BL44" s="13">
        <v>-2.5788812120000002</v>
      </c>
      <c r="BM44" s="13">
        <v>-9.0644785330000008</v>
      </c>
      <c r="BN44" s="12">
        <v>88447.43621</v>
      </c>
      <c r="BO44" s="12">
        <v>-21100.877489999999</v>
      </c>
      <c r="BP44" s="12">
        <v>-16.8793477</v>
      </c>
      <c r="BQ44" s="12">
        <v>-0.44630219399999999</v>
      </c>
      <c r="BR44" s="12">
        <v>-5.0505480000000002E-3</v>
      </c>
      <c r="BS44" s="12">
        <v>-2.7996007999999999E-2</v>
      </c>
      <c r="BT44" s="12">
        <v>-29.322647270000001</v>
      </c>
      <c r="BU44" s="12">
        <v>-92.053414070000002</v>
      </c>
      <c r="BV44" s="12">
        <v>-19974.32548</v>
      </c>
      <c r="BW44" s="13">
        <v>-16.68209603</v>
      </c>
      <c r="BX44" s="13">
        <v>-0.43436676000000002</v>
      </c>
      <c r="BY44" s="13">
        <v>-6.7218019999999998E-3</v>
      </c>
      <c r="BZ44" s="13">
        <v>-2.7268095999999999E-2</v>
      </c>
      <c r="CA44" s="13">
        <v>-39.392637030000003</v>
      </c>
      <c r="CB44" s="13">
        <v>-87.409941509999996</v>
      </c>
      <c r="CC44" s="12">
        <v>-12379.198990000001</v>
      </c>
      <c r="CD44" s="13">
        <v>-12.52387755</v>
      </c>
      <c r="CE44" s="13">
        <v>-0.465618266</v>
      </c>
      <c r="CF44" s="13">
        <v>-1.0622215000000001E-2</v>
      </c>
      <c r="CG44" s="13">
        <v>-2.1048614E-2</v>
      </c>
      <c r="CH44" s="13">
        <v>-36.29902525</v>
      </c>
      <c r="CI44" s="13">
        <v>-58.177996280000002</v>
      </c>
      <c r="CJ44" s="12">
        <f t="shared" si="1"/>
        <v>47.191737999994075</v>
      </c>
      <c r="CK44" s="12">
        <v>-93991.437969999999</v>
      </c>
      <c r="CL44" s="14">
        <v>0</v>
      </c>
      <c r="CM44" s="14">
        <v>0</v>
      </c>
      <c r="CN44" s="14">
        <v>-0.31269920899999998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24">
        <v>-27.08252324</v>
      </c>
      <c r="CY44" s="12">
        <v>0</v>
      </c>
      <c r="CZ44" s="24">
        <v>8.8968334044000006</v>
      </c>
      <c r="DA44" s="24">
        <v>2.2058671663</v>
      </c>
      <c r="DB44" s="24">
        <v>13.707214627999999</v>
      </c>
      <c r="DC44" s="24">
        <v>16.543081074</v>
      </c>
      <c r="DD44" s="24">
        <v>0</v>
      </c>
      <c r="DE44" s="24">
        <v>-0.20787735099999999</v>
      </c>
      <c r="DF44" s="24">
        <v>-13.506092450000001</v>
      </c>
      <c r="DG44" s="24">
        <v>-1.7739056150000001</v>
      </c>
      <c r="DH44" s="24">
        <v>-0.44824592400000002</v>
      </c>
      <c r="DI44" s="24">
        <v>-8.7545094000000004E-2</v>
      </c>
      <c r="DJ44" s="24">
        <v>-0.12901542999999999</v>
      </c>
      <c r="DK44" s="24">
        <v>-4.7188492999999998E-2</v>
      </c>
      <c r="DL44" s="24">
        <v>-0.29901689199999998</v>
      </c>
      <c r="DM44" s="24">
        <v>0</v>
      </c>
      <c r="DN44" s="24">
        <v>-2.5789925340000002</v>
      </c>
      <c r="DO44" s="24">
        <v>-9.2569975469999992</v>
      </c>
      <c r="DP44" s="12">
        <v>85924.433344999998</v>
      </c>
      <c r="DQ44" s="12">
        <v>-20487.52994</v>
      </c>
      <c r="DR44" s="12">
        <v>-16.404527730000002</v>
      </c>
      <c r="DS44" s="12">
        <v>-0.43439877500000001</v>
      </c>
      <c r="DT44" s="12">
        <v>-4.9114670000000001E-3</v>
      </c>
      <c r="DU44" s="12">
        <v>-2.7183853000000001E-2</v>
      </c>
      <c r="DV44" s="12">
        <v>-28.540037009999999</v>
      </c>
      <c r="DW44" s="12">
        <v>-89.374189830000006</v>
      </c>
      <c r="DX44" s="12">
        <v>-19392.124400000001</v>
      </c>
      <c r="DY44" s="24">
        <v>-16.21352911</v>
      </c>
      <c r="DZ44" s="24">
        <v>-0.422761</v>
      </c>
      <c r="EA44" s="24">
        <v>-6.5403759999999997E-3</v>
      </c>
      <c r="EB44" s="24">
        <v>-2.6477919999999999E-2</v>
      </c>
      <c r="EC44" s="24">
        <v>-38.351435760000001</v>
      </c>
      <c r="ED44" s="24">
        <v>-84.860171660000006</v>
      </c>
      <c r="EE44" s="12">
        <v>-12016.439280000001</v>
      </c>
      <c r="EF44" s="24">
        <v>-12.17596887</v>
      </c>
      <c r="EG44" s="24">
        <v>-0.45333262000000002</v>
      </c>
      <c r="EH44" s="24">
        <v>-1.0344038E-2</v>
      </c>
      <c r="EI44" s="24">
        <v>-2.0450396999999999E-2</v>
      </c>
      <c r="EJ44" s="24">
        <v>-35.34547963</v>
      </c>
      <c r="EK44" s="24">
        <v>-56.486972790000003</v>
      </c>
    </row>
    <row r="45" spans="1:141" x14ac:dyDescent="0.25">
      <c r="A45" t="s">
        <v>78</v>
      </c>
      <c r="B45" s="9">
        <v>2085</v>
      </c>
      <c r="C45" s="12">
        <v>99439.260947000002</v>
      </c>
      <c r="D45" s="10">
        <v>0</v>
      </c>
      <c r="E45" s="10">
        <v>0</v>
      </c>
      <c r="F45" s="10">
        <v>0.33540238760000002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61">
        <v>0</v>
      </c>
      <c r="P45" s="66">
        <v>28.448574649000001</v>
      </c>
      <c r="Q45" s="12">
        <v>0</v>
      </c>
      <c r="R45" s="13">
        <v>0</v>
      </c>
      <c r="S45" s="13">
        <v>0</v>
      </c>
      <c r="T45" s="13">
        <v>0</v>
      </c>
      <c r="U45" s="13">
        <v>0</v>
      </c>
      <c r="V45" s="12">
        <v>0</v>
      </c>
      <c r="W45" s="68">
        <v>0.22181672320000001</v>
      </c>
      <c r="X45" s="68">
        <v>14.12784377</v>
      </c>
      <c r="Y45" s="68">
        <v>1.8913823191000001</v>
      </c>
      <c r="Z45" s="68">
        <v>0.47980066189999998</v>
      </c>
      <c r="AA45" s="64">
        <v>9.3527616999999993E-2</v>
      </c>
      <c r="AB45" s="61">
        <v>0.13838644380000001</v>
      </c>
      <c r="AC45" s="61">
        <v>5.0307893700000002E-2</v>
      </c>
      <c r="AD45" s="61">
        <v>0.320025752</v>
      </c>
      <c r="AE45" s="61">
        <v>0</v>
      </c>
      <c r="AF45" s="68">
        <v>2.7644066532</v>
      </c>
      <c r="AG45" s="68">
        <v>9.7854912950999999</v>
      </c>
      <c r="AH45" s="47">
        <v>4814.0572852663154</v>
      </c>
      <c r="AI45" s="12">
        <f t="shared" si="0"/>
        <v>-94625.203661733685</v>
      </c>
      <c r="AJ45" s="14">
        <v>0</v>
      </c>
      <c r="AK45" s="14">
        <v>0</v>
      </c>
      <c r="AL45" s="14">
        <v>-0.335402374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3">
        <v>-23.335106639999999</v>
      </c>
      <c r="AW45" s="12">
        <v>0</v>
      </c>
      <c r="AX45" s="12">
        <v>9.4299756699999993</v>
      </c>
      <c r="AY45" s="13">
        <v>2.3651574150000001</v>
      </c>
      <c r="AZ45" s="12">
        <v>13.587352109999999</v>
      </c>
      <c r="BA45" s="12">
        <v>12.355139599999999</v>
      </c>
      <c r="BB45" s="12">
        <v>0</v>
      </c>
      <c r="BC45" s="13">
        <v>-0.221816509</v>
      </c>
      <c r="BD45" s="13">
        <v>-13.25064396</v>
      </c>
      <c r="BE45" s="13">
        <v>-1.891380405</v>
      </c>
      <c r="BF45" s="13">
        <v>-0.47980032299999997</v>
      </c>
      <c r="BG45" s="13">
        <v>-9.3527616999999993E-2</v>
      </c>
      <c r="BH45" s="13">
        <v>-0.13836499199999999</v>
      </c>
      <c r="BI45" s="13">
        <v>-5.0307892999999999E-2</v>
      </c>
      <c r="BJ45" s="13">
        <v>-0.32002572899999998</v>
      </c>
      <c r="BK45" s="24">
        <v>0</v>
      </c>
      <c r="BL45" s="13">
        <v>-2.7644659410000001</v>
      </c>
      <c r="BM45" s="13">
        <v>-9.5982029220000005</v>
      </c>
      <c r="BN45" s="12">
        <v>93315.539040000003</v>
      </c>
      <c r="BO45" s="12">
        <v>-22267.734840000001</v>
      </c>
      <c r="BP45" s="12">
        <v>-17.806599139999999</v>
      </c>
      <c r="BQ45" s="12">
        <v>-0.47047688900000001</v>
      </c>
      <c r="BR45" s="12">
        <v>-5.3251660000000001E-3</v>
      </c>
      <c r="BS45" s="12">
        <v>-2.9547177000000001E-2</v>
      </c>
      <c r="BT45" s="12">
        <v>-30.89380654</v>
      </c>
      <c r="BU45" s="12">
        <v>-97.150849699999995</v>
      </c>
      <c r="BV45" s="12">
        <v>-21079.140520000001</v>
      </c>
      <c r="BW45" s="13">
        <v>-17.597731320000001</v>
      </c>
      <c r="BX45" s="13">
        <v>-0.45783012699999998</v>
      </c>
      <c r="BY45" s="13">
        <v>-7.0865320000000004E-3</v>
      </c>
      <c r="BZ45" s="13">
        <v>-2.8778406999999999E-2</v>
      </c>
      <c r="CA45" s="13">
        <v>-41.513432860000002</v>
      </c>
      <c r="CB45" s="13">
        <v>-92.251580480000001</v>
      </c>
      <c r="CC45" s="12">
        <v>-13062.82323</v>
      </c>
      <c r="CD45" s="13">
        <v>-13.20994883</v>
      </c>
      <c r="CE45" s="13">
        <v>-0.490880445</v>
      </c>
      <c r="CF45" s="13">
        <v>-1.1200595000000001E-2</v>
      </c>
      <c r="CG45" s="13">
        <v>-2.2210335000000001E-2</v>
      </c>
      <c r="CH45" s="13">
        <v>-38.260123190000002</v>
      </c>
      <c r="CI45" s="13">
        <v>-61.393748760000001</v>
      </c>
      <c r="CJ45" s="12">
        <f t="shared" si="1"/>
        <v>49.532537000006414</v>
      </c>
      <c r="CK45" s="12">
        <v>-99389.728409999996</v>
      </c>
      <c r="CL45" s="14">
        <v>0</v>
      </c>
      <c r="CM45" s="14">
        <v>0</v>
      </c>
      <c r="CN45" s="14">
        <v>-0.335402374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24">
        <v>-28.484315030000001</v>
      </c>
      <c r="CY45" s="12">
        <v>0</v>
      </c>
      <c r="CZ45" s="24">
        <v>9.4774454489999993</v>
      </c>
      <c r="DA45" s="24">
        <v>2.3651574146000001</v>
      </c>
      <c r="DB45" s="24">
        <v>14.217517389999999</v>
      </c>
      <c r="DC45" s="24">
        <v>17.452929363999999</v>
      </c>
      <c r="DD45" s="24">
        <v>0</v>
      </c>
      <c r="DE45" s="24">
        <v>-0.221816508</v>
      </c>
      <c r="DF45" s="24">
        <v>-14.1431676</v>
      </c>
      <c r="DG45" s="24">
        <v>-1.891380405</v>
      </c>
      <c r="DH45" s="24">
        <v>-0.479800324</v>
      </c>
      <c r="DI45" s="24">
        <v>-9.3527616999999993E-2</v>
      </c>
      <c r="DJ45" s="24">
        <v>-0.13836499299999999</v>
      </c>
      <c r="DK45" s="24">
        <v>-5.0307892E-2</v>
      </c>
      <c r="DL45" s="24">
        <v>-0.32002572800000001</v>
      </c>
      <c r="DM45" s="24">
        <v>0</v>
      </c>
      <c r="DN45" s="24">
        <v>-2.7645851800000001</v>
      </c>
      <c r="DO45" s="24">
        <v>-9.7909640190000005</v>
      </c>
      <c r="DP45" s="12">
        <v>90659.563777000003</v>
      </c>
      <c r="DQ45" s="12">
        <v>-21621.819449999999</v>
      </c>
      <c r="DR45" s="12">
        <v>-17.306759230000001</v>
      </c>
      <c r="DS45" s="12">
        <v>-0.45795925199999998</v>
      </c>
      <c r="DT45" s="12">
        <v>-5.1788470000000003E-3</v>
      </c>
      <c r="DU45" s="12">
        <v>-2.8691859E-2</v>
      </c>
      <c r="DV45" s="12">
        <v>-30.070997970000001</v>
      </c>
      <c r="DW45" s="12">
        <v>-94.329208410000007</v>
      </c>
      <c r="DX45" s="12">
        <v>-20466.00691</v>
      </c>
      <c r="DY45" s="24">
        <v>-17.1044929</v>
      </c>
      <c r="DZ45" s="24">
        <v>-0.445626566</v>
      </c>
      <c r="EA45" s="24">
        <v>-6.8957050000000002E-3</v>
      </c>
      <c r="EB45" s="24">
        <v>-2.7946256999999999E-2</v>
      </c>
      <c r="EC45" s="24">
        <v>-40.418631220000002</v>
      </c>
      <c r="ED45" s="24">
        <v>-89.566199359999999</v>
      </c>
      <c r="EE45" s="12">
        <v>-12680.796270000001</v>
      </c>
      <c r="EF45" s="24">
        <v>-12.843760230000001</v>
      </c>
      <c r="EG45" s="24">
        <v>-0.47795850000000001</v>
      </c>
      <c r="EH45" s="24">
        <v>-1.0907999999999999E-2</v>
      </c>
      <c r="EI45" s="24">
        <v>-2.1580472E-2</v>
      </c>
      <c r="EJ45" s="24">
        <v>-37.257372359999998</v>
      </c>
      <c r="EK45" s="24">
        <v>-59.612921870000001</v>
      </c>
    </row>
    <row r="46" spans="1:141" x14ac:dyDescent="0.25">
      <c r="A46" t="s">
        <v>78</v>
      </c>
      <c r="B46" s="9">
        <v>2090</v>
      </c>
      <c r="C46" s="12">
        <v>105172.38992</v>
      </c>
      <c r="D46" s="10">
        <v>0</v>
      </c>
      <c r="E46" s="10">
        <v>0</v>
      </c>
      <c r="F46" s="10">
        <v>0.36012428010000003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61">
        <v>0</v>
      </c>
      <c r="P46" s="66">
        <v>29.936176360000001</v>
      </c>
      <c r="Q46" s="12">
        <v>0</v>
      </c>
      <c r="R46" s="13">
        <v>0</v>
      </c>
      <c r="S46" s="13">
        <v>0</v>
      </c>
      <c r="T46" s="13">
        <v>0</v>
      </c>
      <c r="U46" s="13">
        <v>0</v>
      </c>
      <c r="V46" s="12">
        <v>0</v>
      </c>
      <c r="W46" s="68">
        <v>0.2367755648</v>
      </c>
      <c r="X46" s="68">
        <v>14.764900711999999</v>
      </c>
      <c r="Y46" s="68">
        <v>2.0171466325999998</v>
      </c>
      <c r="Z46" s="68">
        <v>0.51397223619999999</v>
      </c>
      <c r="AA46" s="64">
        <v>9.9931725999999998E-2</v>
      </c>
      <c r="AB46" s="61">
        <v>0.14856595750000001</v>
      </c>
      <c r="AC46" s="61">
        <v>5.3647424200000002E-2</v>
      </c>
      <c r="AD46" s="61">
        <v>0.34277182709999998</v>
      </c>
      <c r="AE46" s="61">
        <v>0</v>
      </c>
      <c r="AF46" s="68">
        <v>2.9660755354999999</v>
      </c>
      <c r="AG46" s="68">
        <v>10.348774604999999</v>
      </c>
      <c r="AH46" s="47">
        <v>4814.0572852663154</v>
      </c>
      <c r="AI46" s="12">
        <f t="shared" si="0"/>
        <v>-100358.33263473368</v>
      </c>
      <c r="AJ46" s="14">
        <v>0</v>
      </c>
      <c r="AK46" s="14">
        <v>0</v>
      </c>
      <c r="AL46" s="14">
        <v>-0.360124265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3">
        <v>-24.576262710000002</v>
      </c>
      <c r="AW46" s="12">
        <v>0</v>
      </c>
      <c r="AX46" s="12">
        <v>10.05278386</v>
      </c>
      <c r="AY46" s="13">
        <v>2.5384501820000001</v>
      </c>
      <c r="AZ46" s="12">
        <v>14.08050594</v>
      </c>
      <c r="BA46" s="12">
        <v>13.089865120000001</v>
      </c>
      <c r="BB46" s="12">
        <v>0</v>
      </c>
      <c r="BC46" s="13">
        <v>-0.236775336</v>
      </c>
      <c r="BD46" s="13">
        <v>-13.88769939</v>
      </c>
      <c r="BE46" s="13">
        <v>-2.0171445910000001</v>
      </c>
      <c r="BF46" s="13">
        <v>-0.513971874</v>
      </c>
      <c r="BG46" s="13">
        <v>-9.9931725999999998E-2</v>
      </c>
      <c r="BH46" s="13">
        <v>-0.14854292499999999</v>
      </c>
      <c r="BI46" s="13">
        <v>-5.3647422E-2</v>
      </c>
      <c r="BJ46" s="13">
        <v>-0.34277180200000001</v>
      </c>
      <c r="BK46" s="24">
        <v>0</v>
      </c>
      <c r="BL46" s="13">
        <v>-2.9661390870000002</v>
      </c>
      <c r="BM46" s="13">
        <v>-10.16148963</v>
      </c>
      <c r="BN46" s="12">
        <v>98388.868659999993</v>
      </c>
      <c r="BO46" s="12">
        <v>-23479.007099999999</v>
      </c>
      <c r="BP46" s="12">
        <v>-18.775049079999999</v>
      </c>
      <c r="BQ46" s="12">
        <v>-0.49605809299999998</v>
      </c>
      <c r="BR46" s="12">
        <v>-5.6132029999999998E-3</v>
      </c>
      <c r="BS46" s="12">
        <v>-3.1158392E-2</v>
      </c>
      <c r="BT46" s="12">
        <v>-32.551907149999998</v>
      </c>
      <c r="BU46" s="12">
        <v>-102.4411107</v>
      </c>
      <c r="BV46" s="12">
        <v>-22225.25333</v>
      </c>
      <c r="BW46" s="13">
        <v>-18.554121540000001</v>
      </c>
      <c r="BX46" s="13">
        <v>-0.48261569799999998</v>
      </c>
      <c r="BY46" s="13">
        <v>-7.4704869999999996E-3</v>
      </c>
      <c r="BZ46" s="13">
        <v>-3.0347461999999999E-2</v>
      </c>
      <c r="CA46" s="13">
        <v>-43.756132229999999</v>
      </c>
      <c r="CB46" s="13">
        <v>-97.273725600000006</v>
      </c>
      <c r="CC46" s="12">
        <v>-13770.91129</v>
      </c>
      <c r="CD46" s="13">
        <v>-13.92762671</v>
      </c>
      <c r="CE46" s="13">
        <v>-0.51754633999999999</v>
      </c>
      <c r="CF46" s="13">
        <v>-1.1812863999999999E-2</v>
      </c>
      <c r="CG46" s="13">
        <v>-2.3421620000000001E-2</v>
      </c>
      <c r="CH46" s="13">
        <v>-40.335514660000001</v>
      </c>
      <c r="CI46" s="13">
        <v>-64.730292009999999</v>
      </c>
      <c r="CJ46" s="12">
        <f t="shared" si="1"/>
        <v>51.993019999994431</v>
      </c>
      <c r="CK46" s="12">
        <v>-105120.39690000001</v>
      </c>
      <c r="CL46" s="14">
        <v>0</v>
      </c>
      <c r="CM46" s="14">
        <v>0</v>
      </c>
      <c r="CN46" s="14">
        <v>-0.360124265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24">
        <v>-29.97378196</v>
      </c>
      <c r="CY46" s="12">
        <v>0</v>
      </c>
      <c r="CZ46" s="24">
        <v>10.102655223999999</v>
      </c>
      <c r="DA46" s="24">
        <v>2.5384501823000001</v>
      </c>
      <c r="DB46" s="24">
        <v>14.710671212999999</v>
      </c>
      <c r="DC46" s="24">
        <v>18.433348198000001</v>
      </c>
      <c r="DD46" s="24">
        <v>0</v>
      </c>
      <c r="DE46" s="24">
        <v>-0.236775335</v>
      </c>
      <c r="DF46" s="24">
        <v>-14.7809361</v>
      </c>
      <c r="DG46" s="24">
        <v>-2.0171445910000001</v>
      </c>
      <c r="DH46" s="24">
        <v>-0.513971874</v>
      </c>
      <c r="DI46" s="24">
        <v>-9.9931725999999998E-2</v>
      </c>
      <c r="DJ46" s="24">
        <v>-0.14854292499999999</v>
      </c>
      <c r="DK46" s="24">
        <v>-5.3647423E-2</v>
      </c>
      <c r="DL46" s="24">
        <v>-0.34277180099999999</v>
      </c>
      <c r="DM46" s="24">
        <v>0</v>
      </c>
      <c r="DN46" s="24">
        <v>-2.966266901</v>
      </c>
      <c r="DO46" s="24">
        <v>-10.35449678</v>
      </c>
      <c r="DP46" s="12">
        <v>95596.435998000001</v>
      </c>
      <c r="DQ46" s="12">
        <v>-22799.790300000001</v>
      </c>
      <c r="DR46" s="12">
        <v>-18.249431900000001</v>
      </c>
      <c r="DS46" s="12">
        <v>-0.48289697999999998</v>
      </c>
      <c r="DT46" s="12">
        <v>-5.4593910000000001E-3</v>
      </c>
      <c r="DU46" s="12">
        <v>-3.0258925999999998E-2</v>
      </c>
      <c r="DV46" s="12">
        <v>-31.68703111</v>
      </c>
      <c r="DW46" s="12">
        <v>-99.473904439999998</v>
      </c>
      <c r="DX46" s="12">
        <v>-21580.511699999999</v>
      </c>
      <c r="DY46" s="24">
        <v>-18.03546257</v>
      </c>
      <c r="DZ46" s="24">
        <v>-0.46978739200000003</v>
      </c>
      <c r="EA46" s="24">
        <v>-7.269892E-3</v>
      </c>
      <c r="EB46" s="24">
        <v>-2.9472360999999999E-2</v>
      </c>
      <c r="EC46" s="24">
        <v>-42.605127850000002</v>
      </c>
      <c r="ED46" s="24">
        <v>-94.449809909999999</v>
      </c>
      <c r="EE46" s="12">
        <v>-13369.224910000001</v>
      </c>
      <c r="EF46" s="24">
        <v>-13.54256752</v>
      </c>
      <c r="EG46" s="24">
        <v>-0.503960093</v>
      </c>
      <c r="EH46" s="24">
        <v>-1.1505164999999999E-2</v>
      </c>
      <c r="EI46" s="24">
        <v>-2.2759242999999998E-2</v>
      </c>
      <c r="EJ46" s="24">
        <v>-39.281139889999999</v>
      </c>
      <c r="EK46" s="24">
        <v>-62.857680000000002</v>
      </c>
    </row>
    <row r="47" spans="1:141" x14ac:dyDescent="0.25">
      <c r="A47" t="s">
        <v>78</v>
      </c>
      <c r="B47" s="9">
        <v>2095</v>
      </c>
      <c r="C47" s="12">
        <v>111266.24329</v>
      </c>
      <c r="D47" s="10">
        <v>0</v>
      </c>
      <c r="E47" s="10">
        <v>0</v>
      </c>
      <c r="F47" s="10">
        <v>0.38688856640000002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61">
        <v>0</v>
      </c>
      <c r="P47" s="66">
        <v>31.518832953</v>
      </c>
      <c r="Q47" s="12">
        <v>0</v>
      </c>
      <c r="R47" s="13">
        <v>0</v>
      </c>
      <c r="S47" s="13">
        <v>0</v>
      </c>
      <c r="T47" s="13">
        <v>0</v>
      </c>
      <c r="U47" s="13">
        <v>0</v>
      </c>
      <c r="V47" s="12">
        <v>0</v>
      </c>
      <c r="W47" s="68">
        <v>0.25282651789999999</v>
      </c>
      <c r="X47" s="68">
        <v>15.413918168</v>
      </c>
      <c r="Y47" s="68">
        <v>2.1518909688000001</v>
      </c>
      <c r="Z47" s="68">
        <v>0.55084355460000001</v>
      </c>
      <c r="AA47" s="64">
        <v>0.106788859</v>
      </c>
      <c r="AB47" s="61">
        <v>0.1595845555</v>
      </c>
      <c r="AC47" s="61">
        <v>5.7225537999999999E-2</v>
      </c>
      <c r="AD47" s="61">
        <v>0.36731178279999999</v>
      </c>
      <c r="AE47" s="61">
        <v>0</v>
      </c>
      <c r="AF47" s="68">
        <v>3.1840935619000001</v>
      </c>
      <c r="AG47" s="68">
        <v>10.944200732000001</v>
      </c>
      <c r="AH47" s="47">
        <v>4814.0572852663154</v>
      </c>
      <c r="AI47" s="12">
        <f t="shared" si="0"/>
        <v>-106452.18600473368</v>
      </c>
      <c r="AJ47" s="14">
        <v>0</v>
      </c>
      <c r="AK47" s="14">
        <v>0</v>
      </c>
      <c r="AL47" s="14">
        <v>-0.38688855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3">
        <v>-23.90962219</v>
      </c>
      <c r="AW47" s="12">
        <v>0</v>
      </c>
      <c r="AX47" s="12">
        <v>10.72291469</v>
      </c>
      <c r="AY47" s="13">
        <v>2.725954352</v>
      </c>
      <c r="AZ47" s="12">
        <v>14.56212996</v>
      </c>
      <c r="BA47" s="12">
        <v>11.905627409999999</v>
      </c>
      <c r="BB47" s="12">
        <v>0</v>
      </c>
      <c r="BC47" s="13">
        <v>-0.25282627299999999</v>
      </c>
      <c r="BD47" s="13">
        <v>-14.536715299999999</v>
      </c>
      <c r="BE47" s="13">
        <v>-2.1518887910000002</v>
      </c>
      <c r="BF47" s="13">
        <v>-0.55084316799999999</v>
      </c>
      <c r="BG47" s="13">
        <v>-0.106788859</v>
      </c>
      <c r="BH47" s="13">
        <v>-0.15955981299999999</v>
      </c>
      <c r="BI47" s="13">
        <v>-5.7225536E-2</v>
      </c>
      <c r="BJ47" s="13">
        <v>-0.36731175500000002</v>
      </c>
      <c r="BK47" s="24">
        <v>0</v>
      </c>
      <c r="BL47" s="13">
        <v>-3.1841617100000001</v>
      </c>
      <c r="BM47" s="13">
        <v>-10.756919460000001</v>
      </c>
      <c r="BN47" s="12">
        <v>103705.6339</v>
      </c>
      <c r="BO47" s="12">
        <v>-24745.263900000002</v>
      </c>
      <c r="BP47" s="12">
        <v>-19.790473460000001</v>
      </c>
      <c r="BQ47" s="12">
        <v>-0.52308896599999999</v>
      </c>
      <c r="BR47" s="12">
        <v>-5.9159520000000004E-3</v>
      </c>
      <c r="BS47" s="12">
        <v>-3.2843600000000001E-2</v>
      </c>
      <c r="BT47" s="12">
        <v>-34.298893980000003</v>
      </c>
      <c r="BU47" s="12">
        <v>-107.9711306</v>
      </c>
      <c r="BV47" s="12">
        <v>-23422.907670000001</v>
      </c>
      <c r="BW47" s="13">
        <v>-19.556878650000002</v>
      </c>
      <c r="BX47" s="13">
        <v>-0.50877327400000005</v>
      </c>
      <c r="BY47" s="13">
        <v>-7.8748629999999993E-3</v>
      </c>
      <c r="BZ47" s="13">
        <v>-3.1988693999999998E-2</v>
      </c>
      <c r="CA47" s="13">
        <v>-46.122202950000002</v>
      </c>
      <c r="CB47" s="13">
        <v>-102.5217889</v>
      </c>
      <c r="CC47" s="12">
        <v>-14510.083860000001</v>
      </c>
      <c r="CD47" s="13">
        <v>-14.68051253</v>
      </c>
      <c r="CE47" s="13">
        <v>-0.54565056000000001</v>
      </c>
      <c r="CF47" s="13">
        <v>-1.2459497E-2</v>
      </c>
      <c r="CG47" s="13">
        <v>-2.4690916E-2</v>
      </c>
      <c r="CH47" s="13">
        <v>-42.525956659999999</v>
      </c>
      <c r="CI47" s="13">
        <v>-68.216736030000007</v>
      </c>
      <c r="CJ47" s="12">
        <f t="shared" si="1"/>
        <v>54.587090000000899</v>
      </c>
      <c r="CK47" s="12">
        <v>-111211.6562</v>
      </c>
      <c r="CL47" s="14">
        <v>0</v>
      </c>
      <c r="CM47" s="14">
        <v>0</v>
      </c>
      <c r="CN47" s="14">
        <v>-0.38688855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24">
        <v>-31.558433019999999</v>
      </c>
      <c r="CY47" s="12">
        <v>0</v>
      </c>
      <c r="CZ47" s="24">
        <v>10.77533004</v>
      </c>
      <c r="DA47" s="24">
        <v>2.7259543519</v>
      </c>
      <c r="DB47" s="24">
        <v>15.192295236</v>
      </c>
      <c r="DC47" s="24">
        <v>19.491511851999999</v>
      </c>
      <c r="DD47" s="24">
        <v>0</v>
      </c>
      <c r="DE47" s="24">
        <v>-0.25282627299999999</v>
      </c>
      <c r="DF47" s="24">
        <v>-15.43068237</v>
      </c>
      <c r="DG47" s="24">
        <v>-2.1518887910000002</v>
      </c>
      <c r="DH47" s="24">
        <v>-0.55084316700000002</v>
      </c>
      <c r="DI47" s="24">
        <v>-0.106788859</v>
      </c>
      <c r="DJ47" s="24">
        <v>-0.159559812</v>
      </c>
      <c r="DK47" s="24">
        <v>-5.7225536E-2</v>
      </c>
      <c r="DL47" s="24">
        <v>-0.36731175500000002</v>
      </c>
      <c r="DM47" s="24">
        <v>0</v>
      </c>
      <c r="DN47" s="24">
        <v>-3.1842987699999998</v>
      </c>
      <c r="DO47" s="24">
        <v>-10.950179159999999</v>
      </c>
      <c r="DP47" s="12">
        <v>100771.99961</v>
      </c>
      <c r="DQ47" s="12">
        <v>-24031.66259</v>
      </c>
      <c r="DR47" s="12">
        <v>-19.23812994</v>
      </c>
      <c r="DS47" s="12">
        <v>-0.50925369899999995</v>
      </c>
      <c r="DT47" s="12">
        <v>-5.7543469999999999E-3</v>
      </c>
      <c r="DU47" s="12">
        <v>-3.1898533E-2</v>
      </c>
      <c r="DV47" s="12">
        <v>-33.390018640000001</v>
      </c>
      <c r="DW47" s="12">
        <v>-104.85365849999999</v>
      </c>
      <c r="DX47" s="12">
        <v>-22745.543880000001</v>
      </c>
      <c r="DY47" s="24">
        <v>-19.011863890000001</v>
      </c>
      <c r="DZ47" s="24">
        <v>-0.49529166099999999</v>
      </c>
      <c r="EA47" s="24">
        <v>-7.6640830000000004E-3</v>
      </c>
      <c r="EB47" s="24">
        <v>-3.106923E-2</v>
      </c>
      <c r="EC47" s="24">
        <v>-44.912344169999997</v>
      </c>
      <c r="ED47" s="24">
        <v>-99.554912979999997</v>
      </c>
      <c r="EE47" s="12">
        <v>-14088.127399999999</v>
      </c>
      <c r="EF47" s="24">
        <v>-14.27587228</v>
      </c>
      <c r="EG47" s="24">
        <v>-0.53137081200000003</v>
      </c>
      <c r="EH47" s="24">
        <v>-1.2135995E-2</v>
      </c>
      <c r="EI47" s="24">
        <v>-2.3994873E-2</v>
      </c>
      <c r="EJ47" s="24">
        <v>-41.417511419999997</v>
      </c>
      <c r="EK47" s="24">
        <v>-66.249394530000004</v>
      </c>
    </row>
    <row r="48" spans="1:141" s="32" customFormat="1" x14ac:dyDescent="0.25">
      <c r="A48" s="32" t="s">
        <v>78</v>
      </c>
      <c r="B48" s="33">
        <v>2100</v>
      </c>
      <c r="C48" s="36">
        <v>117713.16039999999</v>
      </c>
      <c r="D48" s="34">
        <v>0</v>
      </c>
      <c r="E48" s="34">
        <v>0</v>
      </c>
      <c r="F48" s="34">
        <v>0.4155261422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63">
        <v>0</v>
      </c>
      <c r="P48" s="67">
        <v>33.194909013</v>
      </c>
      <c r="Q48" s="36">
        <v>0</v>
      </c>
      <c r="R48" s="37">
        <v>0</v>
      </c>
      <c r="S48" s="37">
        <v>0</v>
      </c>
      <c r="T48" s="37">
        <v>0</v>
      </c>
      <c r="U48" s="37">
        <v>0</v>
      </c>
      <c r="V48" s="36">
        <v>0</v>
      </c>
      <c r="W48" s="69">
        <v>0.27001738050000001</v>
      </c>
      <c r="X48" s="69">
        <v>16.082737177999999</v>
      </c>
      <c r="Y48" s="69">
        <v>2.2962279311999998</v>
      </c>
      <c r="Z48" s="69">
        <v>0.59030970900000002</v>
      </c>
      <c r="AA48" s="65">
        <v>0.114162397</v>
      </c>
      <c r="AB48" s="63">
        <v>0.1713745897</v>
      </c>
      <c r="AC48" s="63">
        <v>6.1057527399999999E-2</v>
      </c>
      <c r="AD48" s="63">
        <v>0.39357719569999999</v>
      </c>
      <c r="AE48" s="63">
        <v>0</v>
      </c>
      <c r="AF48" s="69">
        <v>3.4172855006999998</v>
      </c>
      <c r="AG48" s="69">
        <v>11.570763611</v>
      </c>
      <c r="AH48" s="48">
        <v>4814.0572852663154</v>
      </c>
      <c r="AI48" s="36">
        <f t="shared" si="0"/>
        <v>-112899.10311473368</v>
      </c>
      <c r="AJ48" s="38">
        <v>0</v>
      </c>
      <c r="AK48" s="38">
        <v>0</v>
      </c>
      <c r="AL48" s="38">
        <v>-0.41552612500000002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7">
        <v>-30.108437769999998</v>
      </c>
      <c r="AW48" s="36">
        <v>0</v>
      </c>
      <c r="AX48" s="36">
        <v>11.44065597</v>
      </c>
      <c r="AY48" s="37">
        <v>2.9265920209999998</v>
      </c>
      <c r="AZ48" s="36">
        <v>15.034938289999999</v>
      </c>
      <c r="BA48" s="36">
        <v>17.551133360000001</v>
      </c>
      <c r="BB48" s="36">
        <v>0</v>
      </c>
      <c r="BC48" s="37">
        <v>-0.270017118</v>
      </c>
      <c r="BD48" s="37">
        <v>-15.205532699999999</v>
      </c>
      <c r="BE48" s="37">
        <v>-2.2962256069999998</v>
      </c>
      <c r="BF48" s="37">
        <v>-0.59030929399999998</v>
      </c>
      <c r="BG48" s="37">
        <v>-0.114162397</v>
      </c>
      <c r="BH48" s="37">
        <v>-0.17134801299999999</v>
      </c>
      <c r="BI48" s="37">
        <v>-6.1057526000000001E-2</v>
      </c>
      <c r="BJ48" s="37">
        <v>-0.39357716599999998</v>
      </c>
      <c r="BK48" s="46">
        <v>0</v>
      </c>
      <c r="BL48" s="37">
        <v>-3.4173585630000001</v>
      </c>
      <c r="BM48" s="37">
        <v>-11.3834863</v>
      </c>
      <c r="BN48" s="36">
        <v>109277.2338</v>
      </c>
      <c r="BO48" s="36">
        <v>-26070.91174</v>
      </c>
      <c r="BP48" s="36">
        <v>-20.853415399999999</v>
      </c>
      <c r="BQ48" s="36">
        <v>-0.55146201800000005</v>
      </c>
      <c r="BR48" s="36">
        <v>-6.2330939999999998E-3</v>
      </c>
      <c r="BS48" s="36">
        <v>-3.4608469000000003E-2</v>
      </c>
      <c r="BT48" s="36">
        <v>-36.127152469999999</v>
      </c>
      <c r="BU48" s="36">
        <v>-113.76093539999999</v>
      </c>
      <c r="BV48" s="36">
        <v>-24676.552090000001</v>
      </c>
      <c r="BW48" s="37">
        <v>-20.606437400000001</v>
      </c>
      <c r="BX48" s="37">
        <v>-0.536207616</v>
      </c>
      <c r="BY48" s="37">
        <v>-8.2986190000000001E-3</v>
      </c>
      <c r="BZ48" s="37">
        <v>-3.3707473000000002E-2</v>
      </c>
      <c r="CA48" s="37">
        <v>-48.599851639999997</v>
      </c>
      <c r="CB48" s="37">
        <v>-108.01576470000001</v>
      </c>
      <c r="CC48" s="36">
        <v>-15283.43842</v>
      </c>
      <c r="CD48" s="37">
        <v>-15.46824717</v>
      </c>
      <c r="CE48" s="37">
        <v>-0.57506747499999999</v>
      </c>
      <c r="CF48" s="37">
        <v>-1.3137235000000001E-2</v>
      </c>
      <c r="CG48" s="37">
        <v>-2.6020196999999998E-2</v>
      </c>
      <c r="CH48" s="37">
        <v>-44.81973928</v>
      </c>
      <c r="CI48" s="37">
        <v>-71.865235769999998</v>
      </c>
      <c r="CJ48" s="36">
        <f t="shared" si="1"/>
        <v>57.315399999992223</v>
      </c>
      <c r="CK48" s="36">
        <v>-117655.845</v>
      </c>
      <c r="CL48" s="38">
        <v>0</v>
      </c>
      <c r="CM48" s="38">
        <v>0</v>
      </c>
      <c r="CN48" s="38">
        <v>-0.41552612500000002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46">
        <v>-33.236632329999999</v>
      </c>
      <c r="CY48" s="36">
        <v>0</v>
      </c>
      <c r="CZ48" s="46">
        <v>11.495763314</v>
      </c>
      <c r="DA48" s="46">
        <v>2.9265920205999998</v>
      </c>
      <c r="DB48" s="46">
        <v>15.665103568999999</v>
      </c>
      <c r="DC48" s="46">
        <v>20.628155949</v>
      </c>
      <c r="DD48" s="46">
        <v>0</v>
      </c>
      <c r="DE48" s="46">
        <v>-0.27001711900000003</v>
      </c>
      <c r="DF48" s="46">
        <v>-16.100256720000001</v>
      </c>
      <c r="DG48" s="46">
        <v>-2.2962256069999998</v>
      </c>
      <c r="DH48" s="46">
        <v>-0.59030929399999998</v>
      </c>
      <c r="DI48" s="46">
        <v>-0.114162397</v>
      </c>
      <c r="DJ48" s="46">
        <v>-0.17134801399999999</v>
      </c>
      <c r="DK48" s="46">
        <v>-6.1057526000000001E-2</v>
      </c>
      <c r="DL48" s="46">
        <v>-0.39357716599999998</v>
      </c>
      <c r="DM48" s="46">
        <v>0</v>
      </c>
      <c r="DN48" s="46">
        <v>-3.4175055009999999</v>
      </c>
      <c r="DO48" s="46">
        <v>-11.57700642</v>
      </c>
      <c r="DP48" s="36">
        <v>106197.15274</v>
      </c>
      <c r="DQ48" s="36">
        <v>-25321.676039999998</v>
      </c>
      <c r="DR48" s="36">
        <v>-20.273347170000001</v>
      </c>
      <c r="DS48" s="36">
        <v>-0.53692409500000005</v>
      </c>
      <c r="DT48" s="36">
        <v>-6.0634E-3</v>
      </c>
      <c r="DU48" s="36">
        <v>-3.3616135999999998E-2</v>
      </c>
      <c r="DV48" s="36">
        <v>-35.17250773</v>
      </c>
      <c r="DW48" s="36">
        <v>-110.48774520000001</v>
      </c>
      <c r="DX48" s="36">
        <v>-23965.386289999999</v>
      </c>
      <c r="DY48" s="46">
        <v>-20.034085749999999</v>
      </c>
      <c r="DZ48" s="46">
        <v>-0.52204598800000002</v>
      </c>
      <c r="EA48" s="46">
        <v>-8.0772580000000004E-3</v>
      </c>
      <c r="EB48" s="46">
        <v>-3.2742029999999998E-2</v>
      </c>
      <c r="EC48" s="46">
        <v>-47.328745380000001</v>
      </c>
      <c r="ED48" s="46">
        <v>-104.9007616</v>
      </c>
      <c r="EE48" s="36">
        <v>-14840.48913</v>
      </c>
      <c r="EF48" s="46">
        <v>-15.043300029999999</v>
      </c>
      <c r="EG48" s="46">
        <v>-0.56006762099999996</v>
      </c>
      <c r="EH48" s="46">
        <v>-1.2797292E-2</v>
      </c>
      <c r="EI48" s="46">
        <v>-2.5289241E-2</v>
      </c>
      <c r="EJ48" s="46">
        <v>-43.655036610000003</v>
      </c>
      <c r="EK48" s="46">
        <v>-69.799759820000006</v>
      </c>
    </row>
    <row r="49" spans="1:141" x14ac:dyDescent="0.25">
      <c r="A49" t="s">
        <v>79</v>
      </c>
      <c r="B49" s="9">
        <v>2005</v>
      </c>
      <c r="C49" s="12">
        <v>317328.21973999997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26.996576247</v>
      </c>
      <c r="J49" s="10">
        <v>100.1837292</v>
      </c>
      <c r="K49" s="10">
        <v>1.3149416612</v>
      </c>
      <c r="L49" s="10">
        <v>0.31809064949999999</v>
      </c>
      <c r="M49" s="10">
        <v>1.2455569692999999</v>
      </c>
      <c r="N49" s="10">
        <v>0.34653810750000003</v>
      </c>
      <c r="O49" s="61">
        <v>0</v>
      </c>
      <c r="P49" s="66">
        <v>21.697082256000002</v>
      </c>
      <c r="Q49" s="12">
        <v>0</v>
      </c>
      <c r="R49" s="13">
        <v>0</v>
      </c>
      <c r="S49" s="13">
        <v>0</v>
      </c>
      <c r="T49" s="13">
        <v>0</v>
      </c>
      <c r="U49" s="13">
        <v>0</v>
      </c>
      <c r="V49" s="12">
        <v>0</v>
      </c>
      <c r="W49" s="68">
        <v>6.1224126900000002E-2</v>
      </c>
      <c r="X49" s="68">
        <v>1.9826966013</v>
      </c>
      <c r="Y49" s="68">
        <v>0.60068146899999997</v>
      </c>
      <c r="Z49" s="68">
        <v>5.2543093999999999E-2</v>
      </c>
      <c r="AA49" s="64">
        <v>0</v>
      </c>
      <c r="AB49" s="61">
        <v>6.6106298015</v>
      </c>
      <c r="AC49" s="61">
        <v>0</v>
      </c>
      <c r="AD49" s="61">
        <v>1.27538914E-2</v>
      </c>
      <c r="AE49" s="61">
        <v>0</v>
      </c>
      <c r="AF49" s="68">
        <v>0.19492668960000001</v>
      </c>
      <c r="AG49" s="68">
        <v>0.67360730030000004</v>
      </c>
      <c r="AH49" s="12">
        <f>C49</f>
        <v>317328.21973999997</v>
      </c>
      <c r="AI49" s="12">
        <f t="shared" si="0"/>
        <v>0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>
        <f t="shared" si="1"/>
        <v>317328.21973999997</v>
      </c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12"/>
      <c r="EE49" s="9"/>
      <c r="EF49" s="9"/>
      <c r="EG49" s="9"/>
      <c r="EH49" s="9"/>
      <c r="EI49" s="9"/>
      <c r="EJ49" s="9"/>
      <c r="EK49" s="12"/>
    </row>
    <row r="50" spans="1:141" x14ac:dyDescent="0.25">
      <c r="A50" t="s">
        <v>79</v>
      </c>
      <c r="B50" s="9">
        <v>2010</v>
      </c>
      <c r="C50" s="12">
        <v>524487.45964999998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34.538186125999999</v>
      </c>
      <c r="J50" s="10">
        <v>174.90377147000001</v>
      </c>
      <c r="K50" s="10">
        <v>3.1655590591</v>
      </c>
      <c r="L50" s="10">
        <v>0.76576381049999998</v>
      </c>
      <c r="M50" s="10">
        <v>1.7442397223999999</v>
      </c>
      <c r="N50" s="10">
        <v>0.4852813218</v>
      </c>
      <c r="O50" s="61">
        <v>0</v>
      </c>
      <c r="P50" s="66">
        <v>32.833942086999997</v>
      </c>
      <c r="Q50" s="12">
        <v>0</v>
      </c>
      <c r="R50" s="13">
        <v>0</v>
      </c>
      <c r="S50" s="13">
        <v>0</v>
      </c>
      <c r="T50" s="13">
        <v>0</v>
      </c>
      <c r="U50" s="13">
        <v>0</v>
      </c>
      <c r="V50" s="12">
        <v>0</v>
      </c>
      <c r="W50" s="68">
        <v>5.1655468000000003E-2</v>
      </c>
      <c r="X50" s="68">
        <v>3.4947331277</v>
      </c>
      <c r="Y50" s="68">
        <v>0.50680155000000005</v>
      </c>
      <c r="Z50" s="68">
        <v>4.4331185299999999E-2</v>
      </c>
      <c r="AA50" s="64">
        <v>0</v>
      </c>
      <c r="AB50" s="61">
        <v>10.69759329</v>
      </c>
      <c r="AC50" s="61">
        <v>0</v>
      </c>
      <c r="AD50" s="61">
        <v>5.4963662400000002E-2</v>
      </c>
      <c r="AE50" s="61">
        <v>0</v>
      </c>
      <c r="AF50" s="68">
        <v>0.22678379200000001</v>
      </c>
      <c r="AG50" s="68">
        <v>1.0373995310999999</v>
      </c>
      <c r="AH50" s="12">
        <f>C50</f>
        <v>524487.45964999998</v>
      </c>
      <c r="AI50" s="12">
        <f t="shared" si="0"/>
        <v>0</v>
      </c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>
        <f t="shared" si="1"/>
        <v>524487.45964999998</v>
      </c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12"/>
      <c r="EE50" s="9"/>
      <c r="EF50" s="9"/>
      <c r="EG50" s="9"/>
      <c r="EH50" s="9"/>
      <c r="EI50" s="9"/>
      <c r="EJ50" s="9"/>
      <c r="EK50" s="12"/>
    </row>
    <row r="51" spans="1:141" x14ac:dyDescent="0.25">
      <c r="A51" t="s">
        <v>79</v>
      </c>
      <c r="B51" s="9">
        <v>2015</v>
      </c>
      <c r="C51" s="12">
        <v>655740.89211000002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17.483382425999999</v>
      </c>
      <c r="J51" s="10">
        <v>98.049683565999999</v>
      </c>
      <c r="K51" s="10">
        <v>1.6373398617999999</v>
      </c>
      <c r="L51" s="10">
        <v>0.3960803094</v>
      </c>
      <c r="M51" s="10">
        <v>0.89542929630000001</v>
      </c>
      <c r="N51" s="10">
        <v>0.2491257979</v>
      </c>
      <c r="O51" s="61">
        <v>0</v>
      </c>
      <c r="P51" s="66">
        <v>114.6741995</v>
      </c>
      <c r="Q51" s="12">
        <v>0</v>
      </c>
      <c r="R51" s="13">
        <v>0</v>
      </c>
      <c r="S51" s="13">
        <v>0</v>
      </c>
      <c r="T51" s="13">
        <v>0</v>
      </c>
      <c r="U51" s="13">
        <v>0</v>
      </c>
      <c r="V51" s="12">
        <v>0</v>
      </c>
      <c r="W51" s="68">
        <v>1.8268853012999999</v>
      </c>
      <c r="X51" s="68">
        <v>122.07647996999999</v>
      </c>
      <c r="Y51" s="68">
        <v>17.923916628000001</v>
      </c>
      <c r="Z51" s="68">
        <v>1.5678493257999999</v>
      </c>
      <c r="AA51" s="64">
        <v>1.9150571679999999</v>
      </c>
      <c r="AB51" s="61">
        <v>3.1141312934999998</v>
      </c>
      <c r="AC51" s="61">
        <v>0.43497514250000002</v>
      </c>
      <c r="AD51" s="61">
        <v>1.1307391147999999</v>
      </c>
      <c r="AE51" s="61">
        <v>0</v>
      </c>
      <c r="AF51" s="68">
        <v>9.6452872237000005</v>
      </c>
      <c r="AG51" s="68">
        <v>38.476849401000003</v>
      </c>
      <c r="AH51" s="12">
        <f>C51</f>
        <v>655740.89211000002</v>
      </c>
      <c r="AI51" s="12">
        <f t="shared" si="0"/>
        <v>0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>
        <f t="shared" si="1"/>
        <v>655740.89211000002</v>
      </c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12"/>
      <c r="EE51" s="9"/>
      <c r="EF51" s="9"/>
      <c r="EG51" s="9"/>
      <c r="EH51" s="9"/>
      <c r="EI51" s="9"/>
      <c r="EJ51" s="9"/>
      <c r="EK51" s="12"/>
    </row>
    <row r="52" spans="1:141" x14ac:dyDescent="0.25">
      <c r="A52" t="s">
        <v>79</v>
      </c>
      <c r="B52" s="9">
        <v>2020</v>
      </c>
      <c r="C52" s="12">
        <v>848115.86630999995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11.751300725</v>
      </c>
      <c r="J52" s="10">
        <v>69.305273270000001</v>
      </c>
      <c r="K52" s="10">
        <v>1.1135922224999999</v>
      </c>
      <c r="L52" s="10">
        <v>0.26938326150000003</v>
      </c>
      <c r="M52" s="10">
        <v>0.60975446060000005</v>
      </c>
      <c r="N52" s="10">
        <v>0.1696455177</v>
      </c>
      <c r="O52" s="61">
        <v>0</v>
      </c>
      <c r="P52" s="66">
        <v>179.11327596999999</v>
      </c>
      <c r="Q52" s="12">
        <v>0</v>
      </c>
      <c r="R52" s="13">
        <v>0</v>
      </c>
      <c r="S52" s="13">
        <v>0</v>
      </c>
      <c r="T52" s="13">
        <v>0</v>
      </c>
      <c r="U52" s="13">
        <v>0</v>
      </c>
      <c r="V52" s="12">
        <v>0</v>
      </c>
      <c r="W52" s="68">
        <v>2.9979383151999999</v>
      </c>
      <c r="X52" s="68">
        <v>218.65340724999999</v>
      </c>
      <c r="Y52" s="68">
        <v>29.413338853999999</v>
      </c>
      <c r="Z52" s="68">
        <v>2.5728575092999999</v>
      </c>
      <c r="AA52" s="64">
        <v>3.1669408269999999</v>
      </c>
      <c r="AB52" s="61">
        <v>8.0211083599999997E-2</v>
      </c>
      <c r="AC52" s="61">
        <v>0.71899731649999998</v>
      </c>
      <c r="AD52" s="61">
        <v>1.8066243038000001</v>
      </c>
      <c r="AE52" s="61">
        <v>0</v>
      </c>
      <c r="AF52" s="68">
        <v>15.752608035</v>
      </c>
      <c r="AG52" s="68">
        <v>66.958240965000002</v>
      </c>
      <c r="AH52" s="12">
        <f>C52</f>
        <v>848115.86630999995</v>
      </c>
      <c r="AI52" s="12">
        <f t="shared" si="0"/>
        <v>0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>
        <f t="shared" si="1"/>
        <v>636208.73300999997</v>
      </c>
      <c r="CK52" s="12">
        <v>-211907.13329999999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-2.9378182939999999</v>
      </c>
      <c r="CR52" s="14">
        <v>-17.343471940000001</v>
      </c>
      <c r="CS52" s="14">
        <v>-0.278398056</v>
      </c>
      <c r="CT52" s="14">
        <v>-6.7345815000000003E-2</v>
      </c>
      <c r="CU52" s="14">
        <v>-0.152438605</v>
      </c>
      <c r="CV52" s="14">
        <v>-4.2411377E-2</v>
      </c>
      <c r="CW52" s="14">
        <v>0</v>
      </c>
      <c r="CX52" s="24">
        <v>-44.818753890000004</v>
      </c>
      <c r="CY52" s="12">
        <v>0</v>
      </c>
      <c r="CZ52" s="24">
        <v>31.1659465</v>
      </c>
      <c r="DA52" s="24">
        <v>0.68643817380000005</v>
      </c>
      <c r="DB52" s="24">
        <v>36.712671907999997</v>
      </c>
      <c r="DC52" s="24">
        <v>41.020367303</v>
      </c>
      <c r="DD52" s="24">
        <v>0</v>
      </c>
      <c r="DE52" s="24">
        <v>-0.74948382000000002</v>
      </c>
      <c r="DF52" s="24">
        <v>-54.726029349999997</v>
      </c>
      <c r="DG52" s="24">
        <v>-7.3533272700000003</v>
      </c>
      <c r="DH52" s="24">
        <v>-0.64321372600000004</v>
      </c>
      <c r="DI52" s="24">
        <v>-0.791735207</v>
      </c>
      <c r="DJ52" s="24">
        <v>-1.9877417000000001E-2</v>
      </c>
      <c r="DK52" s="24">
        <v>-0.17974932399999999</v>
      </c>
      <c r="DL52" s="24">
        <v>-0.451656059</v>
      </c>
      <c r="DM52" s="24">
        <v>0</v>
      </c>
      <c r="DN52" s="24">
        <v>-3.9402740359999999</v>
      </c>
      <c r="DO52" s="24">
        <v>-16.755664769999999</v>
      </c>
      <c r="DP52" s="12">
        <v>326487.25838999997</v>
      </c>
      <c r="DQ52" s="12">
        <v>-125720.21120000001</v>
      </c>
      <c r="DR52" s="12">
        <v>-89.287455010000002</v>
      </c>
      <c r="DS52" s="12">
        <v>-7.776526842</v>
      </c>
      <c r="DT52" s="12">
        <v>-8.7197968000000001E-2</v>
      </c>
      <c r="DU52" s="12">
        <v>-0.45449978699999999</v>
      </c>
      <c r="DV52" s="12">
        <v>-87.718100419999999</v>
      </c>
      <c r="DW52" s="12">
        <v>-390.2672374</v>
      </c>
      <c r="DX52" s="12">
        <v>-122280.6033</v>
      </c>
      <c r="DY52" s="24">
        <v>-87.241385930000007</v>
      </c>
      <c r="DZ52" s="24">
        <v>-7.6605218859999997</v>
      </c>
      <c r="EA52" s="24">
        <v>-8.9151233999999996E-2</v>
      </c>
      <c r="EB52" s="24">
        <v>-0.469375447</v>
      </c>
      <c r="EC52" s="24">
        <v>-86.499382670000003</v>
      </c>
      <c r="ED52" s="24">
        <v>-381.56947919999999</v>
      </c>
      <c r="EE52" s="12">
        <v>-117420.8968</v>
      </c>
      <c r="EF52" s="24">
        <v>-84.455949880000006</v>
      </c>
      <c r="EG52" s="24">
        <v>-7.6102618209999999</v>
      </c>
      <c r="EH52" s="24">
        <v>-8.7795859000000004E-2</v>
      </c>
      <c r="EI52" s="24">
        <v>-0.41528311099999998</v>
      </c>
      <c r="EJ52" s="24">
        <v>-82.861409760000001</v>
      </c>
      <c r="EK52" s="24">
        <v>-365.68170259999999</v>
      </c>
    </row>
    <row r="53" spans="1:141" x14ac:dyDescent="0.25">
      <c r="A53" t="s">
        <v>79</v>
      </c>
      <c r="B53" s="9">
        <v>2025</v>
      </c>
      <c r="C53" s="12">
        <v>1128058.6612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6.0857129160000003</v>
      </c>
      <c r="J53" s="10">
        <v>37.838500961999998</v>
      </c>
      <c r="K53" s="10">
        <v>0.58267931250000005</v>
      </c>
      <c r="L53" s="10">
        <v>0.1409529004</v>
      </c>
      <c r="M53" s="10">
        <v>0.31918782179999999</v>
      </c>
      <c r="N53" s="10">
        <v>8.8804242899999997E-2</v>
      </c>
      <c r="O53" s="61">
        <v>0</v>
      </c>
      <c r="P53" s="66">
        <v>245.68468836</v>
      </c>
      <c r="Q53" s="12">
        <v>0</v>
      </c>
      <c r="R53" s="13">
        <v>0</v>
      </c>
      <c r="S53" s="13">
        <v>0</v>
      </c>
      <c r="T53" s="13">
        <v>0</v>
      </c>
      <c r="U53" s="13">
        <v>0</v>
      </c>
      <c r="V53" s="12">
        <v>0</v>
      </c>
      <c r="W53" s="68">
        <v>4.3993804229000002</v>
      </c>
      <c r="X53" s="68">
        <v>346.84911019999998</v>
      </c>
      <c r="Y53" s="68">
        <v>43.163151980999999</v>
      </c>
      <c r="Z53" s="68">
        <v>3.7755876763999998</v>
      </c>
      <c r="AA53" s="64">
        <v>4.6663669319999999</v>
      </c>
      <c r="AB53" s="61">
        <v>0.1082832425</v>
      </c>
      <c r="AC53" s="61">
        <v>1.0587190571</v>
      </c>
      <c r="AD53" s="61">
        <v>2.6157194430000001</v>
      </c>
      <c r="AE53" s="61">
        <v>0</v>
      </c>
      <c r="AF53" s="68">
        <v>22.460347938000002</v>
      </c>
      <c r="AG53" s="68">
        <v>102.96759519</v>
      </c>
      <c r="AH53" s="12">
        <v>1003199.2737805001</v>
      </c>
      <c r="AI53" s="12">
        <f t="shared" si="0"/>
        <v>-124859.38741949992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-8.1795180159999994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3">
        <v>-14.91323453</v>
      </c>
      <c r="AW53" s="12">
        <v>0</v>
      </c>
      <c r="AX53" s="12">
        <v>14.81561084</v>
      </c>
      <c r="AY53" s="13">
        <v>0</v>
      </c>
      <c r="AZ53" s="12">
        <v>43.189355929999998</v>
      </c>
      <c r="BA53" s="12">
        <v>6.8636934849999998</v>
      </c>
      <c r="BB53" s="12">
        <v>0</v>
      </c>
      <c r="BC53" s="13">
        <v>0</v>
      </c>
      <c r="BD53" s="13">
        <v>-58.986095929999998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24">
        <v>0</v>
      </c>
      <c r="BL53" s="13">
        <v>-1.511894182</v>
      </c>
      <c r="BM53" s="13">
        <v>-14.54676959</v>
      </c>
      <c r="BN53" s="12">
        <v>491494.29550000001</v>
      </c>
      <c r="BO53" s="12">
        <v>-174157.55410000001</v>
      </c>
      <c r="BP53" s="12">
        <v>-122.4789621</v>
      </c>
      <c r="BQ53" s="12">
        <v>-8.4755436209999999</v>
      </c>
      <c r="BR53" s="12">
        <v>-0.11431727799999999</v>
      </c>
      <c r="BS53" s="12">
        <v>-0.60429038700000004</v>
      </c>
      <c r="BT53" s="12">
        <v>-113.8674065</v>
      </c>
      <c r="BU53" s="12">
        <v>-565.03077889999997</v>
      </c>
      <c r="BV53" s="12">
        <v>-162287.54990000001</v>
      </c>
      <c r="BW53" s="13">
        <v>-116.6179089</v>
      </c>
      <c r="BX53" s="13">
        <v>-8.0257284159999998</v>
      </c>
      <c r="BY53" s="13">
        <v>-0.12055078399999999</v>
      </c>
      <c r="BZ53" s="13">
        <v>-0.63347915300000002</v>
      </c>
      <c r="CA53" s="13">
        <v>-106.7124306</v>
      </c>
      <c r="CB53" s="13">
        <v>-534.45416420000004</v>
      </c>
      <c r="CC53" s="12">
        <v>-135143.4515</v>
      </c>
      <c r="CD53" s="13">
        <v>-101.4846484</v>
      </c>
      <c r="CE53" s="13">
        <v>-6.8978184450000004</v>
      </c>
      <c r="CF53" s="13">
        <v>-0.12648095500000001</v>
      </c>
      <c r="CG53" s="13">
        <v>-0.63318847</v>
      </c>
      <c r="CH53" s="13">
        <v>-92.141155150000003</v>
      </c>
      <c r="CI53" s="13">
        <v>-462.69931589999999</v>
      </c>
      <c r="CJ53" s="12">
        <f t="shared" si="1"/>
        <v>564343.3811</v>
      </c>
      <c r="CK53" s="12">
        <v>-563715.28009999997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-3.042849726</v>
      </c>
      <c r="CR53" s="14">
        <v>-18.938210860000002</v>
      </c>
      <c r="CS53" s="14">
        <v>-0.291339656</v>
      </c>
      <c r="CT53" s="14">
        <v>-7.0476449999999996E-2</v>
      </c>
      <c r="CU53" s="14">
        <v>-0.15959390000000001</v>
      </c>
      <c r="CV53" s="14">
        <v>-4.4402118999999997E-2</v>
      </c>
      <c r="CW53" s="14">
        <v>0</v>
      </c>
      <c r="CX53" s="24">
        <v>-122.9507583</v>
      </c>
      <c r="CY53" s="12">
        <v>0</v>
      </c>
      <c r="CZ53" s="24">
        <v>77.718969815999998</v>
      </c>
      <c r="DA53" s="24">
        <v>1.7373007469999999</v>
      </c>
      <c r="DB53" s="24">
        <v>97.701657036</v>
      </c>
      <c r="DC53" s="24">
        <v>108.52725082000001</v>
      </c>
      <c r="DD53" s="24">
        <v>0</v>
      </c>
      <c r="DE53" s="24">
        <v>-2.1996879850000002</v>
      </c>
      <c r="DF53" s="24">
        <v>-173.62412130000001</v>
      </c>
      <c r="DG53" s="24">
        <v>-21.581554140000001</v>
      </c>
      <c r="DH53" s="24">
        <v>-1.8877919270000001</v>
      </c>
      <c r="DI53" s="24">
        <v>-2.3331834659999999</v>
      </c>
      <c r="DJ53" s="24">
        <v>-5.3681966999999997E-2</v>
      </c>
      <c r="DK53" s="24">
        <v>-0.52935951199999998</v>
      </c>
      <c r="DL53" s="24">
        <v>-1.307859675</v>
      </c>
      <c r="DM53" s="24">
        <v>0</v>
      </c>
      <c r="DN53" s="24">
        <v>-11.2362479</v>
      </c>
      <c r="DO53" s="24">
        <v>-51.534200040000002</v>
      </c>
      <c r="DP53" s="12">
        <v>892550.65784999996</v>
      </c>
      <c r="DQ53" s="12">
        <v>-329625.8089</v>
      </c>
      <c r="DR53" s="12">
        <v>-213.8605804</v>
      </c>
      <c r="DS53" s="12">
        <v>-15.50107876</v>
      </c>
      <c r="DT53" s="12">
        <v>-0.22803897200000001</v>
      </c>
      <c r="DU53" s="12">
        <v>-1.3857432869999999</v>
      </c>
      <c r="DV53" s="12">
        <v>-204.63278410000001</v>
      </c>
      <c r="DW53" s="12">
        <v>-1038.8178620000001</v>
      </c>
      <c r="DX53" s="12">
        <v>-304920.53249999997</v>
      </c>
      <c r="DY53" s="24">
        <v>-203.45592020000001</v>
      </c>
      <c r="DZ53" s="24">
        <v>-14.740106539999999</v>
      </c>
      <c r="EA53" s="24">
        <v>-0.24064258599999999</v>
      </c>
      <c r="EB53" s="24">
        <v>-1.446825646</v>
      </c>
      <c r="EC53" s="24">
        <v>-191.9878708</v>
      </c>
      <c r="ED53" s="24">
        <v>-975.76050459999999</v>
      </c>
      <c r="EE53" s="12">
        <v>-250346.0362</v>
      </c>
      <c r="EF53" s="24">
        <v>-177.05835389999999</v>
      </c>
      <c r="EG53" s="24">
        <v>-12.82903814</v>
      </c>
      <c r="EH53" s="24">
        <v>-0.25533640200000002</v>
      </c>
      <c r="EI53" s="24">
        <v>-1.433347076</v>
      </c>
      <c r="EJ53" s="24">
        <v>-165.65361010000001</v>
      </c>
      <c r="EK53" s="24">
        <v>-833.06834370000001</v>
      </c>
    </row>
    <row r="54" spans="1:141" x14ac:dyDescent="0.25">
      <c r="A54" t="s">
        <v>79</v>
      </c>
      <c r="B54" s="9">
        <v>2030</v>
      </c>
      <c r="C54" s="12">
        <v>1420358.2659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0.4837042895</v>
      </c>
      <c r="J54" s="10">
        <v>3.0965567926999999</v>
      </c>
      <c r="K54" s="10">
        <v>4.6581357099999998E-2</v>
      </c>
      <c r="L54" s="10">
        <v>1.1268252100000001E-2</v>
      </c>
      <c r="M54" s="10">
        <v>2.55737885E-2</v>
      </c>
      <c r="N54" s="10">
        <v>7.1151239999999996E-3</v>
      </c>
      <c r="O54" s="61">
        <v>0</v>
      </c>
      <c r="P54" s="66">
        <v>315.67127327999998</v>
      </c>
      <c r="Q54" s="12">
        <v>0</v>
      </c>
      <c r="R54" s="13">
        <v>0</v>
      </c>
      <c r="S54" s="13">
        <v>0</v>
      </c>
      <c r="T54" s="13">
        <v>0</v>
      </c>
      <c r="U54" s="13">
        <v>0</v>
      </c>
      <c r="V54" s="12">
        <v>0</v>
      </c>
      <c r="W54" s="68">
        <v>5.8798646757000004</v>
      </c>
      <c r="X54" s="68">
        <v>482.67220344999998</v>
      </c>
      <c r="Y54" s="68">
        <v>57.688462518000001</v>
      </c>
      <c r="Z54" s="68">
        <v>5.0461525201999997</v>
      </c>
      <c r="AA54" s="64">
        <v>6.2474176830000001</v>
      </c>
      <c r="AB54" s="61">
        <v>0.1376148958</v>
      </c>
      <c r="AC54" s="61">
        <v>1.4179087753999999</v>
      </c>
      <c r="AD54" s="61">
        <v>3.4705761032</v>
      </c>
      <c r="AE54" s="61">
        <v>0</v>
      </c>
      <c r="AF54" s="68">
        <v>29.407121385</v>
      </c>
      <c r="AG54" s="68">
        <v>140.91424046</v>
      </c>
      <c r="AH54" s="12">
        <v>902879.34640245012</v>
      </c>
      <c r="AI54" s="12">
        <f t="shared" si="0"/>
        <v>-517478.91949754988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-1.609804284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3">
        <v>-98.590518070000002</v>
      </c>
      <c r="AW54" s="12">
        <v>0</v>
      </c>
      <c r="AX54" s="12">
        <v>40.94145048</v>
      </c>
      <c r="AY54" s="13">
        <v>0</v>
      </c>
      <c r="AZ54" s="12">
        <v>145.1619743</v>
      </c>
      <c r="BA54" s="12">
        <v>65.063988510000001</v>
      </c>
      <c r="BB54" s="12">
        <v>0</v>
      </c>
      <c r="BC54" s="13">
        <v>0</v>
      </c>
      <c r="BD54" s="13">
        <v>-222.94449359999999</v>
      </c>
      <c r="BE54" s="13">
        <v>0</v>
      </c>
      <c r="BF54" s="13">
        <v>0</v>
      </c>
      <c r="BG54" s="13">
        <v>0</v>
      </c>
      <c r="BH54" s="13">
        <v>-1.5088459E-2</v>
      </c>
      <c r="BI54" s="13">
        <v>0</v>
      </c>
      <c r="BJ54" s="13">
        <v>0</v>
      </c>
      <c r="BK54" s="24">
        <v>0</v>
      </c>
      <c r="BL54" s="13">
        <v>-9.9766895049999995</v>
      </c>
      <c r="BM54" s="13">
        <v>-60.506739899999999</v>
      </c>
      <c r="BN54" s="12">
        <v>1451633.6850000001</v>
      </c>
      <c r="BO54" s="12">
        <v>-504990.0135</v>
      </c>
      <c r="BP54" s="12">
        <v>-345.46222</v>
      </c>
      <c r="BQ54" s="12">
        <v>-24.809973329999998</v>
      </c>
      <c r="BR54" s="12">
        <v>-0.37254720499999999</v>
      </c>
      <c r="BS54" s="12">
        <v>-2.0516555680000002</v>
      </c>
      <c r="BT54" s="12">
        <v>-334.34210539999998</v>
      </c>
      <c r="BU54" s="12">
        <v>-1624.101326</v>
      </c>
      <c r="BV54" s="12">
        <v>-442116.59340000001</v>
      </c>
      <c r="BW54" s="13">
        <v>-317.62625860000003</v>
      </c>
      <c r="BX54" s="13">
        <v>-22.26064624</v>
      </c>
      <c r="BY54" s="13">
        <v>-0.40439007199999999</v>
      </c>
      <c r="BZ54" s="13">
        <v>-2.1758012469999999</v>
      </c>
      <c r="CA54" s="13">
        <v>-300.1006471</v>
      </c>
      <c r="CB54" s="13">
        <v>-1462.6798490000001</v>
      </c>
      <c r="CC54" s="12">
        <v>-276904.83159999998</v>
      </c>
      <c r="CD54" s="13">
        <v>-251.13939060000001</v>
      </c>
      <c r="CE54" s="13">
        <v>-17.784078170000001</v>
      </c>
      <c r="CF54" s="13">
        <v>-0.47753971200000001</v>
      </c>
      <c r="CG54" s="13">
        <v>-2.438896503</v>
      </c>
      <c r="CH54" s="13">
        <v>-208.8074278</v>
      </c>
      <c r="CI54" s="13">
        <v>-1165.2289149999999</v>
      </c>
      <c r="CJ54" s="12">
        <f t="shared" si="1"/>
        <v>355671.10990000004</v>
      </c>
      <c r="CK54" s="12">
        <v>-1064687.156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-0.362777448</v>
      </c>
      <c r="CR54" s="14">
        <v>-2.324906575</v>
      </c>
      <c r="CS54" s="14">
        <v>-3.4936017999999999E-2</v>
      </c>
      <c r="CT54" s="14">
        <v>-8.4511889999999996E-3</v>
      </c>
      <c r="CU54" s="14">
        <v>-1.9180340000000001E-2</v>
      </c>
      <c r="CV54" s="14">
        <v>-5.3363430000000003E-3</v>
      </c>
      <c r="CW54" s="14">
        <v>0</v>
      </c>
      <c r="CX54" s="24">
        <v>-236.9598684</v>
      </c>
      <c r="CY54" s="12">
        <v>0</v>
      </c>
      <c r="CZ54" s="24">
        <v>142.07813639</v>
      </c>
      <c r="DA54" s="24">
        <v>3.1926529439000002</v>
      </c>
      <c r="DB54" s="24">
        <v>181.72835169000001</v>
      </c>
      <c r="DC54" s="24">
        <v>206.00049048</v>
      </c>
      <c r="DD54" s="24">
        <v>0</v>
      </c>
      <c r="DE54" s="24">
        <v>-4.4098940430000004</v>
      </c>
      <c r="DF54" s="24">
        <v>-362.42205719999998</v>
      </c>
      <c r="DG54" s="24">
        <v>-43.266303090000001</v>
      </c>
      <c r="DH54" s="24">
        <v>-3.7846105589999999</v>
      </c>
      <c r="DI54" s="24">
        <v>-4.6855632619999996</v>
      </c>
      <c r="DJ54" s="24">
        <v>-0.102351225</v>
      </c>
      <c r="DK54" s="24">
        <v>-1.0634315489999999</v>
      </c>
      <c r="DL54" s="24">
        <v>-2.6029319869999998</v>
      </c>
      <c r="DM54" s="24">
        <v>0</v>
      </c>
      <c r="DN54" s="24">
        <v>-22.06719666</v>
      </c>
      <c r="DO54" s="24">
        <v>-105.79011989999999</v>
      </c>
      <c r="DP54" s="12">
        <v>1708005.0003</v>
      </c>
      <c r="DQ54" s="12">
        <v>-611294.28419999999</v>
      </c>
      <c r="DR54" s="12">
        <v>-395.18513639999998</v>
      </c>
      <c r="DS54" s="12">
        <v>-28.29252258</v>
      </c>
      <c r="DT54" s="12">
        <v>-0.446487462</v>
      </c>
      <c r="DU54" s="12">
        <v>-2.6423661799999998</v>
      </c>
      <c r="DV54" s="12">
        <v>-384.193714</v>
      </c>
      <c r="DW54" s="12">
        <v>-1942.3404089999999</v>
      </c>
      <c r="DX54" s="12">
        <v>-533342.07109999994</v>
      </c>
      <c r="DY54" s="24">
        <v>-363.74142569999998</v>
      </c>
      <c r="DZ54" s="24">
        <v>-25.523883420000001</v>
      </c>
      <c r="EA54" s="24">
        <v>-0.48836391099999998</v>
      </c>
      <c r="EB54" s="24">
        <v>-2.8096925690000001</v>
      </c>
      <c r="EC54" s="24">
        <v>-345.31683409999999</v>
      </c>
      <c r="ED54" s="24">
        <v>-1743.553263</v>
      </c>
      <c r="EE54" s="12">
        <v>-329771.6839</v>
      </c>
      <c r="EF54" s="24">
        <v>-292.00048989999999</v>
      </c>
      <c r="EG54" s="24">
        <v>-21.080864340000002</v>
      </c>
      <c r="EH54" s="24">
        <v>-0.59265561300000003</v>
      </c>
      <c r="EI54" s="24">
        <v>-3.1739497669999999</v>
      </c>
      <c r="EJ54" s="24">
        <v>-239.5779273</v>
      </c>
      <c r="EK54" s="24">
        <v>-1391.3180850000001</v>
      </c>
    </row>
    <row r="55" spans="1:141" x14ac:dyDescent="0.25">
      <c r="A55" t="s">
        <v>79</v>
      </c>
      <c r="B55" s="9">
        <v>2035</v>
      </c>
      <c r="C55" s="12">
        <v>1694504.5751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0.48856119599999998</v>
      </c>
      <c r="J55" s="10">
        <v>3.1976779667000002</v>
      </c>
      <c r="K55" s="10">
        <v>4.7222165300000001E-2</v>
      </c>
      <c r="L55" s="10">
        <v>1.1423266600000001E-2</v>
      </c>
      <c r="M55" s="10">
        <v>2.59800268E-2</v>
      </c>
      <c r="N55" s="10">
        <v>7.2281474E-3</v>
      </c>
      <c r="O55" s="61">
        <v>0</v>
      </c>
      <c r="P55" s="66">
        <v>371.18098500999997</v>
      </c>
      <c r="Q55" s="12">
        <v>0</v>
      </c>
      <c r="R55" s="13">
        <v>0</v>
      </c>
      <c r="S55" s="13">
        <v>0</v>
      </c>
      <c r="T55" s="13">
        <v>0</v>
      </c>
      <c r="U55" s="13">
        <v>0</v>
      </c>
      <c r="V55" s="12">
        <v>0</v>
      </c>
      <c r="W55" s="68">
        <v>6.9387020398999999</v>
      </c>
      <c r="X55" s="68">
        <v>585.49463484</v>
      </c>
      <c r="Y55" s="68">
        <v>68.076915818000003</v>
      </c>
      <c r="Z55" s="68">
        <v>5.9548562281999997</v>
      </c>
      <c r="AA55" s="64">
        <v>7.3667316109999996</v>
      </c>
      <c r="AB55" s="61">
        <v>0.15951936119999999</v>
      </c>
      <c r="AC55" s="61">
        <v>1.6744509316</v>
      </c>
      <c r="AD55" s="61">
        <v>4.0920227131000004</v>
      </c>
      <c r="AE55" s="61">
        <v>0</v>
      </c>
      <c r="AF55" s="68">
        <v>34.646859843000001</v>
      </c>
      <c r="AG55" s="68">
        <v>169.61478550000001</v>
      </c>
      <c r="AH55" s="12">
        <v>702239.49164635001</v>
      </c>
      <c r="AI55" s="12">
        <f t="shared" si="0"/>
        <v>-992265.08345365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-2.7354026930000002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3">
        <v>-191.36764289999999</v>
      </c>
      <c r="AW55" s="12">
        <v>0</v>
      </c>
      <c r="AX55" s="12">
        <v>67.152081859999996</v>
      </c>
      <c r="AY55" s="13">
        <v>0</v>
      </c>
      <c r="AZ55" s="12">
        <v>230.32541409999999</v>
      </c>
      <c r="BA55" s="12">
        <v>161.89023829999999</v>
      </c>
      <c r="BB55" s="12">
        <v>0</v>
      </c>
      <c r="BC55" s="13">
        <v>0</v>
      </c>
      <c r="BD55" s="13">
        <v>-421.31972330000002</v>
      </c>
      <c r="BE55" s="13">
        <v>0</v>
      </c>
      <c r="BF55" s="13">
        <v>0</v>
      </c>
      <c r="BG55" s="13">
        <v>0</v>
      </c>
      <c r="BH55" s="13">
        <v>-6.0682765E-2</v>
      </c>
      <c r="BI55" s="13">
        <v>0</v>
      </c>
      <c r="BJ55" s="13">
        <v>0</v>
      </c>
      <c r="BK55" s="24">
        <v>0</v>
      </c>
      <c r="BL55" s="13">
        <v>-19.15106913</v>
      </c>
      <c r="BM55" s="13">
        <v>-114.6989605</v>
      </c>
      <c r="BN55" s="12">
        <v>2596743.4330000002</v>
      </c>
      <c r="BO55" s="12">
        <v>-908946.00390000001</v>
      </c>
      <c r="BP55" s="12">
        <v>-635.24942380000005</v>
      </c>
      <c r="BQ55" s="12">
        <v>-47.078616750000002</v>
      </c>
      <c r="BR55" s="12">
        <v>-0.72297607900000005</v>
      </c>
      <c r="BS55" s="12">
        <v>-3.81753622</v>
      </c>
      <c r="BT55" s="12">
        <v>-624.68928059999996</v>
      </c>
      <c r="BU55" s="12">
        <v>-2930.2160290000002</v>
      </c>
      <c r="BV55" s="12">
        <v>-752023.64879999997</v>
      </c>
      <c r="BW55" s="13">
        <v>-564.05763750000006</v>
      </c>
      <c r="BX55" s="13">
        <v>-40.865221150000004</v>
      </c>
      <c r="BY55" s="13">
        <v>-0.80199642699999996</v>
      </c>
      <c r="BZ55" s="13">
        <v>-4.087733654</v>
      </c>
      <c r="CA55" s="13">
        <v>-535.42941640000004</v>
      </c>
      <c r="CB55" s="13">
        <v>-2525.2663389999998</v>
      </c>
      <c r="CC55" s="12">
        <v>-305042.58399999997</v>
      </c>
      <c r="CD55" s="13">
        <v>-422.14502049999999</v>
      </c>
      <c r="CE55" s="13">
        <v>-35.016505799999997</v>
      </c>
      <c r="CF55" s="13">
        <v>-1.0063397869999999</v>
      </c>
      <c r="CG55" s="13">
        <v>-4.2943739059999997</v>
      </c>
      <c r="CH55" s="13">
        <v>-303.5167227</v>
      </c>
      <c r="CI55" s="13">
        <v>-2019.4993959999999</v>
      </c>
      <c r="CJ55" s="12">
        <f t="shared" si="1"/>
        <v>920.25310000008903</v>
      </c>
      <c r="CK55" s="12">
        <v>-1693584.3219999999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-0.48856019299999998</v>
      </c>
      <c r="CR55" s="14">
        <v>-3.2011079339999999</v>
      </c>
      <c r="CS55" s="14">
        <v>-4.7222165000000003E-2</v>
      </c>
      <c r="CT55" s="14">
        <v>-1.1423267000000001E-2</v>
      </c>
      <c r="CU55" s="14">
        <v>-2.5980025E-2</v>
      </c>
      <c r="CV55" s="14">
        <v>-7.2281469999999999E-3</v>
      </c>
      <c r="CW55" s="14">
        <v>0</v>
      </c>
      <c r="CX55" s="24">
        <v>-371.50574339999997</v>
      </c>
      <c r="CY55" s="12">
        <v>0</v>
      </c>
      <c r="CZ55" s="24">
        <v>226.36463864999999</v>
      </c>
      <c r="DA55" s="24">
        <v>5.0165333633999998</v>
      </c>
      <c r="DB55" s="24">
        <v>287.43296493000003</v>
      </c>
      <c r="DC55" s="24">
        <v>329.29197264999999</v>
      </c>
      <c r="DD55" s="24">
        <v>0</v>
      </c>
      <c r="DE55" s="24">
        <v>-6.9386950159999996</v>
      </c>
      <c r="DF55" s="24">
        <v>-586.17171740000003</v>
      </c>
      <c r="DG55" s="24">
        <v>-68.07684691</v>
      </c>
      <c r="DH55" s="24">
        <v>-5.9548502000000001</v>
      </c>
      <c r="DI55" s="24">
        <v>-7.3667316109999996</v>
      </c>
      <c r="DJ55" s="24">
        <v>-0.158165312</v>
      </c>
      <c r="DK55" s="24">
        <v>-1.67445088</v>
      </c>
      <c r="DL55" s="24">
        <v>-4.0920225710000002</v>
      </c>
      <c r="DM55" s="24">
        <v>0</v>
      </c>
      <c r="DN55" s="24">
        <v>-34.665192920000003</v>
      </c>
      <c r="DO55" s="24">
        <v>-169.78287549999999</v>
      </c>
      <c r="DP55" s="12">
        <v>2778740.7097999998</v>
      </c>
      <c r="DQ55" s="12">
        <v>-986320.25280000002</v>
      </c>
      <c r="DR55" s="12">
        <v>-667.29916530000003</v>
      </c>
      <c r="DS55" s="12">
        <v>-49.122341859999999</v>
      </c>
      <c r="DT55" s="12">
        <v>-0.76759228899999998</v>
      </c>
      <c r="DU55" s="12">
        <v>-4.153871101</v>
      </c>
      <c r="DV55" s="12">
        <v>-658.47961439999995</v>
      </c>
      <c r="DW55" s="12">
        <v>-3163.323668</v>
      </c>
      <c r="DX55" s="12">
        <v>-815163.08169999998</v>
      </c>
      <c r="DY55" s="24">
        <v>-593.38755549999996</v>
      </c>
      <c r="DZ55" s="24">
        <v>-42.840883980000001</v>
      </c>
      <c r="EA55" s="24">
        <v>-0.85876071099999995</v>
      </c>
      <c r="EB55" s="24">
        <v>-4.4688530860000002</v>
      </c>
      <c r="EC55" s="24">
        <v>-565.68051790000004</v>
      </c>
      <c r="ED55" s="24">
        <v>-2721.9219739999999</v>
      </c>
      <c r="EE55" s="12">
        <v>-320610.28659999999</v>
      </c>
      <c r="EF55" s="24">
        <v>-450.37397440000001</v>
      </c>
      <c r="EG55" s="24">
        <v>-37.869409330000003</v>
      </c>
      <c r="EH55" s="24">
        <v>-1.106014668</v>
      </c>
      <c r="EI55" s="24">
        <v>-4.7547158229999997</v>
      </c>
      <c r="EJ55" s="24">
        <v>-316.3323853</v>
      </c>
      <c r="EK55" s="24">
        <v>-2186.312915</v>
      </c>
    </row>
    <row r="56" spans="1:141" x14ac:dyDescent="0.25">
      <c r="A56" t="s">
        <v>79</v>
      </c>
      <c r="B56" s="9">
        <v>2040</v>
      </c>
      <c r="C56" s="12">
        <v>1967996.7736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61">
        <v>0</v>
      </c>
      <c r="P56" s="66">
        <v>427.29242872999998</v>
      </c>
      <c r="Q56" s="12">
        <v>0</v>
      </c>
      <c r="R56" s="13">
        <v>0</v>
      </c>
      <c r="S56" s="13">
        <v>0</v>
      </c>
      <c r="T56" s="13">
        <v>0</v>
      </c>
      <c r="U56" s="13">
        <v>0</v>
      </c>
      <c r="V56" s="12">
        <v>0</v>
      </c>
      <c r="W56" s="68">
        <v>8.0033668618</v>
      </c>
      <c r="X56" s="68">
        <v>689.45318467000004</v>
      </c>
      <c r="Y56" s="68">
        <v>78.522543407000001</v>
      </c>
      <c r="Z56" s="68">
        <v>6.8685611128000001</v>
      </c>
      <c r="AA56" s="64">
        <v>8.4872569959999993</v>
      </c>
      <c r="AB56" s="61">
        <v>0.180674794</v>
      </c>
      <c r="AC56" s="61">
        <v>1.9317475875000001</v>
      </c>
      <c r="AD56" s="61">
        <v>4.7243702274999997</v>
      </c>
      <c r="AE56" s="61">
        <v>0</v>
      </c>
      <c r="AF56" s="68">
        <v>40.251367176999999</v>
      </c>
      <c r="AG56" s="68">
        <v>199.02531558999999</v>
      </c>
      <c r="AH56" s="12">
        <v>501599.63689025003</v>
      </c>
      <c r="AI56" s="12">
        <f t="shared" si="0"/>
        <v>-1466397.1367097499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3">
        <v>-276.1962441</v>
      </c>
      <c r="AW56" s="12">
        <v>0</v>
      </c>
      <c r="AX56" s="12">
        <v>135.99500069999999</v>
      </c>
      <c r="AY56" s="13">
        <v>0</v>
      </c>
      <c r="AZ56" s="12">
        <v>270.3387558</v>
      </c>
      <c r="BA56" s="12">
        <v>286.82490730000001</v>
      </c>
      <c r="BB56" s="12">
        <v>0</v>
      </c>
      <c r="BC56" s="13">
        <v>-2.0184789350000001</v>
      </c>
      <c r="BD56" s="13">
        <v>-600.3297953</v>
      </c>
      <c r="BE56" s="13">
        <v>-19.803677919999998</v>
      </c>
      <c r="BF56" s="13">
        <v>-1.7322766940000001</v>
      </c>
      <c r="BG56" s="13">
        <v>0</v>
      </c>
      <c r="BH56" s="13">
        <v>-6.8844633000000002E-2</v>
      </c>
      <c r="BI56" s="13">
        <v>0</v>
      </c>
      <c r="BJ56" s="13">
        <v>0</v>
      </c>
      <c r="BK56" s="24">
        <v>0</v>
      </c>
      <c r="BL56" s="13">
        <v>-32.747778240000002</v>
      </c>
      <c r="BM56" s="13">
        <v>-170.377792</v>
      </c>
      <c r="BN56" s="12">
        <v>3358935.5180000002</v>
      </c>
      <c r="BO56" s="12">
        <v>-1161607.8540000001</v>
      </c>
      <c r="BP56" s="12">
        <v>-838.90625</v>
      </c>
      <c r="BQ56" s="12">
        <v>-64.358877649999997</v>
      </c>
      <c r="BR56" s="12">
        <v>-0.97140371400000003</v>
      </c>
      <c r="BS56" s="12">
        <v>-4.7060029600000002</v>
      </c>
      <c r="BT56" s="12">
        <v>-843.78458980000005</v>
      </c>
      <c r="BU56" s="12">
        <v>-3758.5701490000001</v>
      </c>
      <c r="BV56" s="12">
        <v>-920738.80660000001</v>
      </c>
      <c r="BW56" s="13">
        <v>-730.01296279999997</v>
      </c>
      <c r="BX56" s="13">
        <v>-54.808470419999999</v>
      </c>
      <c r="BY56" s="13">
        <v>-1.104934203</v>
      </c>
      <c r="BZ56" s="13">
        <v>-5.1109210430000003</v>
      </c>
      <c r="CA56" s="13">
        <v>-704.21274000000005</v>
      </c>
      <c r="CB56" s="13">
        <v>-3138.7728590000002</v>
      </c>
      <c r="CC56" s="12">
        <v>-333693.78950000001</v>
      </c>
      <c r="CD56" s="13">
        <v>-496.60044069999998</v>
      </c>
      <c r="CE56" s="13">
        <v>-43.696297829999999</v>
      </c>
      <c r="CF56" s="13">
        <v>-1.296770239</v>
      </c>
      <c r="CG56" s="13">
        <v>-4.9476764109999998</v>
      </c>
      <c r="CH56" s="13">
        <v>-374.79283939999999</v>
      </c>
      <c r="CI56" s="13">
        <v>-2385.2945140000002</v>
      </c>
      <c r="CJ56" s="12">
        <f t="shared" si="1"/>
        <v>1062.9276000000536</v>
      </c>
      <c r="CK56" s="12">
        <v>-1966933.8459999999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24">
        <v>-427.66220520000002</v>
      </c>
      <c r="CY56" s="12">
        <v>0</v>
      </c>
      <c r="CZ56" s="24">
        <v>270.28036243999998</v>
      </c>
      <c r="DA56" s="24">
        <v>5.7640177648000002</v>
      </c>
      <c r="DB56" s="24">
        <v>331.73935341999999</v>
      </c>
      <c r="DC56" s="24">
        <v>376.27224667000002</v>
      </c>
      <c r="DD56" s="24">
        <v>0</v>
      </c>
      <c r="DE56" s="24">
        <v>-8.0033587599999994</v>
      </c>
      <c r="DF56" s="24">
        <v>-690.25056119999999</v>
      </c>
      <c r="DG56" s="24">
        <v>-78.522463920000007</v>
      </c>
      <c r="DH56" s="24">
        <v>-6.8685541600000004</v>
      </c>
      <c r="DI56" s="24">
        <v>-8.4872569959999993</v>
      </c>
      <c r="DJ56" s="24">
        <v>-0.17913997400000001</v>
      </c>
      <c r="DK56" s="24">
        <v>-1.931747528</v>
      </c>
      <c r="DL56" s="24">
        <v>-4.7243700630000003</v>
      </c>
      <c r="DM56" s="24">
        <v>0</v>
      </c>
      <c r="DN56" s="24">
        <v>-40.270796599999997</v>
      </c>
      <c r="DO56" s="24">
        <v>-199.2205008</v>
      </c>
      <c r="DP56" s="12">
        <v>3289158.1638000002</v>
      </c>
      <c r="DQ56" s="12">
        <v>-1142633.0290000001</v>
      </c>
      <c r="DR56" s="12">
        <v>-818.66430920000005</v>
      </c>
      <c r="DS56" s="12">
        <v>-62.866233049999998</v>
      </c>
      <c r="DT56" s="12">
        <v>-0.95407023700000004</v>
      </c>
      <c r="DU56" s="12">
        <v>-4.6806201559999998</v>
      </c>
      <c r="DV56" s="12">
        <v>-823.90721550000001</v>
      </c>
      <c r="DW56" s="12">
        <v>-3689.5989690000001</v>
      </c>
      <c r="DX56" s="12">
        <v>-904480.13870000001</v>
      </c>
      <c r="DY56" s="24">
        <v>-712.46423389999995</v>
      </c>
      <c r="DZ56" s="24">
        <v>-53.566434630000003</v>
      </c>
      <c r="EA56" s="24">
        <v>-1.087257693</v>
      </c>
      <c r="EB56" s="24">
        <v>-5.0872163410000004</v>
      </c>
      <c r="EC56" s="24">
        <v>-687.42479730000002</v>
      </c>
      <c r="ED56" s="24">
        <v>-3077.9047869999999</v>
      </c>
      <c r="EE56" s="12">
        <v>-326172.32500000001</v>
      </c>
      <c r="EF56" s="24">
        <v>-487.6692463</v>
      </c>
      <c r="EG56" s="24">
        <v>-43.005324109999997</v>
      </c>
      <c r="EH56" s="24">
        <v>-1.2811431870000001</v>
      </c>
      <c r="EI56" s="24">
        <v>-4.9332227450000001</v>
      </c>
      <c r="EJ56" s="24">
        <v>-365.44012270000002</v>
      </c>
      <c r="EK56" s="24">
        <v>-2348.1158989999999</v>
      </c>
    </row>
    <row r="57" spans="1:141" x14ac:dyDescent="0.25">
      <c r="A57" t="s">
        <v>79</v>
      </c>
      <c r="B57" s="9">
        <v>2045</v>
      </c>
      <c r="C57" s="12">
        <v>2094021.5227999999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61">
        <v>0</v>
      </c>
      <c r="P57" s="66">
        <v>455.14921466999999</v>
      </c>
      <c r="Q57" s="12">
        <v>0</v>
      </c>
      <c r="R57" s="13">
        <v>0</v>
      </c>
      <c r="S57" s="13">
        <v>0</v>
      </c>
      <c r="T57" s="13">
        <v>0</v>
      </c>
      <c r="U57" s="13">
        <v>0</v>
      </c>
      <c r="V57" s="12">
        <v>0</v>
      </c>
      <c r="W57" s="68">
        <v>8.5277943667000002</v>
      </c>
      <c r="X57" s="68">
        <v>730.10593513000003</v>
      </c>
      <c r="Y57" s="68">
        <v>83.667800674999995</v>
      </c>
      <c r="Z57" s="68">
        <v>7.3186294937999996</v>
      </c>
      <c r="AA57" s="64">
        <v>9.0259750000000007</v>
      </c>
      <c r="AB57" s="61">
        <v>0.19356608820000001</v>
      </c>
      <c r="AC57" s="61">
        <v>2.0586268475999998</v>
      </c>
      <c r="AD57" s="61">
        <v>5.0440961679000003</v>
      </c>
      <c r="AE57" s="61">
        <v>0</v>
      </c>
      <c r="AF57" s="68">
        <v>43.267970912999999</v>
      </c>
      <c r="AG57" s="68">
        <v>211.5861974</v>
      </c>
      <c r="AH57" s="12">
        <v>200639.85475610002</v>
      </c>
      <c r="AI57" s="12">
        <f t="shared" si="0"/>
        <v>-1893381.6680438998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3">
        <v>-407.96410109999999</v>
      </c>
      <c r="AW57" s="12">
        <v>0</v>
      </c>
      <c r="AX57" s="12">
        <v>290.51924350000002</v>
      </c>
      <c r="AY57" s="13">
        <v>6.1523748940000003</v>
      </c>
      <c r="AZ57" s="12">
        <v>272.01596439999997</v>
      </c>
      <c r="BA57" s="12">
        <v>364.48319090000001</v>
      </c>
      <c r="BB57" s="12">
        <v>0</v>
      </c>
      <c r="BC57" s="13">
        <v>-8.5277857350000001</v>
      </c>
      <c r="BD57" s="13">
        <v>-640.02981729999999</v>
      </c>
      <c r="BE57" s="13">
        <v>-83.667715979999997</v>
      </c>
      <c r="BF57" s="13">
        <v>-7.3186220820000001</v>
      </c>
      <c r="BG57" s="13">
        <v>-9.0259750000000007</v>
      </c>
      <c r="BH57" s="13">
        <v>-0.19195648700000001</v>
      </c>
      <c r="BI57" s="13">
        <v>-2.0586267839999999</v>
      </c>
      <c r="BJ57" s="13">
        <v>-5.0440959870000004</v>
      </c>
      <c r="BK57" s="24">
        <v>0</v>
      </c>
      <c r="BL57" s="13">
        <v>-43.283983290000002</v>
      </c>
      <c r="BM57" s="13">
        <v>-192.36963679999999</v>
      </c>
      <c r="BN57" s="12">
        <v>3592952.764</v>
      </c>
      <c r="BO57" s="12">
        <v>-1246946.04</v>
      </c>
      <c r="BP57" s="12">
        <v>-914.84099079999999</v>
      </c>
      <c r="BQ57" s="12">
        <v>-69.595869759999999</v>
      </c>
      <c r="BR57" s="12">
        <v>-1.081776335</v>
      </c>
      <c r="BS57" s="12">
        <v>-5.1337138969999998</v>
      </c>
      <c r="BT57" s="12">
        <v>-913.26722640000003</v>
      </c>
      <c r="BU57" s="12">
        <v>-4056.7306669999998</v>
      </c>
      <c r="BV57" s="12">
        <v>-941933.12760000001</v>
      </c>
      <c r="BW57" s="13">
        <v>-782.12133630000005</v>
      </c>
      <c r="BX57" s="13">
        <v>-58.884535309999997</v>
      </c>
      <c r="BY57" s="13">
        <v>-1.2704072989999999</v>
      </c>
      <c r="BZ57" s="13">
        <v>-5.715287333</v>
      </c>
      <c r="CA57" s="13">
        <v>-745.62542699999995</v>
      </c>
      <c r="CB57" s="13">
        <v>-3269.230204</v>
      </c>
      <c r="CC57" s="12">
        <v>-341408.25799999997</v>
      </c>
      <c r="CD57" s="13">
        <v>-517.77386809999996</v>
      </c>
      <c r="CE57" s="13">
        <v>-46.440589320000001</v>
      </c>
      <c r="CF57" s="13">
        <v>-1.439662542</v>
      </c>
      <c r="CG57" s="13">
        <v>-5.1503370009999996</v>
      </c>
      <c r="CH57" s="13">
        <v>-398.17561219999999</v>
      </c>
      <c r="CI57" s="13">
        <v>-2461.4349510000002</v>
      </c>
      <c r="CJ57" s="12">
        <f t="shared" si="1"/>
        <v>1129.2527999999002</v>
      </c>
      <c r="CK57" s="12">
        <v>-2092892.27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24">
        <v>-455.54283880000003</v>
      </c>
      <c r="CY57" s="12">
        <v>0</v>
      </c>
      <c r="CZ57" s="24">
        <v>291.45966315999999</v>
      </c>
      <c r="DA57" s="24">
        <v>6.1523748936000002</v>
      </c>
      <c r="DB57" s="24">
        <v>336.73152987999998</v>
      </c>
      <c r="DC57" s="24">
        <v>411.56715560999999</v>
      </c>
      <c r="DD57" s="24">
        <v>0</v>
      </c>
      <c r="DE57" s="24">
        <v>-8.5277857340000001</v>
      </c>
      <c r="DF57" s="24">
        <v>-730.9538397</v>
      </c>
      <c r="DG57" s="24">
        <v>-83.667715979999997</v>
      </c>
      <c r="DH57" s="24">
        <v>-7.3186220860000004</v>
      </c>
      <c r="DI57" s="24">
        <v>-9.0259750000000007</v>
      </c>
      <c r="DJ57" s="24">
        <v>-0.19195648800000001</v>
      </c>
      <c r="DK57" s="24">
        <v>-2.058626785</v>
      </c>
      <c r="DL57" s="24">
        <v>-5.0440959919999999</v>
      </c>
      <c r="DM57" s="24">
        <v>0</v>
      </c>
      <c r="DN57" s="24">
        <v>-43.2888576</v>
      </c>
      <c r="DO57" s="24">
        <v>-211.79404070000001</v>
      </c>
      <c r="DP57" s="12">
        <v>3460081.8372999998</v>
      </c>
      <c r="DQ57" s="12">
        <v>-1201491.5989999999</v>
      </c>
      <c r="DR57" s="12">
        <v>-880.78918099999999</v>
      </c>
      <c r="DS57" s="12">
        <v>-67.043802150000005</v>
      </c>
      <c r="DT57" s="12">
        <v>-1.042634619</v>
      </c>
      <c r="DU57" s="12">
        <v>-4.9534510999999997</v>
      </c>
      <c r="DV57" s="12">
        <v>-879.73828809999998</v>
      </c>
      <c r="DW57" s="12">
        <v>-3907.7557310000002</v>
      </c>
      <c r="DX57" s="12">
        <v>-907354.60120000003</v>
      </c>
      <c r="DY57" s="24">
        <v>-752.99100840000006</v>
      </c>
      <c r="DZ57" s="24">
        <v>-56.723161900000001</v>
      </c>
      <c r="EA57" s="24">
        <v>-1.2246907549999999</v>
      </c>
      <c r="EB57" s="24">
        <v>-5.5151187989999997</v>
      </c>
      <c r="EC57" s="24">
        <v>-718.20811249999997</v>
      </c>
      <c r="ED57" s="24">
        <v>-3148.4937319999999</v>
      </c>
      <c r="EE57" s="12">
        <v>-328729.11719999998</v>
      </c>
      <c r="EF57" s="24">
        <v>-498.8827513</v>
      </c>
      <c r="EG57" s="24">
        <v>-44.755497169999998</v>
      </c>
      <c r="EH57" s="24">
        <v>-1.387991451</v>
      </c>
      <c r="EI57" s="24">
        <v>-4.970465753</v>
      </c>
      <c r="EJ57" s="24">
        <v>-383.48149610000002</v>
      </c>
      <c r="EK57" s="24">
        <v>-2371.9575749999999</v>
      </c>
    </row>
    <row r="58" spans="1:141" x14ac:dyDescent="0.25">
      <c r="A58" t="s">
        <v>79</v>
      </c>
      <c r="B58" s="9">
        <v>2050</v>
      </c>
      <c r="C58" s="12">
        <v>2267465.4556999998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61">
        <v>0</v>
      </c>
      <c r="P58" s="66">
        <v>486.4808721</v>
      </c>
      <c r="Q58" s="12">
        <v>0</v>
      </c>
      <c r="R58" s="13">
        <v>0</v>
      </c>
      <c r="S58" s="13">
        <v>0</v>
      </c>
      <c r="T58" s="13">
        <v>0</v>
      </c>
      <c r="U58" s="13">
        <v>0</v>
      </c>
      <c r="V58" s="12">
        <v>0</v>
      </c>
      <c r="W58" s="68">
        <v>8.9649482849000002</v>
      </c>
      <c r="X58" s="68">
        <v>804.85836208000001</v>
      </c>
      <c r="Y58" s="68">
        <v>87.956800306000005</v>
      </c>
      <c r="Z58" s="68">
        <v>7.6937989012000001</v>
      </c>
      <c r="AA58" s="64">
        <v>9.4673198569999997</v>
      </c>
      <c r="AB58" s="61">
        <v>0.2050156782</v>
      </c>
      <c r="AC58" s="61">
        <v>2.1644077767000001</v>
      </c>
      <c r="AD58" s="61">
        <v>5.3158376222000001</v>
      </c>
      <c r="AE58" s="61">
        <v>0</v>
      </c>
      <c r="AF58" s="68">
        <v>46.065017337</v>
      </c>
      <c r="AG58" s="68">
        <v>231.14598133999999</v>
      </c>
      <c r="AH58" s="12">
        <v>200639.85475610002</v>
      </c>
      <c r="AI58" s="12">
        <f t="shared" si="0"/>
        <v>-2066825.6009438997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3">
        <v>-442.89479</v>
      </c>
      <c r="AW58" s="12">
        <v>0</v>
      </c>
      <c r="AX58" s="12">
        <v>308.6278251</v>
      </c>
      <c r="AY58" s="13">
        <v>6.4815253349999997</v>
      </c>
      <c r="AZ58" s="12">
        <v>308.72420490000002</v>
      </c>
      <c r="BA58" s="12">
        <v>398.67612609999998</v>
      </c>
      <c r="BB58" s="12">
        <v>0</v>
      </c>
      <c r="BC58" s="13">
        <v>-8.9649392129999992</v>
      </c>
      <c r="BD58" s="13">
        <v>-711.5389361</v>
      </c>
      <c r="BE58" s="13">
        <v>-87.956711260000006</v>
      </c>
      <c r="BF58" s="13">
        <v>-7.6937911139999997</v>
      </c>
      <c r="BG58" s="13">
        <v>-9.4673198569999997</v>
      </c>
      <c r="BH58" s="13">
        <v>-0.203360664</v>
      </c>
      <c r="BI58" s="13">
        <v>-2.1644077070000001</v>
      </c>
      <c r="BJ58" s="13">
        <v>-5.3158374359999998</v>
      </c>
      <c r="BK58" s="24">
        <v>0</v>
      </c>
      <c r="BL58" s="13">
        <v>-46.082113159999999</v>
      </c>
      <c r="BM58" s="13">
        <v>-211.23815289999999</v>
      </c>
      <c r="BN58" s="12">
        <v>4016788.5249999999</v>
      </c>
      <c r="BO58" s="12">
        <v>-1379510.345</v>
      </c>
      <c r="BP58" s="12">
        <v>-1053.72603</v>
      </c>
      <c r="BQ58" s="12">
        <v>-81.541362550000002</v>
      </c>
      <c r="BR58" s="12">
        <v>-1.242651669</v>
      </c>
      <c r="BS58" s="12">
        <v>-5.5097715029999996</v>
      </c>
      <c r="BT58" s="12">
        <v>-1071.8099460000001</v>
      </c>
      <c r="BU58" s="12">
        <v>-4540.5791490000001</v>
      </c>
      <c r="BV58" s="12">
        <v>-997272.82090000005</v>
      </c>
      <c r="BW58" s="13">
        <v>-879.06897189999995</v>
      </c>
      <c r="BX58" s="13">
        <v>-67.062893489999993</v>
      </c>
      <c r="BY58" s="13">
        <v>-1.487433783</v>
      </c>
      <c r="BZ58" s="13">
        <v>-6.3029792530000002</v>
      </c>
      <c r="CA58" s="13">
        <v>-833.06134750000001</v>
      </c>
      <c r="CB58" s="13">
        <v>-3545.563956</v>
      </c>
      <c r="CC58" s="12">
        <v>-373138.55060000002</v>
      </c>
      <c r="CD58" s="13">
        <v>-568.73139249999997</v>
      </c>
      <c r="CE58" s="13">
        <v>-50.52650482</v>
      </c>
      <c r="CF58" s="13">
        <v>-1.6031829500000001</v>
      </c>
      <c r="CG58" s="13">
        <v>-5.179078391</v>
      </c>
      <c r="CH58" s="13">
        <v>-449.4839824</v>
      </c>
      <c r="CI58" s="13">
        <v>-2664.985518</v>
      </c>
      <c r="CJ58" s="12">
        <f t="shared" si="1"/>
        <v>1221.7436999999918</v>
      </c>
      <c r="CK58" s="12">
        <v>-2266243.7119999998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24">
        <v>-486.90276010000002</v>
      </c>
      <c r="CY58" s="12">
        <v>0</v>
      </c>
      <c r="CZ58" s="24">
        <v>309.65332524000002</v>
      </c>
      <c r="DA58" s="24">
        <v>6.4815253344999997</v>
      </c>
      <c r="DB58" s="24">
        <v>375.77001071000001</v>
      </c>
      <c r="DC58" s="24">
        <v>442.17505143</v>
      </c>
      <c r="DD58" s="24">
        <v>0</v>
      </c>
      <c r="DE58" s="24">
        <v>-8.9649392100000007</v>
      </c>
      <c r="DF58" s="24">
        <v>-805.7926162</v>
      </c>
      <c r="DG58" s="24">
        <v>-87.95671127</v>
      </c>
      <c r="DH58" s="24">
        <v>-7.6937911129999996</v>
      </c>
      <c r="DI58" s="24">
        <v>-9.4673198569999997</v>
      </c>
      <c r="DJ58" s="24">
        <v>-0.20336066899999999</v>
      </c>
      <c r="DK58" s="24">
        <v>-2.164407711</v>
      </c>
      <c r="DL58" s="24">
        <v>-5.3158374359999998</v>
      </c>
      <c r="DM58" s="24">
        <v>0</v>
      </c>
      <c r="DN58" s="24">
        <v>-46.087313029999997</v>
      </c>
      <c r="DO58" s="24">
        <v>-231.37407110000001</v>
      </c>
      <c r="DP58" s="12">
        <v>3867752.8835</v>
      </c>
      <c r="DQ58" s="12">
        <v>-1328999.3489999999</v>
      </c>
      <c r="DR58" s="12">
        <v>-1014.40814</v>
      </c>
      <c r="DS58" s="12">
        <v>-78.539261199999999</v>
      </c>
      <c r="DT58" s="12">
        <v>-1.197516504</v>
      </c>
      <c r="DU58" s="12">
        <v>-5.315901803</v>
      </c>
      <c r="DV58" s="12">
        <v>-1032.2453310000001</v>
      </c>
      <c r="DW58" s="12">
        <v>-4373.1529430000001</v>
      </c>
      <c r="DX58" s="12">
        <v>-960441.14339999994</v>
      </c>
      <c r="DY58" s="24">
        <v>-846.27598999999998</v>
      </c>
      <c r="DZ58" s="24">
        <v>-64.592929710000007</v>
      </c>
      <c r="EA58" s="24">
        <v>-1.4337922270000001</v>
      </c>
      <c r="EB58" s="24">
        <v>-6.0819549220000004</v>
      </c>
      <c r="EC58" s="24">
        <v>-802.30149140000003</v>
      </c>
      <c r="ED58" s="24">
        <v>-3413.9362209999999</v>
      </c>
      <c r="EE58" s="12">
        <v>-359249.85920000001</v>
      </c>
      <c r="EF58" s="24">
        <v>-547.93441589999998</v>
      </c>
      <c r="EG58" s="24">
        <v>-48.691977520000002</v>
      </c>
      <c r="EH58" s="24">
        <v>-1.545458389</v>
      </c>
      <c r="EI58" s="24">
        <v>-4.99782028</v>
      </c>
      <c r="EJ58" s="24">
        <v>-432.81601749999999</v>
      </c>
      <c r="EK58" s="24">
        <v>-2568.1321910000001</v>
      </c>
    </row>
    <row r="59" spans="1:141" x14ac:dyDescent="0.25">
      <c r="A59" t="s">
        <v>79</v>
      </c>
      <c r="B59" s="9">
        <v>2055</v>
      </c>
      <c r="C59" s="12">
        <v>2418298.8517999998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61">
        <v>0</v>
      </c>
      <c r="P59" s="66">
        <v>514.76395029000003</v>
      </c>
      <c r="Q59" s="12">
        <v>0</v>
      </c>
      <c r="R59" s="13">
        <v>0</v>
      </c>
      <c r="S59" s="13">
        <v>0</v>
      </c>
      <c r="T59" s="13">
        <v>0</v>
      </c>
      <c r="U59" s="13">
        <v>0</v>
      </c>
      <c r="V59" s="12">
        <v>0</v>
      </c>
      <c r="W59" s="68">
        <v>9.3276207155000002</v>
      </c>
      <c r="X59" s="68">
        <v>868.04857561999995</v>
      </c>
      <c r="Y59" s="68">
        <v>91.515047999000004</v>
      </c>
      <c r="Z59" s="68">
        <v>8.0050476289999999</v>
      </c>
      <c r="AA59" s="64">
        <v>9.8250629509999996</v>
      </c>
      <c r="AB59" s="61">
        <v>0.21531268689999999</v>
      </c>
      <c r="AC59" s="61">
        <v>2.2521215366999998</v>
      </c>
      <c r="AD59" s="61">
        <v>5.5473528671999999</v>
      </c>
      <c r="AE59" s="61">
        <v>0</v>
      </c>
      <c r="AF59" s="68">
        <v>48.651634917000003</v>
      </c>
      <c r="AG59" s="68">
        <v>247.96493347000001</v>
      </c>
      <c r="AH59" s="12">
        <v>200639.85475610002</v>
      </c>
      <c r="AI59" s="12">
        <f t="shared" si="0"/>
        <v>-2217658.9970438997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3">
        <v>-471.0172508</v>
      </c>
      <c r="AW59" s="12">
        <v>0</v>
      </c>
      <c r="AX59" s="12">
        <v>324.06536620000003</v>
      </c>
      <c r="AY59" s="13">
        <v>6.760871378</v>
      </c>
      <c r="AZ59" s="12">
        <v>342.89358909999999</v>
      </c>
      <c r="BA59" s="12">
        <v>425.06185390000002</v>
      </c>
      <c r="BB59" s="12">
        <v>0</v>
      </c>
      <c r="BC59" s="13">
        <v>-9.3276112710000003</v>
      </c>
      <c r="BD59" s="13">
        <v>-774.72946560000003</v>
      </c>
      <c r="BE59" s="13">
        <v>-91.514955360000002</v>
      </c>
      <c r="BF59" s="13">
        <v>-8.005039537</v>
      </c>
      <c r="BG59" s="13">
        <v>-9.8250629509999996</v>
      </c>
      <c r="BH59" s="13">
        <v>-0.213635567</v>
      </c>
      <c r="BI59" s="13">
        <v>-2.2521214660000002</v>
      </c>
      <c r="BJ59" s="13">
        <v>-5.5473526680000003</v>
      </c>
      <c r="BK59" s="24">
        <v>0</v>
      </c>
      <c r="BL59" s="13">
        <v>-48.669775110000003</v>
      </c>
      <c r="BM59" s="13">
        <v>-228.05851060000001</v>
      </c>
      <c r="BN59" s="12">
        <v>4403459.2810000004</v>
      </c>
      <c r="BO59" s="12">
        <v>-1492588.067</v>
      </c>
      <c r="BP59" s="12">
        <v>-1166.7918629999999</v>
      </c>
      <c r="BQ59" s="12">
        <v>-90.191258880000007</v>
      </c>
      <c r="BR59" s="12">
        <v>-1.347492457</v>
      </c>
      <c r="BS59" s="12">
        <v>-5.6858469520000003</v>
      </c>
      <c r="BT59" s="12">
        <v>-1189.149185</v>
      </c>
      <c r="BU59" s="12">
        <v>-4950.5030470000002</v>
      </c>
      <c r="BV59" s="12">
        <v>-1090244.621</v>
      </c>
      <c r="BW59" s="13">
        <v>-970.50506870000004</v>
      </c>
      <c r="BX59" s="13">
        <v>-73.789346219999999</v>
      </c>
      <c r="BY59" s="13">
        <v>-1.588948807</v>
      </c>
      <c r="BZ59" s="13">
        <v>-6.4793133899999997</v>
      </c>
      <c r="CA59" s="13">
        <v>-916.74159770000006</v>
      </c>
      <c r="CB59" s="13">
        <v>-3894.2582940000002</v>
      </c>
      <c r="CC59" s="12">
        <v>-414227.81520000001</v>
      </c>
      <c r="CD59" s="13">
        <v>-612.92236560000003</v>
      </c>
      <c r="CE59" s="13">
        <v>-53.636494249999998</v>
      </c>
      <c r="CF59" s="13">
        <v>-1.6950343430000001</v>
      </c>
      <c r="CG59" s="13">
        <v>-5.3163142429999999</v>
      </c>
      <c r="CH59" s="13">
        <v>-501.42561749999999</v>
      </c>
      <c r="CI59" s="13">
        <v>-2857.9246349999999</v>
      </c>
      <c r="CJ59" s="12">
        <f t="shared" si="1"/>
        <v>1302.8147999998182</v>
      </c>
      <c r="CK59" s="12">
        <v>-2416996.037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24">
        <v>-515.21116029999996</v>
      </c>
      <c r="CY59" s="12">
        <v>0</v>
      </c>
      <c r="CZ59" s="24">
        <v>325.16366778999998</v>
      </c>
      <c r="DA59" s="24">
        <v>6.7608713776</v>
      </c>
      <c r="DB59" s="24">
        <v>409.93939494</v>
      </c>
      <c r="DC59" s="24">
        <v>468.72375442999999</v>
      </c>
      <c r="DD59" s="24">
        <v>0</v>
      </c>
      <c r="DE59" s="24">
        <v>-9.3276112740000006</v>
      </c>
      <c r="DF59" s="24">
        <v>-869.05582070000003</v>
      </c>
      <c r="DG59" s="24">
        <v>-91.514955360000002</v>
      </c>
      <c r="DH59" s="24">
        <v>-8.0050395259999991</v>
      </c>
      <c r="DI59" s="24">
        <v>-9.8250629509999996</v>
      </c>
      <c r="DJ59" s="24">
        <v>-0.213635569</v>
      </c>
      <c r="DK59" s="24">
        <v>-2.2521214679999999</v>
      </c>
      <c r="DL59" s="24">
        <v>-5.5473526719999997</v>
      </c>
      <c r="DM59" s="24">
        <v>0</v>
      </c>
      <c r="DN59" s="24">
        <v>-48.675279250000003</v>
      </c>
      <c r="DO59" s="24">
        <v>-248.2103395</v>
      </c>
      <c r="DP59" s="12">
        <v>4239622.9276999999</v>
      </c>
      <c r="DQ59" s="12">
        <v>-1437763.0730000001</v>
      </c>
      <c r="DR59" s="12">
        <v>-1123.1567689999999</v>
      </c>
      <c r="DS59" s="12">
        <v>-86.863111279999998</v>
      </c>
      <c r="DT59" s="12">
        <v>-1.298399606</v>
      </c>
      <c r="DU59" s="12">
        <v>-5.4853898689999996</v>
      </c>
      <c r="DV59" s="12">
        <v>-1145.1468970000001</v>
      </c>
      <c r="DW59" s="12">
        <v>-4767.4052819999997</v>
      </c>
      <c r="DX59" s="12">
        <v>-1049861.885</v>
      </c>
      <c r="DY59" s="24">
        <v>-934.22256130000005</v>
      </c>
      <c r="DZ59" s="24">
        <v>-71.065367559999999</v>
      </c>
      <c r="EA59" s="24">
        <v>-1.531473192</v>
      </c>
      <c r="EB59" s="24">
        <v>-6.25172375</v>
      </c>
      <c r="EC59" s="24">
        <v>-882.81736330000001</v>
      </c>
      <c r="ED59" s="24">
        <v>-3749.2949549999998</v>
      </c>
      <c r="EE59" s="12">
        <v>-398773.6605</v>
      </c>
      <c r="EF59" s="24">
        <v>-590.44816500000002</v>
      </c>
      <c r="EG59" s="24">
        <v>-51.683992330000002</v>
      </c>
      <c r="EH59" s="24">
        <v>-1.6338258269999999</v>
      </c>
      <c r="EI59" s="24">
        <v>-5.1299562869999997</v>
      </c>
      <c r="EJ59" s="24">
        <v>-482.78776420000003</v>
      </c>
      <c r="EK59" s="24">
        <v>-2753.764079</v>
      </c>
    </row>
    <row r="60" spans="1:141" x14ac:dyDescent="0.25">
      <c r="A60" t="s">
        <v>79</v>
      </c>
      <c r="B60" s="9">
        <v>2060</v>
      </c>
      <c r="C60" s="12">
        <v>2604495.8728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61">
        <v>0</v>
      </c>
      <c r="P60" s="66">
        <v>545.42751501999999</v>
      </c>
      <c r="Q60" s="12">
        <v>0</v>
      </c>
      <c r="R60" s="13">
        <v>0</v>
      </c>
      <c r="S60" s="13">
        <v>0</v>
      </c>
      <c r="T60" s="13">
        <v>0</v>
      </c>
      <c r="U60" s="13">
        <v>0</v>
      </c>
      <c r="V60" s="12">
        <v>0</v>
      </c>
      <c r="W60" s="68">
        <v>9.6250758231999995</v>
      </c>
      <c r="X60" s="68">
        <v>957.09817142999998</v>
      </c>
      <c r="Y60" s="68">
        <v>94.433436224000005</v>
      </c>
      <c r="Z60" s="68">
        <v>8.2603262661999999</v>
      </c>
      <c r="AA60" s="64">
        <v>10.109973497</v>
      </c>
      <c r="AB60" s="61">
        <v>0.2245229624</v>
      </c>
      <c r="AC60" s="61">
        <v>2.3239192097000001</v>
      </c>
      <c r="AD60" s="61">
        <v>5.7439845870999999</v>
      </c>
      <c r="AE60" s="61">
        <v>0</v>
      </c>
      <c r="AF60" s="68">
        <v>51.039935937000003</v>
      </c>
      <c r="AG60" s="68">
        <v>270.05073168000001</v>
      </c>
      <c r="AH60" s="12">
        <v>200639.85475610002</v>
      </c>
      <c r="AI60" s="12">
        <f t="shared" si="0"/>
        <v>-2403856.0180438999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3">
        <v>-504.03159799999997</v>
      </c>
      <c r="AW60" s="12">
        <v>0</v>
      </c>
      <c r="AX60" s="12">
        <v>336.05190800000003</v>
      </c>
      <c r="AY60" s="13">
        <v>6.9969164050000003</v>
      </c>
      <c r="AZ60" s="12">
        <v>402.00756740000003</v>
      </c>
      <c r="BA60" s="12">
        <v>452.16865300000001</v>
      </c>
      <c r="BB60" s="12">
        <v>0</v>
      </c>
      <c r="BC60" s="13">
        <v>-9.6250660830000001</v>
      </c>
      <c r="BD60" s="13">
        <v>-863.77943500000003</v>
      </c>
      <c r="BE60" s="13">
        <v>-94.433340630000004</v>
      </c>
      <c r="BF60" s="13">
        <v>-8.2603179069999992</v>
      </c>
      <c r="BG60" s="13">
        <v>-10.109973500000001</v>
      </c>
      <c r="BH60" s="13">
        <v>-0.22284306600000001</v>
      </c>
      <c r="BI60" s="13">
        <v>-2.3239191340000001</v>
      </c>
      <c r="BJ60" s="13">
        <v>-5.7439843799999997</v>
      </c>
      <c r="BK60" s="24">
        <v>0</v>
      </c>
      <c r="BL60" s="13">
        <v>-51.059371929999998</v>
      </c>
      <c r="BM60" s="13">
        <v>-250.14604879999999</v>
      </c>
      <c r="BN60" s="12">
        <v>4995026.2149999999</v>
      </c>
      <c r="BO60" s="12">
        <v>-1658475.311</v>
      </c>
      <c r="BP60" s="12">
        <v>-1335.8397210000001</v>
      </c>
      <c r="BQ60" s="12">
        <v>-102.88593590000001</v>
      </c>
      <c r="BR60" s="12">
        <v>-1.4939747619999999</v>
      </c>
      <c r="BS60" s="12">
        <v>-5.8522506119999997</v>
      </c>
      <c r="BT60" s="12">
        <v>-1373.988703</v>
      </c>
      <c r="BU60" s="12">
        <v>-5568.2863219999999</v>
      </c>
      <c r="BV60" s="12">
        <v>-1228714.73</v>
      </c>
      <c r="BW60" s="13">
        <v>-1104.6648009999999</v>
      </c>
      <c r="BX60" s="13">
        <v>-83.422098430000005</v>
      </c>
      <c r="BY60" s="13">
        <v>-1.7202771729999999</v>
      </c>
      <c r="BZ60" s="13">
        <v>-6.6220278439999998</v>
      </c>
      <c r="CA60" s="13">
        <v>-1040.315206</v>
      </c>
      <c r="CB60" s="13">
        <v>-4422.5318559999996</v>
      </c>
      <c r="CC60" s="12">
        <v>-479860.33610000001</v>
      </c>
      <c r="CD60" s="13">
        <v>-677.66658340000004</v>
      </c>
      <c r="CE60" s="13">
        <v>-57.651738860000002</v>
      </c>
      <c r="CF60" s="13">
        <v>-1.804667134</v>
      </c>
      <c r="CG60" s="13">
        <v>-5.4161201730000004</v>
      </c>
      <c r="CH60" s="13">
        <v>-596.34831710000003</v>
      </c>
      <c r="CI60" s="13">
        <v>-3131.904466</v>
      </c>
      <c r="CJ60" s="12">
        <f t="shared" si="1"/>
        <v>1403.7648000000045</v>
      </c>
      <c r="CK60" s="12">
        <v>-2603092.108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24">
        <v>-545.90377469999999</v>
      </c>
      <c r="CY60" s="12">
        <v>0</v>
      </c>
      <c r="CZ60" s="24">
        <v>337.24490665000002</v>
      </c>
      <c r="DA60" s="24">
        <v>6.9969164050000003</v>
      </c>
      <c r="DB60" s="24">
        <v>469.05337327000001</v>
      </c>
      <c r="DC60" s="24">
        <v>493.49053343000003</v>
      </c>
      <c r="DD60" s="24">
        <v>0</v>
      </c>
      <c r="DE60" s="24">
        <v>-9.6250660799999999</v>
      </c>
      <c r="DF60" s="24">
        <v>-958.20589710000002</v>
      </c>
      <c r="DG60" s="24">
        <v>-94.433340630000004</v>
      </c>
      <c r="DH60" s="24">
        <v>-8.2603179050000008</v>
      </c>
      <c r="DI60" s="24">
        <v>-10.109973500000001</v>
      </c>
      <c r="DJ60" s="24">
        <v>-0.22284306400000001</v>
      </c>
      <c r="DK60" s="24">
        <v>-2.323919139</v>
      </c>
      <c r="DL60" s="24">
        <v>-5.7439843829999999</v>
      </c>
      <c r="DM60" s="24">
        <v>0</v>
      </c>
      <c r="DN60" s="24">
        <v>-51.065159950000002</v>
      </c>
      <c r="DO60" s="24">
        <v>-270.3196208</v>
      </c>
      <c r="DP60" s="12">
        <v>4808669.8962000003</v>
      </c>
      <c r="DQ60" s="12">
        <v>-1597336.2139999999</v>
      </c>
      <c r="DR60" s="12">
        <v>-1285.782279</v>
      </c>
      <c r="DS60" s="12">
        <v>-99.07914332</v>
      </c>
      <c r="DT60" s="12">
        <v>-1.4393440040000001</v>
      </c>
      <c r="DU60" s="12">
        <v>-5.6454135609999998</v>
      </c>
      <c r="DV60" s="12">
        <v>-1323.0104470000001</v>
      </c>
      <c r="DW60" s="12">
        <v>-5361.6637920000003</v>
      </c>
      <c r="DX60" s="12">
        <v>-1183063.0330000001</v>
      </c>
      <c r="DY60" s="24">
        <v>-1063.2851290000001</v>
      </c>
      <c r="DZ60" s="24">
        <v>-80.334365410000004</v>
      </c>
      <c r="EA60" s="24">
        <v>-1.65782304</v>
      </c>
      <c r="EB60" s="24">
        <v>-6.3889488879999998</v>
      </c>
      <c r="EC60" s="24">
        <v>-1001.7248970000001</v>
      </c>
      <c r="ED60" s="24">
        <v>-4257.45964</v>
      </c>
      <c r="EE60" s="12">
        <v>-461917.08500000002</v>
      </c>
      <c r="EF60" s="24">
        <v>-652.73619910000002</v>
      </c>
      <c r="EG60" s="24">
        <v>-55.546403310000002</v>
      </c>
      <c r="EH60" s="24">
        <v>-1.7392737620000001</v>
      </c>
      <c r="EI60" s="24">
        <v>-5.2259078859999999</v>
      </c>
      <c r="EJ60" s="24">
        <v>-574.12780680000003</v>
      </c>
      <c r="EK60" s="24">
        <v>-3017.3506830000001</v>
      </c>
    </row>
    <row r="61" spans="1:141" x14ac:dyDescent="0.25">
      <c r="A61" t="s">
        <v>79</v>
      </c>
      <c r="B61" s="9">
        <v>2065</v>
      </c>
      <c r="C61" s="12">
        <v>2727635.3297999999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61">
        <v>0</v>
      </c>
      <c r="P61" s="66">
        <v>569.24108891000003</v>
      </c>
      <c r="Q61" s="12">
        <v>0</v>
      </c>
      <c r="R61" s="13">
        <v>0</v>
      </c>
      <c r="S61" s="13">
        <v>0</v>
      </c>
      <c r="T61" s="13">
        <v>0</v>
      </c>
      <c r="U61" s="13">
        <v>0</v>
      </c>
      <c r="V61" s="12">
        <v>0</v>
      </c>
      <c r="W61" s="68">
        <v>9.8874435855999998</v>
      </c>
      <c r="X61" s="68">
        <v>1006.9230573</v>
      </c>
      <c r="Y61" s="68">
        <v>97.007575877999997</v>
      </c>
      <c r="Z61" s="68">
        <v>8.4854926293999995</v>
      </c>
      <c r="AA61" s="64">
        <v>10.355609177</v>
      </c>
      <c r="AB61" s="61">
        <v>0.23315776860000001</v>
      </c>
      <c r="AC61" s="61">
        <v>2.3870458490000002</v>
      </c>
      <c r="AD61" s="61">
        <v>5.9225797999000003</v>
      </c>
      <c r="AE61" s="61">
        <v>0</v>
      </c>
      <c r="AF61" s="68">
        <v>53.370379661999998</v>
      </c>
      <c r="AG61" s="68">
        <v>283.68445909000002</v>
      </c>
      <c r="AH61" s="12">
        <v>200639.85475610002</v>
      </c>
      <c r="AI61" s="12">
        <f t="shared" si="0"/>
        <v>-2526995.4750438998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3">
        <v>-531.58047550000003</v>
      </c>
      <c r="AW61" s="12">
        <v>0</v>
      </c>
      <c r="AX61" s="12">
        <v>344.83404919999998</v>
      </c>
      <c r="AY61" s="13">
        <v>7.2103746419999997</v>
      </c>
      <c r="AZ61" s="12">
        <v>429.31413240000001</v>
      </c>
      <c r="BA61" s="12">
        <v>481.63632769999998</v>
      </c>
      <c r="BB61" s="12">
        <v>0</v>
      </c>
      <c r="BC61" s="13">
        <v>-9.8874335799999997</v>
      </c>
      <c r="BD61" s="13">
        <v>-913.60504349999997</v>
      </c>
      <c r="BE61" s="13">
        <v>-97.007477679999994</v>
      </c>
      <c r="BF61" s="13">
        <v>-8.4854840490000001</v>
      </c>
      <c r="BG61" s="13">
        <v>-10.35560918</v>
      </c>
      <c r="BH61" s="13">
        <v>-0.231486523</v>
      </c>
      <c r="BI61" s="13">
        <v>-2.3870457759999999</v>
      </c>
      <c r="BJ61" s="13">
        <v>-5.9225795870000004</v>
      </c>
      <c r="BK61" s="24">
        <v>0</v>
      </c>
      <c r="BL61" s="13">
        <v>-53.391611930000003</v>
      </c>
      <c r="BM61" s="13">
        <v>-263.78223200000002</v>
      </c>
      <c r="BN61" s="12">
        <v>5311786.5609999998</v>
      </c>
      <c r="BO61" s="12">
        <v>-1746043.747</v>
      </c>
      <c r="BP61" s="12">
        <v>-1426.97352</v>
      </c>
      <c r="BQ61" s="12">
        <v>-109.5214034</v>
      </c>
      <c r="BR61" s="12">
        <v>-1.5683186950000001</v>
      </c>
      <c r="BS61" s="12">
        <v>-5.9132964189999999</v>
      </c>
      <c r="BT61" s="12">
        <v>-1477.41724</v>
      </c>
      <c r="BU61" s="12">
        <v>-5897.843844</v>
      </c>
      <c r="BV61" s="12">
        <v>-1302902.0109999999</v>
      </c>
      <c r="BW61" s="13">
        <v>-1177.5172439999999</v>
      </c>
      <c r="BX61" s="13">
        <v>-88.525627099999994</v>
      </c>
      <c r="BY61" s="13">
        <v>-1.785491725</v>
      </c>
      <c r="BZ61" s="13">
        <v>-6.6644910790000003</v>
      </c>
      <c r="CA61" s="13">
        <v>-1110.876663</v>
      </c>
      <c r="CB61" s="13">
        <v>-4706.616892</v>
      </c>
      <c r="CC61" s="12">
        <v>-516621.8824</v>
      </c>
      <c r="CD61" s="13">
        <v>-713.39169170000002</v>
      </c>
      <c r="CE61" s="13">
        <v>-59.800832319999998</v>
      </c>
      <c r="CF61" s="13">
        <v>-1.8579051369999999</v>
      </c>
      <c r="CG61" s="13">
        <v>-5.4421689290000002</v>
      </c>
      <c r="CH61" s="13">
        <v>-653.27864820000002</v>
      </c>
      <c r="CI61" s="13">
        <v>-3276.2978210000001</v>
      </c>
      <c r="CJ61" s="12">
        <f t="shared" si="1"/>
        <v>1471.0128000001423</v>
      </c>
      <c r="CK61" s="12">
        <v>-2726164.3169999998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24">
        <v>-569.74019399999997</v>
      </c>
      <c r="CY61" s="12">
        <v>0</v>
      </c>
      <c r="CZ61" s="24">
        <v>346.08460993</v>
      </c>
      <c r="DA61" s="24">
        <v>7.2103746414999996</v>
      </c>
      <c r="DB61" s="24">
        <v>496.35993825999998</v>
      </c>
      <c r="DC61" s="24">
        <v>519.23933976000001</v>
      </c>
      <c r="DD61" s="24">
        <v>0</v>
      </c>
      <c r="DE61" s="24">
        <v>-9.8874335769999995</v>
      </c>
      <c r="DF61" s="24">
        <v>-1008.088779</v>
      </c>
      <c r="DG61" s="24">
        <v>-97.007477679999994</v>
      </c>
      <c r="DH61" s="24">
        <v>-8.4854840399999993</v>
      </c>
      <c r="DI61" s="24">
        <v>-10.35560918</v>
      </c>
      <c r="DJ61" s="24">
        <v>-0.231486526</v>
      </c>
      <c r="DK61" s="24">
        <v>-2.3870457759999999</v>
      </c>
      <c r="DL61" s="24">
        <v>-5.9225795879999996</v>
      </c>
      <c r="DM61" s="24">
        <v>0</v>
      </c>
      <c r="DN61" s="24">
        <v>-53.397678880000001</v>
      </c>
      <c r="DO61" s="24">
        <v>-283.96839290000003</v>
      </c>
      <c r="DP61" s="12">
        <v>5113193.5592999998</v>
      </c>
      <c r="DQ61" s="12">
        <v>-1681513.71</v>
      </c>
      <c r="DR61" s="12">
        <v>-1373.4093989999999</v>
      </c>
      <c r="DS61" s="12">
        <v>-105.462439</v>
      </c>
      <c r="DT61" s="12">
        <v>-1.5108439010000001</v>
      </c>
      <c r="DU61" s="12">
        <v>-5.7039428279999997</v>
      </c>
      <c r="DV61" s="12">
        <v>-1422.5136010000001</v>
      </c>
      <c r="DW61" s="12">
        <v>-5678.4626230000003</v>
      </c>
      <c r="DX61" s="12">
        <v>-1254382.973</v>
      </c>
      <c r="DY61" s="24">
        <v>-1133.333689</v>
      </c>
      <c r="DZ61" s="24">
        <v>-85.243384210000002</v>
      </c>
      <c r="EA61" s="24">
        <v>-1.7205228400000001</v>
      </c>
      <c r="EB61" s="24">
        <v>-6.4295783220000002</v>
      </c>
      <c r="EC61" s="24">
        <v>-1069.6052119999999</v>
      </c>
      <c r="ED61" s="24">
        <v>-4530.5619459999998</v>
      </c>
      <c r="EE61" s="12">
        <v>-497270.33649999998</v>
      </c>
      <c r="EF61" s="24">
        <v>-687.08851790000006</v>
      </c>
      <c r="EG61" s="24">
        <v>-57.612099450000002</v>
      </c>
      <c r="EH61" s="24">
        <v>-1.790421544</v>
      </c>
      <c r="EI61" s="24">
        <v>-5.2507791079999997</v>
      </c>
      <c r="EJ61" s="24">
        <v>-628.90261980000002</v>
      </c>
      <c r="EK61" s="24">
        <v>-3156.181728</v>
      </c>
    </row>
    <row r="62" spans="1:141" x14ac:dyDescent="0.25">
      <c r="A62" t="s">
        <v>79</v>
      </c>
      <c r="B62" s="9">
        <v>2070</v>
      </c>
      <c r="C62" s="12">
        <v>2846017.2554000001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61">
        <v>0</v>
      </c>
      <c r="P62" s="66">
        <v>592.55943643000001</v>
      </c>
      <c r="Q62" s="12">
        <v>0</v>
      </c>
      <c r="R62" s="13">
        <v>0</v>
      </c>
      <c r="S62" s="13">
        <v>0</v>
      </c>
      <c r="T62" s="13">
        <v>0</v>
      </c>
      <c r="U62" s="13">
        <v>0</v>
      </c>
      <c r="V62" s="12">
        <v>0</v>
      </c>
      <c r="W62" s="68">
        <v>10.134125973</v>
      </c>
      <c r="X62" s="68">
        <v>1054.0608485</v>
      </c>
      <c r="Y62" s="68">
        <v>99.427823353999997</v>
      </c>
      <c r="Z62" s="68">
        <v>8.6971976631000008</v>
      </c>
      <c r="AA62" s="64">
        <v>10.58353896</v>
      </c>
      <c r="AB62" s="61">
        <v>0.24151980049999999</v>
      </c>
      <c r="AC62" s="61">
        <v>2.4461594534</v>
      </c>
      <c r="AD62" s="61">
        <v>6.0940605511000001</v>
      </c>
      <c r="AE62" s="61">
        <v>0</v>
      </c>
      <c r="AF62" s="68">
        <v>55.673713255999999</v>
      </c>
      <c r="AG62" s="68">
        <v>296.7091509</v>
      </c>
      <c r="AH62" s="12">
        <v>200639.85475610002</v>
      </c>
      <c r="AI62" s="12">
        <f t="shared" si="0"/>
        <v>-2645377.4006439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3">
        <v>-558.17073189999996</v>
      </c>
      <c r="AW62" s="12">
        <v>0</v>
      </c>
      <c r="AX62" s="12">
        <v>315.16619969999999</v>
      </c>
      <c r="AY62" s="13">
        <v>7.4146577740000001</v>
      </c>
      <c r="AZ62" s="12">
        <v>455.33238999999998</v>
      </c>
      <c r="BA62" s="12">
        <v>547.92997920000005</v>
      </c>
      <c r="BB62" s="12">
        <v>0</v>
      </c>
      <c r="BC62" s="13">
        <v>-10.13411571</v>
      </c>
      <c r="BD62" s="13">
        <v>-960.74777170000004</v>
      </c>
      <c r="BE62" s="13">
        <v>-99.427722709999998</v>
      </c>
      <c r="BF62" s="13">
        <v>-8.697188852</v>
      </c>
      <c r="BG62" s="13">
        <v>-10.58353896</v>
      </c>
      <c r="BH62" s="13">
        <v>-0.23986220699999999</v>
      </c>
      <c r="BI62" s="13">
        <v>-2.4461593800000001</v>
      </c>
      <c r="BJ62" s="13">
        <v>-6.0940603280000003</v>
      </c>
      <c r="BK62" s="24">
        <v>0</v>
      </c>
      <c r="BL62" s="13">
        <v>-55.705380380000001</v>
      </c>
      <c r="BM62" s="13">
        <v>-276.82134780000001</v>
      </c>
      <c r="BN62" s="12">
        <v>5614539.7249999996</v>
      </c>
      <c r="BO62" s="12">
        <v>-1826349.9369999999</v>
      </c>
      <c r="BP62" s="12">
        <v>-1511.042328</v>
      </c>
      <c r="BQ62" s="12">
        <v>-115.1057697</v>
      </c>
      <c r="BR62" s="12">
        <v>-1.631720456</v>
      </c>
      <c r="BS62" s="12">
        <v>-5.9510648929999999</v>
      </c>
      <c r="BT62" s="12">
        <v>-1581.7442269999999</v>
      </c>
      <c r="BU62" s="12">
        <v>-6206.965322</v>
      </c>
      <c r="BV62" s="12">
        <v>-1371338.122</v>
      </c>
      <c r="BW62" s="13">
        <v>-1243.9879579999999</v>
      </c>
      <c r="BX62" s="13">
        <v>-92.810008719999999</v>
      </c>
      <c r="BY62" s="13">
        <v>-1.839035545</v>
      </c>
      <c r="BZ62" s="13">
        <v>-6.6795225650000001</v>
      </c>
      <c r="CA62" s="13">
        <v>-1179.9009579999999</v>
      </c>
      <c r="CB62" s="13">
        <v>-4973.0543269999998</v>
      </c>
      <c r="CC62" s="12">
        <v>-552676.99560000002</v>
      </c>
      <c r="CD62" s="13">
        <v>-747.40584520000004</v>
      </c>
      <c r="CE62" s="13">
        <v>-61.69383096</v>
      </c>
      <c r="CF62" s="13">
        <v>-1.9008174200000001</v>
      </c>
      <c r="CG62" s="13">
        <v>-5.4450455040000003</v>
      </c>
      <c r="CH62" s="13">
        <v>-715.71749729999999</v>
      </c>
      <c r="CI62" s="13">
        <v>-3410.9933820000001</v>
      </c>
      <c r="CJ62" s="12">
        <f t="shared" si="1"/>
        <v>1536.7434000000358</v>
      </c>
      <c r="CK62" s="12">
        <v>-2844480.5120000001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24">
        <v>-593.10465220000003</v>
      </c>
      <c r="CY62" s="12">
        <v>0</v>
      </c>
      <c r="CZ62" s="24">
        <v>316.47113666000001</v>
      </c>
      <c r="DA62" s="24">
        <v>7.4146577737000001</v>
      </c>
      <c r="DB62" s="24">
        <v>522.37819581999997</v>
      </c>
      <c r="DC62" s="24">
        <v>582.30038309999998</v>
      </c>
      <c r="DD62" s="24">
        <v>0</v>
      </c>
      <c r="DE62" s="24">
        <v>-10.13411571</v>
      </c>
      <c r="DF62" s="24">
        <v>-1055.2857489999999</v>
      </c>
      <c r="DG62" s="24">
        <v>-99.427722709999998</v>
      </c>
      <c r="DH62" s="24">
        <v>-8.6971888590000006</v>
      </c>
      <c r="DI62" s="24">
        <v>-10.58353896</v>
      </c>
      <c r="DJ62" s="24">
        <v>-0.23986220799999999</v>
      </c>
      <c r="DK62" s="24">
        <v>-2.446159379</v>
      </c>
      <c r="DL62" s="24">
        <v>-6.0940603319999997</v>
      </c>
      <c r="DM62" s="24">
        <v>0</v>
      </c>
      <c r="DN62" s="24">
        <v>-55.711724029999999</v>
      </c>
      <c r="DO62" s="24">
        <v>-297.01944730000002</v>
      </c>
      <c r="DP62" s="12">
        <v>5404228.0054000001</v>
      </c>
      <c r="DQ62" s="12">
        <v>-1758690.99</v>
      </c>
      <c r="DR62" s="12">
        <v>-1454.2277650000001</v>
      </c>
      <c r="DS62" s="12">
        <v>-110.83326219999999</v>
      </c>
      <c r="DT62" s="12">
        <v>-1.5718042860000001</v>
      </c>
      <c r="DU62" s="12">
        <v>-5.7400255729999996</v>
      </c>
      <c r="DV62" s="12">
        <v>-1522.8839809999999</v>
      </c>
      <c r="DW62" s="12">
        <v>-5975.5635549999997</v>
      </c>
      <c r="DX62" s="12">
        <v>-1320160.23</v>
      </c>
      <c r="DY62" s="24">
        <v>-1197.232802</v>
      </c>
      <c r="DZ62" s="24">
        <v>-89.363350960000005</v>
      </c>
      <c r="EA62" s="24">
        <v>-1.77197983</v>
      </c>
      <c r="EB62" s="24">
        <v>-6.4437542690000003</v>
      </c>
      <c r="EC62" s="24">
        <v>-1136.005997</v>
      </c>
      <c r="ED62" s="24">
        <v>-4786.6571649999996</v>
      </c>
      <c r="EE62" s="12">
        <v>-531943.95770000003</v>
      </c>
      <c r="EF62" s="24">
        <v>-719.79290930000002</v>
      </c>
      <c r="EG62" s="24">
        <v>-59.431046500000001</v>
      </c>
      <c r="EH62" s="24">
        <v>-1.831621038</v>
      </c>
      <c r="EI62" s="24">
        <v>-5.2533046299999997</v>
      </c>
      <c r="EJ62" s="24">
        <v>-688.98563520000005</v>
      </c>
      <c r="EK62" s="24">
        <v>-3285.6691679999999</v>
      </c>
    </row>
    <row r="63" spans="1:141" x14ac:dyDescent="0.25">
      <c r="A63" t="s">
        <v>79</v>
      </c>
      <c r="B63" s="9">
        <v>2075</v>
      </c>
      <c r="C63" s="12">
        <v>2961176.5543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61">
        <v>0</v>
      </c>
      <c r="P63" s="66">
        <v>616.27315496000006</v>
      </c>
      <c r="Q63" s="12">
        <v>0</v>
      </c>
      <c r="R63" s="13">
        <v>0</v>
      </c>
      <c r="S63" s="13">
        <v>0</v>
      </c>
      <c r="T63" s="13">
        <v>0</v>
      </c>
      <c r="U63" s="13">
        <v>0</v>
      </c>
      <c r="V63" s="12">
        <v>0</v>
      </c>
      <c r="W63" s="68">
        <v>10.389594513</v>
      </c>
      <c r="X63" s="68">
        <v>1097.8741309</v>
      </c>
      <c r="Y63" s="68">
        <v>101.93427344</v>
      </c>
      <c r="Z63" s="68">
        <v>8.9164430526</v>
      </c>
      <c r="AA63" s="64">
        <v>10.820592499</v>
      </c>
      <c r="AB63" s="61">
        <v>0.25010435920000001</v>
      </c>
      <c r="AC63" s="61">
        <v>2.5072574881</v>
      </c>
      <c r="AD63" s="61">
        <v>6.2717042852000002</v>
      </c>
      <c r="AE63" s="61">
        <v>0</v>
      </c>
      <c r="AF63" s="68">
        <v>58.047960684000003</v>
      </c>
      <c r="AG63" s="68">
        <v>309.11491726000003</v>
      </c>
      <c r="AH63" s="12">
        <v>200639.85475610002</v>
      </c>
      <c r="AI63" s="12">
        <f t="shared" si="0"/>
        <v>-2760536.6995438999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3">
        <v>-584.73471770000003</v>
      </c>
      <c r="AW63" s="12">
        <v>0</v>
      </c>
      <c r="AX63" s="12">
        <v>326.18340910000001</v>
      </c>
      <c r="AY63" s="13">
        <v>7.6262199800000001</v>
      </c>
      <c r="AZ63" s="12">
        <v>480.27884719999997</v>
      </c>
      <c r="BA63" s="12">
        <v>572.44291369999996</v>
      </c>
      <c r="BB63" s="12">
        <v>0</v>
      </c>
      <c r="BC63" s="13">
        <v>-10.38958399</v>
      </c>
      <c r="BD63" s="13">
        <v>-1004.561512</v>
      </c>
      <c r="BE63" s="13">
        <v>-101.93417030000001</v>
      </c>
      <c r="BF63" s="13">
        <v>-8.9164340240000008</v>
      </c>
      <c r="BG63" s="13">
        <v>-10.8205925</v>
      </c>
      <c r="BH63" s="13">
        <v>-0.24846008</v>
      </c>
      <c r="BI63" s="13">
        <v>-2.5072574150000002</v>
      </c>
      <c r="BJ63" s="13">
        <v>-6.2717040580000001</v>
      </c>
      <c r="BK63" s="24">
        <v>0</v>
      </c>
      <c r="BL63" s="13">
        <v>-58.080843899999998</v>
      </c>
      <c r="BM63" s="13">
        <v>-289.22877010000002</v>
      </c>
      <c r="BN63" s="12">
        <v>5901163.6569999997</v>
      </c>
      <c r="BO63" s="12">
        <v>-1901528.953</v>
      </c>
      <c r="BP63" s="12">
        <v>-1589.4348970000001</v>
      </c>
      <c r="BQ63" s="12">
        <v>-120.21817780000001</v>
      </c>
      <c r="BR63" s="12">
        <v>-1.6889591289999999</v>
      </c>
      <c r="BS63" s="12">
        <v>-5.9755509199999999</v>
      </c>
      <c r="BT63" s="12">
        <v>-1684.5725070000001</v>
      </c>
      <c r="BU63" s="12">
        <v>-6500.3023469999998</v>
      </c>
      <c r="BV63" s="12">
        <v>-1436022.253</v>
      </c>
      <c r="BW63" s="13">
        <v>-1306.3253420000001</v>
      </c>
      <c r="BX63" s="13">
        <v>-96.759915789999994</v>
      </c>
      <c r="BY63" s="13">
        <v>-1.886525081</v>
      </c>
      <c r="BZ63" s="13">
        <v>-6.6797212950000002</v>
      </c>
      <c r="CA63" s="13">
        <v>-1248.411906</v>
      </c>
      <c r="CB63" s="13">
        <v>-5227.2051620000002</v>
      </c>
      <c r="CC63" s="12">
        <v>-588150.87970000005</v>
      </c>
      <c r="CD63" s="13">
        <v>-780.65205639999999</v>
      </c>
      <c r="CE63" s="13">
        <v>-63.509955640000001</v>
      </c>
      <c r="CF63" s="13">
        <v>-1.9394256489999999</v>
      </c>
      <c r="CG63" s="13">
        <v>-5.4364815689999997</v>
      </c>
      <c r="CH63" s="13">
        <v>-779.73890949999998</v>
      </c>
      <c r="CI63" s="13">
        <v>-3539.2889580000001</v>
      </c>
      <c r="CJ63" s="12">
        <f t="shared" si="1"/>
        <v>1602.0413000001572</v>
      </c>
      <c r="CK63" s="12">
        <v>-2959574.5129999998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24">
        <v>-616.83783619999997</v>
      </c>
      <c r="CY63" s="12">
        <v>0</v>
      </c>
      <c r="CZ63" s="24">
        <v>327.53938072</v>
      </c>
      <c r="DA63" s="24">
        <v>7.6262199795000001</v>
      </c>
      <c r="DB63" s="24">
        <v>547.32465303000004</v>
      </c>
      <c r="DC63" s="24">
        <v>603.97513914000001</v>
      </c>
      <c r="DD63" s="24">
        <v>0</v>
      </c>
      <c r="DE63" s="24">
        <v>-10.389583999999999</v>
      </c>
      <c r="DF63" s="24">
        <v>-1099.1498059999999</v>
      </c>
      <c r="DG63" s="24">
        <v>-101.93417030000001</v>
      </c>
      <c r="DH63" s="24">
        <v>-8.9164340269999993</v>
      </c>
      <c r="DI63" s="24">
        <v>-10.8205925</v>
      </c>
      <c r="DJ63" s="24">
        <v>-0.248460077</v>
      </c>
      <c r="DK63" s="24">
        <v>-2.5072574109999999</v>
      </c>
      <c r="DL63" s="24">
        <v>-6.2717040580000001</v>
      </c>
      <c r="DM63" s="24">
        <v>0</v>
      </c>
      <c r="DN63" s="24">
        <v>-58.087472679999998</v>
      </c>
      <c r="DO63" s="24">
        <v>-309.43798070000003</v>
      </c>
      <c r="DP63" s="12">
        <v>5679767.2225000001</v>
      </c>
      <c r="DQ63" s="12">
        <v>-1830940.3770000001</v>
      </c>
      <c r="DR63" s="12">
        <v>-1529.592275</v>
      </c>
      <c r="DS63" s="12">
        <v>-115.74996400000001</v>
      </c>
      <c r="DT63" s="12">
        <v>-1.626837498</v>
      </c>
      <c r="DU63" s="12">
        <v>-5.7633274950000004</v>
      </c>
      <c r="DV63" s="12">
        <v>-1621.82348</v>
      </c>
      <c r="DW63" s="12">
        <v>-6257.4922539999998</v>
      </c>
      <c r="DX63" s="12">
        <v>-1382330.9</v>
      </c>
      <c r="DY63" s="24">
        <v>-1257.1596119999999</v>
      </c>
      <c r="DZ63" s="24">
        <v>-93.161483070000003</v>
      </c>
      <c r="EA63" s="24">
        <v>-1.8176142470000001</v>
      </c>
      <c r="EB63" s="24">
        <v>-6.4436563400000004</v>
      </c>
      <c r="EC63" s="24">
        <v>-1201.9187400000001</v>
      </c>
      <c r="ED63" s="24">
        <v>-5030.939805</v>
      </c>
      <c r="EE63" s="12">
        <v>-566060.38329999999</v>
      </c>
      <c r="EF63" s="24">
        <v>-751.76032150000003</v>
      </c>
      <c r="EG63" s="24">
        <v>-61.176020510000001</v>
      </c>
      <c r="EH63" s="24">
        <v>-1.868676929</v>
      </c>
      <c r="EI63" s="24">
        <v>-5.2448168920000002</v>
      </c>
      <c r="EJ63" s="24">
        <v>-750.60179819999996</v>
      </c>
      <c r="EK63" s="24">
        <v>-3409.0023580000002</v>
      </c>
    </row>
    <row r="64" spans="1:141" x14ac:dyDescent="0.25">
      <c r="A64" t="s">
        <v>79</v>
      </c>
      <c r="B64" s="9">
        <v>2080</v>
      </c>
      <c r="C64" s="12">
        <v>3075039.9929999998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61">
        <v>0</v>
      </c>
      <c r="P64" s="66">
        <v>639.14097709999999</v>
      </c>
      <c r="Q64" s="12">
        <v>0</v>
      </c>
      <c r="R64" s="13">
        <v>0</v>
      </c>
      <c r="S64" s="13">
        <v>0</v>
      </c>
      <c r="T64" s="13">
        <v>0</v>
      </c>
      <c r="U64" s="13">
        <v>0</v>
      </c>
      <c r="V64" s="12">
        <v>0</v>
      </c>
      <c r="W64" s="68">
        <v>10.664497544</v>
      </c>
      <c r="X64" s="68">
        <v>1140.6372537</v>
      </c>
      <c r="Y64" s="68">
        <v>104.63139898</v>
      </c>
      <c r="Z64" s="68">
        <v>9.1523672952999995</v>
      </c>
      <c r="AA64" s="64">
        <v>11.078473323000001</v>
      </c>
      <c r="AB64" s="61">
        <v>0.25914507279999999</v>
      </c>
      <c r="AC64" s="61">
        <v>2.5729860041000001</v>
      </c>
      <c r="AD64" s="61">
        <v>6.4610434362999998</v>
      </c>
      <c r="AE64" s="61">
        <v>0</v>
      </c>
      <c r="AF64" s="68">
        <v>60.526921293999997</v>
      </c>
      <c r="AG64" s="68">
        <v>321.43107032</v>
      </c>
      <c r="AH64" s="12">
        <v>200639.85475610002</v>
      </c>
      <c r="AI64" s="12">
        <f t="shared" si="0"/>
        <v>-2874400.1382438997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3">
        <v>-611.87768559999995</v>
      </c>
      <c r="AW64" s="12">
        <v>0</v>
      </c>
      <c r="AX64" s="12">
        <v>324.72832970000002</v>
      </c>
      <c r="AY64" s="13">
        <v>7.8519832989999996</v>
      </c>
      <c r="AZ64" s="12">
        <v>503.13321830000001</v>
      </c>
      <c r="BA64" s="12">
        <v>611.56126710000001</v>
      </c>
      <c r="BB64" s="12">
        <v>0</v>
      </c>
      <c r="BC64" s="13">
        <v>-10.66448675</v>
      </c>
      <c r="BD64" s="13">
        <v>-1047.326552</v>
      </c>
      <c r="BE64" s="13">
        <v>-104.63129309999999</v>
      </c>
      <c r="BF64" s="13">
        <v>-9.1523580320000004</v>
      </c>
      <c r="BG64" s="13">
        <v>-11.078473320000001</v>
      </c>
      <c r="BH64" s="13">
        <v>-0.25751079300000002</v>
      </c>
      <c r="BI64" s="13">
        <v>-2.572985922</v>
      </c>
      <c r="BJ64" s="13">
        <v>-6.4610431999999998</v>
      </c>
      <c r="BK64" s="24">
        <v>0</v>
      </c>
      <c r="BL64" s="13">
        <v>-60.564009970000001</v>
      </c>
      <c r="BM64" s="13">
        <v>-301.55072080000002</v>
      </c>
      <c r="BN64" s="12">
        <v>6179782.2949999999</v>
      </c>
      <c r="BO64" s="12">
        <v>-1974958.7549999999</v>
      </c>
      <c r="BP64" s="12">
        <v>-1666.6129639999999</v>
      </c>
      <c r="BQ64" s="12">
        <v>-125.15348899999999</v>
      </c>
      <c r="BR64" s="12">
        <v>-1.7438981899999999</v>
      </c>
      <c r="BS64" s="12">
        <v>-5.99544823</v>
      </c>
      <c r="BT64" s="12">
        <v>-1787.2910710000001</v>
      </c>
      <c r="BU64" s="12">
        <v>-6786.9108159999996</v>
      </c>
      <c r="BV64" s="12">
        <v>-1499490.702</v>
      </c>
      <c r="BW64" s="13">
        <v>-1367.9240569999999</v>
      </c>
      <c r="BX64" s="13">
        <v>-100.6158921</v>
      </c>
      <c r="BY64" s="13">
        <v>-1.932420311</v>
      </c>
      <c r="BZ64" s="13">
        <v>-6.6753285040000003</v>
      </c>
      <c r="CA64" s="13">
        <v>-1317.8470890000001</v>
      </c>
      <c r="CB64" s="13">
        <v>-5476.1066780000001</v>
      </c>
      <c r="CC64" s="12">
        <v>-623080.30940000003</v>
      </c>
      <c r="CD64" s="13">
        <v>-813.48268250000001</v>
      </c>
      <c r="CE64" s="13">
        <v>-65.31980385</v>
      </c>
      <c r="CF64" s="13">
        <v>-1.97707035</v>
      </c>
      <c r="CG64" s="13">
        <v>-5.4246140089999999</v>
      </c>
      <c r="CH64" s="13">
        <v>-844.09835769999995</v>
      </c>
      <c r="CI64" s="13">
        <v>-3663.3063339999999</v>
      </c>
      <c r="CJ64" s="12">
        <f t="shared" si="1"/>
        <v>1663.6379999998026</v>
      </c>
      <c r="CK64" s="12">
        <v>-3073376.355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24">
        <v>-639.7334505</v>
      </c>
      <c r="CY64" s="12">
        <v>0</v>
      </c>
      <c r="CZ64" s="24">
        <v>326.13441681</v>
      </c>
      <c r="DA64" s="24">
        <v>7.8519832993999996</v>
      </c>
      <c r="DB64" s="24">
        <v>570.17902413000002</v>
      </c>
      <c r="DC64" s="24">
        <v>638.84321694000005</v>
      </c>
      <c r="DD64" s="24">
        <v>0</v>
      </c>
      <c r="DE64" s="24">
        <v>-10.66448675</v>
      </c>
      <c r="DF64" s="24">
        <v>-1141.9639689999999</v>
      </c>
      <c r="DG64" s="24">
        <v>-104.63129309999999</v>
      </c>
      <c r="DH64" s="24">
        <v>-9.1523580310000003</v>
      </c>
      <c r="DI64" s="24">
        <v>-11.078473320000001</v>
      </c>
      <c r="DJ64" s="24">
        <v>-0.25751078799999999</v>
      </c>
      <c r="DK64" s="24">
        <v>-2.5729859249999998</v>
      </c>
      <c r="DL64" s="24">
        <v>-6.4610432009999998</v>
      </c>
      <c r="DM64" s="24">
        <v>0</v>
      </c>
      <c r="DN64" s="24">
        <v>-60.570935849999998</v>
      </c>
      <c r="DO64" s="24">
        <v>-321.77080319999999</v>
      </c>
      <c r="DP64" s="12">
        <v>5947526.6721999999</v>
      </c>
      <c r="DQ64" s="12">
        <v>-1901487.1159999999</v>
      </c>
      <c r="DR64" s="12">
        <v>-1603.7695329999999</v>
      </c>
      <c r="DS64" s="12">
        <v>-120.4956772</v>
      </c>
      <c r="DT64" s="12">
        <v>-1.679649071</v>
      </c>
      <c r="DU64" s="12">
        <v>-5.7822081499999998</v>
      </c>
      <c r="DV64" s="12">
        <v>-1720.6345040000001</v>
      </c>
      <c r="DW64" s="12">
        <v>-6532.8655449999997</v>
      </c>
      <c r="DX64" s="12">
        <v>-1443316.338</v>
      </c>
      <c r="DY64" s="24">
        <v>-1316.3629800000001</v>
      </c>
      <c r="DZ64" s="24">
        <v>-96.868872060000001</v>
      </c>
      <c r="EA64" s="24">
        <v>-1.8617086030000001</v>
      </c>
      <c r="EB64" s="24">
        <v>-6.4391425729999998</v>
      </c>
      <c r="EC64" s="24">
        <v>-1268.711904</v>
      </c>
      <c r="ED64" s="24">
        <v>-5270.1056799999997</v>
      </c>
      <c r="EE64" s="12">
        <v>-599643.85190000001</v>
      </c>
      <c r="EF64" s="24">
        <v>-783.32026350000001</v>
      </c>
      <c r="EG64" s="24">
        <v>-62.914681690000002</v>
      </c>
      <c r="EH64" s="24">
        <v>-1.9048009429999999</v>
      </c>
      <c r="EI64" s="24">
        <v>-5.2331568270000002</v>
      </c>
      <c r="EJ64" s="24">
        <v>-812.52337999999997</v>
      </c>
      <c r="EK64" s="24">
        <v>-3528.1861100000001</v>
      </c>
    </row>
    <row r="65" spans="1:141" x14ac:dyDescent="0.25">
      <c r="A65" t="s">
        <v>79</v>
      </c>
      <c r="B65" s="9">
        <v>2085</v>
      </c>
      <c r="C65" s="12">
        <v>3187804.0833000001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61">
        <v>0</v>
      </c>
      <c r="P65" s="66">
        <v>662.47804513999995</v>
      </c>
      <c r="Q65" s="12">
        <v>0</v>
      </c>
      <c r="R65" s="13">
        <v>0</v>
      </c>
      <c r="S65" s="13">
        <v>0</v>
      </c>
      <c r="T65" s="13">
        <v>0</v>
      </c>
      <c r="U65" s="13">
        <v>0</v>
      </c>
      <c r="V65" s="12">
        <v>0</v>
      </c>
      <c r="W65" s="68">
        <v>10.967187860999999</v>
      </c>
      <c r="X65" s="68">
        <v>1180.9391019</v>
      </c>
      <c r="Y65" s="68">
        <v>107.60115082999999</v>
      </c>
      <c r="Z65" s="68">
        <v>9.4121388359000004</v>
      </c>
      <c r="AA65" s="64">
        <v>11.365835558000001</v>
      </c>
      <c r="AB65" s="61">
        <v>0.26883808409999999</v>
      </c>
      <c r="AC65" s="61">
        <v>2.6453918195999999</v>
      </c>
      <c r="AD65" s="61">
        <v>6.6669589561000002</v>
      </c>
      <c r="AE65" s="61">
        <v>0</v>
      </c>
      <c r="AF65" s="68">
        <v>63.141060564999997</v>
      </c>
      <c r="AG65" s="68">
        <v>333.3955052</v>
      </c>
      <c r="AH65" s="12">
        <v>200639.85475610002</v>
      </c>
      <c r="AI65" s="12">
        <f t="shared" si="0"/>
        <v>-2987164.2285439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3">
        <v>-639.10079380000002</v>
      </c>
      <c r="AW65" s="12">
        <v>0</v>
      </c>
      <c r="AX65" s="12">
        <v>335.63247799999999</v>
      </c>
      <c r="AY65" s="13">
        <v>8.0979256789999994</v>
      </c>
      <c r="AZ65" s="12">
        <v>525.64463309999996</v>
      </c>
      <c r="BA65" s="12">
        <v>637.31661269999995</v>
      </c>
      <c r="BB65" s="12">
        <v>0</v>
      </c>
      <c r="BC65" s="13">
        <v>-10.967176759999999</v>
      </c>
      <c r="BD65" s="13">
        <v>-1087.6290220000001</v>
      </c>
      <c r="BE65" s="13">
        <v>-107.6010419</v>
      </c>
      <c r="BF65" s="13">
        <v>-9.4121293109999993</v>
      </c>
      <c r="BG65" s="13">
        <v>-11.365835560000001</v>
      </c>
      <c r="BH65" s="13">
        <v>-0.26720818299999999</v>
      </c>
      <c r="BI65" s="13">
        <v>-2.6453917389999999</v>
      </c>
      <c r="BJ65" s="13">
        <v>-6.6669587180000001</v>
      </c>
      <c r="BK65" s="24">
        <v>0</v>
      </c>
      <c r="BL65" s="13">
        <v>-63.179676559999997</v>
      </c>
      <c r="BM65" s="13">
        <v>-313.51724530000001</v>
      </c>
      <c r="BN65" s="12">
        <v>6449948.335</v>
      </c>
      <c r="BO65" s="12">
        <v>-2045375.1129999999</v>
      </c>
      <c r="BP65" s="12">
        <v>-1739.6014050000001</v>
      </c>
      <c r="BQ65" s="12">
        <v>-129.7467724</v>
      </c>
      <c r="BR65" s="12">
        <v>-1.7957190359999999</v>
      </c>
      <c r="BS65" s="12">
        <v>-6.0155592740000001</v>
      </c>
      <c r="BT65" s="12">
        <v>-1886.755249</v>
      </c>
      <c r="BU65" s="12">
        <v>-7063.4242160000003</v>
      </c>
      <c r="BV65" s="12">
        <v>-1560417.702</v>
      </c>
      <c r="BW65" s="13">
        <v>-1426.3590180000001</v>
      </c>
      <c r="BX65" s="13">
        <v>-104.23128920000001</v>
      </c>
      <c r="BY65" s="13">
        <v>-1.9758548380000001</v>
      </c>
      <c r="BZ65" s="13">
        <v>-6.6719277330000004</v>
      </c>
      <c r="CA65" s="13">
        <v>-1384.9923670000001</v>
      </c>
      <c r="CB65" s="13">
        <v>-5716.1838109999999</v>
      </c>
      <c r="CC65" s="12">
        <v>-657557.88430000003</v>
      </c>
      <c r="CD65" s="13">
        <v>-845.91427929999998</v>
      </c>
      <c r="CE65" s="13">
        <v>-67.101095540000003</v>
      </c>
      <c r="CF65" s="13">
        <v>-2.013488154</v>
      </c>
      <c r="CG65" s="13">
        <v>-5.4142852110000002</v>
      </c>
      <c r="CH65" s="13">
        <v>-908.33420860000001</v>
      </c>
      <c r="CI65" s="13">
        <v>-3785.0849210000001</v>
      </c>
      <c r="CJ65" s="12">
        <f t="shared" si="1"/>
        <v>1724.6853000000119</v>
      </c>
      <c r="CK65" s="12">
        <v>-3186079.398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24">
        <v>-663.09035100000006</v>
      </c>
      <c r="CY65" s="12">
        <v>0</v>
      </c>
      <c r="CZ65" s="24">
        <v>337.08611925999998</v>
      </c>
      <c r="DA65" s="24">
        <v>8.0979256792999994</v>
      </c>
      <c r="DB65" s="24">
        <v>592.69043895000004</v>
      </c>
      <c r="DC65" s="24">
        <v>660.72867015999998</v>
      </c>
      <c r="DD65" s="24">
        <v>0</v>
      </c>
      <c r="DE65" s="24">
        <v>-10.967176759999999</v>
      </c>
      <c r="DF65" s="24">
        <v>-1182.312414</v>
      </c>
      <c r="DG65" s="24">
        <v>-107.6010419</v>
      </c>
      <c r="DH65" s="24">
        <v>-9.4121293090000009</v>
      </c>
      <c r="DI65" s="24">
        <v>-11.365835560000001</v>
      </c>
      <c r="DJ65" s="24">
        <v>-0.26720818099999999</v>
      </c>
      <c r="DK65" s="24">
        <v>-2.6453917389999999</v>
      </c>
      <c r="DL65" s="24">
        <v>-6.6669587119999996</v>
      </c>
      <c r="DM65" s="24">
        <v>0</v>
      </c>
      <c r="DN65" s="24">
        <v>-63.186914719999997</v>
      </c>
      <c r="DO65" s="24">
        <v>-333.74754630000001</v>
      </c>
      <c r="DP65" s="12">
        <v>6207192.9072000002</v>
      </c>
      <c r="DQ65" s="12">
        <v>-1969148.9979999999</v>
      </c>
      <c r="DR65" s="12">
        <v>-1673.925731</v>
      </c>
      <c r="DS65" s="12">
        <v>-124.9125789</v>
      </c>
      <c r="DT65" s="12">
        <v>-1.729468872</v>
      </c>
      <c r="DU65" s="12">
        <v>-5.8013469569999998</v>
      </c>
      <c r="DV65" s="12">
        <v>-1816.3286639999999</v>
      </c>
      <c r="DW65" s="12">
        <v>-6798.5740530000003</v>
      </c>
      <c r="DX65" s="12">
        <v>-1501866.673</v>
      </c>
      <c r="DY65" s="24">
        <v>-1372.5299789999999</v>
      </c>
      <c r="DZ65" s="24">
        <v>-100.3450558</v>
      </c>
      <c r="EA65" s="24">
        <v>-1.9034468410000001</v>
      </c>
      <c r="EB65" s="24">
        <v>-6.4356431860000001</v>
      </c>
      <c r="EC65" s="24">
        <v>-1333.312179</v>
      </c>
      <c r="ED65" s="24">
        <v>-5500.8164459999998</v>
      </c>
      <c r="EE65" s="12">
        <v>-632796.53410000005</v>
      </c>
      <c r="EF65" s="24">
        <v>-814.50204499999995</v>
      </c>
      <c r="EG65" s="24">
        <v>-64.626309050000003</v>
      </c>
      <c r="EH65" s="24">
        <v>-1.939759145</v>
      </c>
      <c r="EI65" s="24">
        <v>-5.2230268349999998</v>
      </c>
      <c r="EJ65" s="24">
        <v>-874.33689019999997</v>
      </c>
      <c r="EK65" s="24">
        <v>-3645.2377969999998</v>
      </c>
    </row>
    <row r="66" spans="1:141" x14ac:dyDescent="0.25">
      <c r="A66" t="s">
        <v>79</v>
      </c>
      <c r="B66" s="9">
        <v>2090</v>
      </c>
      <c r="C66" s="12">
        <v>3305326.6072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61">
        <v>0</v>
      </c>
      <c r="P66" s="66">
        <v>687.07229801000005</v>
      </c>
      <c r="Q66" s="12">
        <v>0</v>
      </c>
      <c r="R66" s="13">
        <v>0</v>
      </c>
      <c r="S66" s="13">
        <v>0</v>
      </c>
      <c r="T66" s="13">
        <v>0</v>
      </c>
      <c r="U66" s="13">
        <v>0</v>
      </c>
      <c r="V66" s="12">
        <v>0</v>
      </c>
      <c r="W66" s="68">
        <v>11.30787067</v>
      </c>
      <c r="X66" s="68">
        <v>1221.9105138</v>
      </c>
      <c r="Y66" s="68">
        <v>110.9436542</v>
      </c>
      <c r="Z66" s="68">
        <v>9.7045158737000001</v>
      </c>
      <c r="AA66" s="64">
        <v>11.69310896</v>
      </c>
      <c r="AB66" s="61">
        <v>0.27943519620000001</v>
      </c>
      <c r="AC66" s="61">
        <v>2.7268776380999999</v>
      </c>
      <c r="AD66" s="61">
        <v>6.8961199441999996</v>
      </c>
      <c r="AE66" s="61">
        <v>0</v>
      </c>
      <c r="AF66" s="68">
        <v>65.939700708000004</v>
      </c>
      <c r="AG66" s="68">
        <v>345.74031688999997</v>
      </c>
      <c r="AH66" s="12">
        <v>200639.85475610002</v>
      </c>
      <c r="AI66" s="12">
        <f t="shared" si="0"/>
        <v>-3104686.7524438999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3">
        <v>-666.85955520000005</v>
      </c>
      <c r="AW66" s="12">
        <v>0</v>
      </c>
      <c r="AX66" s="12">
        <v>347.34399009999998</v>
      </c>
      <c r="AY66" s="13">
        <v>8.3720384439999993</v>
      </c>
      <c r="AZ66" s="12">
        <v>548.39583589999995</v>
      </c>
      <c r="BA66" s="12">
        <v>663.37266069999998</v>
      </c>
      <c r="BB66" s="12">
        <v>0</v>
      </c>
      <c r="BC66" s="13">
        <v>-11.307859219999999</v>
      </c>
      <c r="BD66" s="13">
        <v>-1128.6011129999999</v>
      </c>
      <c r="BE66" s="13">
        <v>-110.9435419</v>
      </c>
      <c r="BF66" s="13">
        <v>-9.7045060509999992</v>
      </c>
      <c r="BG66" s="13">
        <v>-11.69310896</v>
      </c>
      <c r="BH66" s="13">
        <v>-0.27780223500000001</v>
      </c>
      <c r="BI66" s="13">
        <v>-2.7268775569999999</v>
      </c>
      <c r="BJ66" s="13">
        <v>-6.8961196950000003</v>
      </c>
      <c r="BK66" s="24">
        <v>0</v>
      </c>
      <c r="BL66" s="13">
        <v>-65.979965489999998</v>
      </c>
      <c r="BM66" s="13">
        <v>-325.86431440000001</v>
      </c>
      <c r="BN66" s="12">
        <v>6728993.4890000001</v>
      </c>
      <c r="BO66" s="12">
        <v>-2119835.6869999999</v>
      </c>
      <c r="BP66" s="12">
        <v>-1816.4032810000001</v>
      </c>
      <c r="BQ66" s="12">
        <v>-134.62969910000001</v>
      </c>
      <c r="BR66" s="12">
        <v>-1.8511347789999999</v>
      </c>
      <c r="BS66" s="12">
        <v>-6.0469071349999997</v>
      </c>
      <c r="BT66" s="12">
        <v>-1994.4299590000001</v>
      </c>
      <c r="BU66" s="12">
        <v>-7353.0002059999997</v>
      </c>
      <c r="BV66" s="12">
        <v>-1624163.11</v>
      </c>
      <c r="BW66" s="13">
        <v>-1487.5962400000001</v>
      </c>
      <c r="BX66" s="13">
        <v>-108.0801464</v>
      </c>
      <c r="BY66" s="13">
        <v>-2.0232448029999999</v>
      </c>
      <c r="BZ66" s="13">
        <v>-6.6808709070000001</v>
      </c>
      <c r="CA66" s="13">
        <v>-1457.7977450000001</v>
      </c>
      <c r="CB66" s="13">
        <v>-5965.7698460000001</v>
      </c>
      <c r="CC66" s="12">
        <v>-693902.48340000003</v>
      </c>
      <c r="CD66" s="13">
        <v>-880.66192820000003</v>
      </c>
      <c r="CE66" s="13">
        <v>-69.048650469999998</v>
      </c>
      <c r="CF66" s="13">
        <v>-2.054001274</v>
      </c>
      <c r="CG66" s="13">
        <v>-5.4147539839999999</v>
      </c>
      <c r="CH66" s="13">
        <v>-977.71643610000001</v>
      </c>
      <c r="CI66" s="13">
        <v>-3915.8884840000001</v>
      </c>
      <c r="CJ66" s="12">
        <f t="shared" si="1"/>
        <v>1788.2621999997646</v>
      </c>
      <c r="CK66" s="12">
        <v>-3303538.3450000002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24">
        <v>-687.70508099999995</v>
      </c>
      <c r="CY66" s="12">
        <v>0</v>
      </c>
      <c r="CZ66" s="24">
        <v>348.84603049999998</v>
      </c>
      <c r="DA66" s="24">
        <v>8.3720384435999993</v>
      </c>
      <c r="DB66" s="24">
        <v>615.44164176000004</v>
      </c>
      <c r="DC66" s="24">
        <v>683.63448366</v>
      </c>
      <c r="DD66" s="24">
        <v>0</v>
      </c>
      <c r="DE66" s="24">
        <v>-11.307859219999999</v>
      </c>
      <c r="DF66" s="24">
        <v>-1223.3312350000001</v>
      </c>
      <c r="DG66" s="24">
        <v>-110.9435419</v>
      </c>
      <c r="DH66" s="24">
        <v>-9.7045060500000009</v>
      </c>
      <c r="DI66" s="24">
        <v>-11.69310896</v>
      </c>
      <c r="DJ66" s="24">
        <v>-0.27780222999999998</v>
      </c>
      <c r="DK66" s="24">
        <v>-2.7268775550000002</v>
      </c>
      <c r="DL66" s="24">
        <v>-6.8961196899999999</v>
      </c>
      <c r="DM66" s="24">
        <v>0</v>
      </c>
      <c r="DN66" s="24">
        <v>-65.987536669999997</v>
      </c>
      <c r="DO66" s="24">
        <v>-346.10502209999999</v>
      </c>
      <c r="DP66" s="12">
        <v>6475411.2225000001</v>
      </c>
      <c r="DQ66" s="12">
        <v>-2040705.334</v>
      </c>
      <c r="DR66" s="12">
        <v>-1747.7495389999999</v>
      </c>
      <c r="DS66" s="12">
        <v>-129.60824529999999</v>
      </c>
      <c r="DT66" s="12">
        <v>-1.7827538140000001</v>
      </c>
      <c r="DU66" s="12">
        <v>-5.8313531459999997</v>
      </c>
      <c r="DV66" s="12">
        <v>-1919.9210840000001</v>
      </c>
      <c r="DW66" s="12">
        <v>-7076.8591479999995</v>
      </c>
      <c r="DX66" s="12">
        <v>-1563128.52</v>
      </c>
      <c r="DY66" s="24">
        <v>-1431.3910020000001</v>
      </c>
      <c r="DZ66" s="24">
        <v>-104.0458833</v>
      </c>
      <c r="EA66" s="24">
        <v>-1.9489997569999999</v>
      </c>
      <c r="EB66" s="24">
        <v>-6.4440872699999998</v>
      </c>
      <c r="EC66" s="24">
        <v>-1403.3538229999999</v>
      </c>
      <c r="ED66" s="24">
        <v>-5740.6757520000001</v>
      </c>
      <c r="EE66" s="12">
        <v>-667746.11880000005</v>
      </c>
      <c r="EF66" s="24">
        <v>-847.91433870000003</v>
      </c>
      <c r="EG66" s="24">
        <v>-66.498094339999994</v>
      </c>
      <c r="EH66" s="24">
        <v>-1.9786665130000001</v>
      </c>
      <c r="EI66" s="24">
        <v>-5.2233428220000002</v>
      </c>
      <c r="EJ66" s="24">
        <v>-941.1020982</v>
      </c>
      <c r="EK66" s="24">
        <v>-3770.9898579999999</v>
      </c>
    </row>
    <row r="67" spans="1:141" x14ac:dyDescent="0.25">
      <c r="A67" t="s">
        <v>79</v>
      </c>
      <c r="B67" s="9">
        <v>2095</v>
      </c>
      <c r="C67" s="12">
        <v>3433829.5151999998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61">
        <v>0</v>
      </c>
      <c r="P67" s="66">
        <v>713.96088582000004</v>
      </c>
      <c r="Q67" s="12">
        <v>0</v>
      </c>
      <c r="R67" s="13">
        <v>0</v>
      </c>
      <c r="S67" s="13">
        <v>0</v>
      </c>
      <c r="T67" s="13">
        <v>0</v>
      </c>
      <c r="U67" s="13">
        <v>0</v>
      </c>
      <c r="V67" s="12">
        <v>0</v>
      </c>
      <c r="W67" s="68">
        <v>11.696111818</v>
      </c>
      <c r="X67" s="68">
        <v>1266.7138275</v>
      </c>
      <c r="Y67" s="68">
        <v>114.7527614</v>
      </c>
      <c r="Z67" s="68">
        <v>10.037707902999999</v>
      </c>
      <c r="AA67" s="64">
        <v>12.070311789</v>
      </c>
      <c r="AB67" s="61">
        <v>0.2911581741</v>
      </c>
      <c r="AC67" s="61">
        <v>2.8197135083</v>
      </c>
      <c r="AD67" s="61">
        <v>7.1545002122000003</v>
      </c>
      <c r="AE67" s="61">
        <v>0</v>
      </c>
      <c r="AF67" s="68">
        <v>68.973062166999995</v>
      </c>
      <c r="AG67" s="68">
        <v>359.20546112</v>
      </c>
      <c r="AH67" s="12">
        <v>200639.85475610002</v>
      </c>
      <c r="AI67" s="12">
        <f t="shared" si="0"/>
        <v>-3233189.6604438997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3">
        <v>-698.48162769999999</v>
      </c>
      <c r="AW67" s="12">
        <v>0</v>
      </c>
      <c r="AX67" s="12">
        <v>360.39394750000002</v>
      </c>
      <c r="AY67" s="13">
        <v>8.6815326180000003</v>
      </c>
      <c r="AZ67" s="12">
        <v>572.66668860000004</v>
      </c>
      <c r="BA67" s="12">
        <v>693.50660570000002</v>
      </c>
      <c r="BB67" s="12">
        <v>0</v>
      </c>
      <c r="BC67" s="13">
        <v>-11.69609999</v>
      </c>
      <c r="BD67" s="13">
        <v>-1173.405166</v>
      </c>
      <c r="BE67" s="13">
        <v>-114.7526452</v>
      </c>
      <c r="BF67" s="13">
        <v>-10.03769774</v>
      </c>
      <c r="BG67" s="13">
        <v>-12.07031179</v>
      </c>
      <c r="BH67" s="13">
        <v>-0.28951347500000002</v>
      </c>
      <c r="BI67" s="13">
        <v>-2.8197134199999998</v>
      </c>
      <c r="BJ67" s="13">
        <v>-7.1544999450000004</v>
      </c>
      <c r="BK67" s="24">
        <v>0</v>
      </c>
      <c r="BL67" s="13">
        <v>-69.015125569999995</v>
      </c>
      <c r="BM67" s="13">
        <v>-339.33192100000002</v>
      </c>
      <c r="BN67" s="12">
        <v>7028003.4380000001</v>
      </c>
      <c r="BO67" s="12">
        <v>-2200709.554</v>
      </c>
      <c r="BP67" s="12">
        <v>-1895.824175</v>
      </c>
      <c r="BQ67" s="12">
        <v>-139.62737369999999</v>
      </c>
      <c r="BR67" s="12">
        <v>-1.910716372</v>
      </c>
      <c r="BS67" s="12">
        <v>-6.1143631530000002</v>
      </c>
      <c r="BT67" s="12">
        <v>-2107.5588750000002</v>
      </c>
      <c r="BU67" s="12">
        <v>-7663.51973</v>
      </c>
      <c r="BV67" s="12">
        <v>-1691962.4509999999</v>
      </c>
      <c r="BW67" s="13">
        <v>-1551.051665</v>
      </c>
      <c r="BX67" s="13">
        <v>-112.066287</v>
      </c>
      <c r="BY67" s="13">
        <v>-2.077272298</v>
      </c>
      <c r="BZ67" s="13">
        <v>-6.7318641899999996</v>
      </c>
      <c r="CA67" s="13">
        <v>-1534.712313</v>
      </c>
      <c r="CB67" s="13">
        <v>-6229.5900460000003</v>
      </c>
      <c r="CC67" s="12">
        <v>-732048.72380000004</v>
      </c>
      <c r="CD67" s="13">
        <v>-918.43451230000005</v>
      </c>
      <c r="CE67" s="13">
        <v>-71.274173829999995</v>
      </c>
      <c r="CF67" s="13">
        <v>-2.102614354</v>
      </c>
      <c r="CG67" s="13">
        <v>-5.4494593660000001</v>
      </c>
      <c r="CH67" s="13">
        <v>-1051.8384759999999</v>
      </c>
      <c r="CI67" s="13">
        <v>-4059.496275</v>
      </c>
      <c r="CJ67" s="12">
        <f t="shared" si="1"/>
        <v>1858.0731999999844</v>
      </c>
      <c r="CK67" s="12">
        <v>-3431971.4419999998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24">
        <v>-714.61571489999994</v>
      </c>
      <c r="CY67" s="12">
        <v>0</v>
      </c>
      <c r="CZ67" s="24">
        <v>361.94871085</v>
      </c>
      <c r="DA67" s="24">
        <v>8.6815326186000004</v>
      </c>
      <c r="DB67" s="24">
        <v>639.71249448000003</v>
      </c>
      <c r="DC67" s="24">
        <v>709.05444643999999</v>
      </c>
      <c r="DD67" s="24">
        <v>0</v>
      </c>
      <c r="DE67" s="24">
        <v>-11.69609998</v>
      </c>
      <c r="DF67" s="24">
        <v>-1268.1865869999999</v>
      </c>
      <c r="DG67" s="24">
        <v>-114.7526452</v>
      </c>
      <c r="DH67" s="24">
        <v>-10.03769774</v>
      </c>
      <c r="DI67" s="24">
        <v>-12.07031179</v>
      </c>
      <c r="DJ67" s="24">
        <v>-0.28951347100000002</v>
      </c>
      <c r="DK67" s="24">
        <v>-2.819713422</v>
      </c>
      <c r="DL67" s="24">
        <v>-7.1544999469999997</v>
      </c>
      <c r="DM67" s="24">
        <v>0</v>
      </c>
      <c r="DN67" s="24">
        <v>-69.023056220000001</v>
      </c>
      <c r="DO67" s="24">
        <v>-359.58404489999998</v>
      </c>
      <c r="DP67" s="12">
        <v>6762861.2193999998</v>
      </c>
      <c r="DQ67" s="12">
        <v>-2118441.3960000002</v>
      </c>
      <c r="DR67" s="12">
        <v>-1824.0958459999999</v>
      </c>
      <c r="DS67" s="12">
        <v>-134.414693</v>
      </c>
      <c r="DT67" s="12">
        <v>-1.8400566679999999</v>
      </c>
      <c r="DU67" s="12">
        <v>-5.8961837140000002</v>
      </c>
      <c r="DV67" s="12">
        <v>-2028.7715439999999</v>
      </c>
      <c r="DW67" s="12">
        <v>-7375.3170639999998</v>
      </c>
      <c r="DX67" s="12">
        <v>-1628295.0970000001</v>
      </c>
      <c r="DY67" s="24">
        <v>-1492.3881550000001</v>
      </c>
      <c r="DZ67" s="24">
        <v>-107.8791148</v>
      </c>
      <c r="EA67" s="24">
        <v>-2.0009528319999998</v>
      </c>
      <c r="EB67" s="24">
        <v>-6.4930887840000002</v>
      </c>
      <c r="EC67" s="24">
        <v>-1477.3559640000001</v>
      </c>
      <c r="ED67" s="24">
        <v>-5994.2405479999998</v>
      </c>
      <c r="EE67" s="12">
        <v>-704431.35560000001</v>
      </c>
      <c r="EF67" s="24">
        <v>-884.2423483</v>
      </c>
      <c r="EG67" s="24">
        <v>-68.637830179999995</v>
      </c>
      <c r="EH67" s="24">
        <v>-2.025381098</v>
      </c>
      <c r="EI67" s="24">
        <v>-5.2566819929999999</v>
      </c>
      <c r="EJ67" s="24">
        <v>-1012.436335</v>
      </c>
      <c r="EK67" s="24">
        <v>-3909.085904</v>
      </c>
    </row>
    <row r="68" spans="1:141" s="32" customFormat="1" x14ac:dyDescent="0.25">
      <c r="A68" s="32" t="s">
        <v>79</v>
      </c>
      <c r="B68" s="33">
        <v>2100</v>
      </c>
      <c r="C68" s="36">
        <v>3571556.0554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63">
        <v>0</v>
      </c>
      <c r="P68" s="67">
        <v>743.28357535999999</v>
      </c>
      <c r="Q68" s="36">
        <v>0</v>
      </c>
      <c r="R68" s="37">
        <v>0</v>
      </c>
      <c r="S68" s="37">
        <v>0</v>
      </c>
      <c r="T68" s="37">
        <v>0</v>
      </c>
      <c r="U68" s="37">
        <v>0</v>
      </c>
      <c r="V68" s="36">
        <v>0</v>
      </c>
      <c r="W68" s="69">
        <v>12.139495103</v>
      </c>
      <c r="X68" s="69">
        <v>1313.4612437999999</v>
      </c>
      <c r="Y68" s="69">
        <v>119.10287852</v>
      </c>
      <c r="Z68" s="69">
        <v>10.418223408999999</v>
      </c>
      <c r="AA68" s="65">
        <v>12.505240769</v>
      </c>
      <c r="AB68" s="63">
        <v>0.30422717420000001</v>
      </c>
      <c r="AC68" s="63">
        <v>2.9257218721</v>
      </c>
      <c r="AD68" s="63">
        <v>7.4467955444999996</v>
      </c>
      <c r="AE68" s="63">
        <v>0</v>
      </c>
      <c r="AF68" s="69">
        <v>72.297666337999999</v>
      </c>
      <c r="AG68" s="69">
        <v>373.46038726</v>
      </c>
      <c r="AH68" s="36">
        <v>200639.85475610002</v>
      </c>
      <c r="AI68" s="36">
        <f t="shared" si="0"/>
        <v>-3370916.2006438999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7">
        <v>-729.99301579999997</v>
      </c>
      <c r="AW68" s="36">
        <v>0</v>
      </c>
      <c r="AX68" s="36">
        <v>374.81401499999998</v>
      </c>
      <c r="AY68" s="37">
        <v>9.0320935749999993</v>
      </c>
      <c r="AZ68" s="36">
        <v>597.76492270000006</v>
      </c>
      <c r="BA68" s="36">
        <v>723.21256570000003</v>
      </c>
      <c r="BB68" s="36">
        <v>0</v>
      </c>
      <c r="BC68" s="37">
        <v>-12.139482810000001</v>
      </c>
      <c r="BD68" s="37">
        <v>-1220.153403</v>
      </c>
      <c r="BE68" s="37">
        <v>-119.10275799999999</v>
      </c>
      <c r="BF68" s="37">
        <v>-10.418212860000001</v>
      </c>
      <c r="BG68" s="37">
        <v>-12.50524077</v>
      </c>
      <c r="BH68" s="37">
        <v>-0.30256205400000002</v>
      </c>
      <c r="BI68" s="37">
        <v>-2.9257217839999998</v>
      </c>
      <c r="BJ68" s="37">
        <v>-7.4467952689999999</v>
      </c>
      <c r="BK68" s="46">
        <v>0</v>
      </c>
      <c r="BL68" s="37">
        <v>-72.341710219999996</v>
      </c>
      <c r="BM68" s="37">
        <v>-353.58956000000001</v>
      </c>
      <c r="BN68" s="36">
        <v>7340731.1519999998</v>
      </c>
      <c r="BO68" s="36">
        <v>-2285278.7370000002</v>
      </c>
      <c r="BP68" s="36">
        <v>-1978.8739370000001</v>
      </c>
      <c r="BQ68" s="36">
        <v>-144.89319739999999</v>
      </c>
      <c r="BR68" s="36">
        <v>-1.973552972</v>
      </c>
      <c r="BS68" s="36">
        <v>-6.1897176329999999</v>
      </c>
      <c r="BT68" s="36">
        <v>-2227.3730409999998</v>
      </c>
      <c r="BU68" s="36">
        <v>-7986.1004169999997</v>
      </c>
      <c r="BV68" s="36">
        <v>-1762556.8060000001</v>
      </c>
      <c r="BW68" s="37">
        <v>-1617.4220969999999</v>
      </c>
      <c r="BX68" s="37">
        <v>-116.2788908</v>
      </c>
      <c r="BY68" s="37">
        <v>-2.1347953770000001</v>
      </c>
      <c r="BZ68" s="37">
        <v>-6.7916353489999999</v>
      </c>
      <c r="CA68" s="37">
        <v>-1616.897064</v>
      </c>
      <c r="CB68" s="37">
        <v>-6502.8825370000004</v>
      </c>
      <c r="CC68" s="36">
        <v>-771527.17020000005</v>
      </c>
      <c r="CD68" s="37">
        <v>-958.03006430000005</v>
      </c>
      <c r="CE68" s="37">
        <v>-73.65815714</v>
      </c>
      <c r="CF68" s="37">
        <v>-2.1543605750000001</v>
      </c>
      <c r="CG68" s="37">
        <v>-5.4913149289999996</v>
      </c>
      <c r="CH68" s="37">
        <v>-1130.6221419999999</v>
      </c>
      <c r="CI68" s="37">
        <v>-4208.9085230000001</v>
      </c>
      <c r="CJ68" s="36">
        <f t="shared" si="1"/>
        <v>1933.1603999999352</v>
      </c>
      <c r="CK68" s="36">
        <v>-3569622.895</v>
      </c>
      <c r="CL68" s="38">
        <v>0</v>
      </c>
      <c r="CM68" s="38">
        <v>0</v>
      </c>
      <c r="CN68" s="38">
        <v>0</v>
      </c>
      <c r="CO68" s="38">
        <v>0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38">
        <v>0</v>
      </c>
      <c r="CV68" s="38">
        <v>0</v>
      </c>
      <c r="CW68" s="38">
        <v>0</v>
      </c>
      <c r="CX68" s="46">
        <v>-743.96204820000003</v>
      </c>
      <c r="CY68" s="36">
        <v>0</v>
      </c>
      <c r="CZ68" s="46">
        <v>376.42418684</v>
      </c>
      <c r="DA68" s="46">
        <v>9.0320935748999993</v>
      </c>
      <c r="DB68" s="46">
        <v>664.81072850999999</v>
      </c>
      <c r="DC68" s="46">
        <v>736.58390946999998</v>
      </c>
      <c r="DD68" s="46">
        <v>0</v>
      </c>
      <c r="DE68" s="46">
        <v>-12.139482810000001</v>
      </c>
      <c r="DF68" s="46">
        <v>-1314.988392</v>
      </c>
      <c r="DG68" s="46">
        <v>-119.10275799999999</v>
      </c>
      <c r="DH68" s="46">
        <v>-10.418212860000001</v>
      </c>
      <c r="DI68" s="46">
        <v>-12.50524077</v>
      </c>
      <c r="DJ68" s="46">
        <v>-0.302562057</v>
      </c>
      <c r="DK68" s="46">
        <v>-2.9257217830000002</v>
      </c>
      <c r="DL68" s="46">
        <v>-7.4467952669999997</v>
      </c>
      <c r="DM68" s="46">
        <v>0</v>
      </c>
      <c r="DN68" s="46">
        <v>-72.350033449999998</v>
      </c>
      <c r="DO68" s="46">
        <v>-373.85362700000002</v>
      </c>
      <c r="DP68" s="36">
        <v>7063514.4614000004</v>
      </c>
      <c r="DQ68" s="36">
        <v>-2199738.1510000001</v>
      </c>
      <c r="DR68" s="36">
        <v>-1903.9349890000001</v>
      </c>
      <c r="DS68" s="36">
        <v>-139.47952839999999</v>
      </c>
      <c r="DT68" s="36">
        <v>-1.9004983049999999</v>
      </c>
      <c r="DU68" s="36">
        <v>-5.968672615</v>
      </c>
      <c r="DV68" s="36">
        <v>-2144.0656749999998</v>
      </c>
      <c r="DW68" s="36">
        <v>-7685.3877270000003</v>
      </c>
      <c r="DX68" s="36">
        <v>-1696152.6</v>
      </c>
      <c r="DY68" s="46">
        <v>-1556.1905939999999</v>
      </c>
      <c r="DZ68" s="46">
        <v>-111.93053260000001</v>
      </c>
      <c r="EA68" s="46">
        <v>-2.0562784600000001</v>
      </c>
      <c r="EB68" s="46">
        <v>-6.5506067589999999</v>
      </c>
      <c r="EC68" s="46">
        <v>-1556.436426</v>
      </c>
      <c r="ED68" s="46">
        <v>-6256.9188210000002</v>
      </c>
      <c r="EE68" s="36">
        <v>-742399.79749999999</v>
      </c>
      <c r="EF68" s="46">
        <v>-922.32805829999995</v>
      </c>
      <c r="EG68" s="46">
        <v>-70.930374150000006</v>
      </c>
      <c r="EH68" s="46">
        <v>-2.0751178399999999</v>
      </c>
      <c r="EI68" s="46">
        <v>-5.2969600349999997</v>
      </c>
      <c r="EJ68" s="46">
        <v>-1088.2648939999999</v>
      </c>
      <c r="EK68" s="46">
        <v>-4052.782404</v>
      </c>
    </row>
    <row r="69" spans="1:141" x14ac:dyDescent="0.25">
      <c r="A69" t="s">
        <v>80</v>
      </c>
      <c r="B69" s="9">
        <v>2005</v>
      </c>
      <c r="C69" s="12">
        <v>34055.118409000002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3.1675486281</v>
      </c>
      <c r="J69" s="10">
        <v>12.122756938</v>
      </c>
      <c r="K69" s="10">
        <v>0.16647392150000001</v>
      </c>
      <c r="L69" s="10">
        <v>4.0270834300000002E-2</v>
      </c>
      <c r="M69" s="10">
        <v>0.14818111510000001</v>
      </c>
      <c r="N69" s="10">
        <v>4.1226860300000001E-2</v>
      </c>
      <c r="O69" s="61">
        <v>0</v>
      </c>
      <c r="P69" s="66">
        <v>3.0734081689999999</v>
      </c>
      <c r="Q69" s="12">
        <v>0</v>
      </c>
      <c r="R69" s="13">
        <v>0</v>
      </c>
      <c r="S69" s="13">
        <v>0</v>
      </c>
      <c r="T69" s="13">
        <v>0</v>
      </c>
      <c r="U69" s="13">
        <v>0</v>
      </c>
      <c r="V69" s="12">
        <v>0</v>
      </c>
      <c r="W69" s="68">
        <v>0</v>
      </c>
      <c r="X69" s="68">
        <v>0</v>
      </c>
      <c r="Y69" s="68">
        <v>0</v>
      </c>
      <c r="Z69" s="68">
        <v>0</v>
      </c>
      <c r="AA69" s="64">
        <v>0</v>
      </c>
      <c r="AB69" s="61">
        <v>0.45852373159999998</v>
      </c>
      <c r="AC69" s="61">
        <v>0</v>
      </c>
      <c r="AD69" s="61">
        <v>0</v>
      </c>
      <c r="AE69" s="61">
        <v>0</v>
      </c>
      <c r="AF69" s="68">
        <v>0</v>
      </c>
      <c r="AG69" s="68">
        <v>0</v>
      </c>
      <c r="AH69" s="12">
        <f>C69</f>
        <v>34055.118409000002</v>
      </c>
      <c r="AI69" s="12">
        <f t="shared" si="0"/>
        <v>0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12"/>
      <c r="CC69" s="9"/>
      <c r="CD69" s="9"/>
      <c r="CE69" s="9"/>
      <c r="CF69" s="9"/>
      <c r="CG69" s="9"/>
      <c r="CH69" s="9"/>
      <c r="CI69" s="12"/>
      <c r="CJ69" s="12">
        <f t="shared" si="1"/>
        <v>34055.118409000002</v>
      </c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12"/>
      <c r="EE69" s="9"/>
      <c r="EF69" s="9"/>
      <c r="EG69" s="9"/>
      <c r="EH69" s="9"/>
      <c r="EI69" s="9"/>
      <c r="EJ69" s="9"/>
      <c r="EK69" s="12"/>
    </row>
    <row r="70" spans="1:141" x14ac:dyDescent="0.25">
      <c r="A70" t="s">
        <v>80</v>
      </c>
      <c r="B70" s="9">
        <v>2010</v>
      </c>
      <c r="C70" s="12">
        <v>52693.364867999997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3.7600567493999999</v>
      </c>
      <c r="J70" s="10">
        <v>21.698012446</v>
      </c>
      <c r="K70" s="10">
        <v>0.35939919799999998</v>
      </c>
      <c r="L70" s="10">
        <v>8.6940377400000005E-2</v>
      </c>
      <c r="M70" s="10">
        <v>0.18970087220000001</v>
      </c>
      <c r="N70" s="10">
        <v>5.2778461999999998E-2</v>
      </c>
      <c r="O70" s="61">
        <v>0</v>
      </c>
      <c r="P70" s="66">
        <v>8.3135625940000004</v>
      </c>
      <c r="Q70" s="12">
        <v>0</v>
      </c>
      <c r="R70" s="13">
        <v>0</v>
      </c>
      <c r="S70" s="13">
        <v>0</v>
      </c>
      <c r="T70" s="13">
        <v>0</v>
      </c>
      <c r="U70" s="13">
        <v>0</v>
      </c>
      <c r="V70" s="12">
        <v>0</v>
      </c>
      <c r="W70" s="68">
        <v>0</v>
      </c>
      <c r="X70" s="68">
        <v>0</v>
      </c>
      <c r="Y70" s="68">
        <v>0</v>
      </c>
      <c r="Z70" s="68">
        <v>0</v>
      </c>
      <c r="AA70" s="64">
        <v>0</v>
      </c>
      <c r="AB70" s="61">
        <v>1.3119060000000001E-4</v>
      </c>
      <c r="AC70" s="61">
        <v>0</v>
      </c>
      <c r="AD70" s="61">
        <v>0</v>
      </c>
      <c r="AE70" s="61">
        <v>0</v>
      </c>
      <c r="AF70" s="68">
        <v>0</v>
      </c>
      <c r="AG70" s="68">
        <v>0</v>
      </c>
      <c r="AH70" s="12">
        <f>C70</f>
        <v>52693.364867999997</v>
      </c>
      <c r="AI70" s="12">
        <f t="shared" si="0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12"/>
      <c r="CC70" s="9"/>
      <c r="CD70" s="9"/>
      <c r="CE70" s="9"/>
      <c r="CF70" s="9"/>
      <c r="CG70" s="9"/>
      <c r="CH70" s="9"/>
      <c r="CI70" s="12"/>
      <c r="CJ70" s="12">
        <f t="shared" si="1"/>
        <v>52693.364867999997</v>
      </c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12"/>
      <c r="EE70" s="9"/>
      <c r="EF70" s="9"/>
      <c r="EG70" s="9"/>
      <c r="EH70" s="9"/>
      <c r="EI70" s="9"/>
      <c r="EJ70" s="9"/>
      <c r="EK70" s="12"/>
    </row>
    <row r="71" spans="1:141" x14ac:dyDescent="0.25">
      <c r="A71" t="s">
        <v>80</v>
      </c>
      <c r="B71" s="9">
        <v>2015</v>
      </c>
      <c r="C71" s="12">
        <v>75568.150120999999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2.3743864046000001</v>
      </c>
      <c r="J71" s="10">
        <v>15.352391125</v>
      </c>
      <c r="K71" s="10">
        <v>0.22662482449999999</v>
      </c>
      <c r="L71" s="10">
        <v>5.4821624200000002E-2</v>
      </c>
      <c r="M71" s="10">
        <v>0.12105183260000001</v>
      </c>
      <c r="N71" s="10">
        <v>3.36789677E-2</v>
      </c>
      <c r="O71" s="61">
        <v>0</v>
      </c>
      <c r="P71" s="66">
        <v>15.614489336</v>
      </c>
      <c r="Q71" s="12">
        <v>0</v>
      </c>
      <c r="R71" s="13">
        <v>0</v>
      </c>
      <c r="S71" s="13">
        <v>0</v>
      </c>
      <c r="T71" s="13">
        <v>0</v>
      </c>
      <c r="U71" s="13">
        <v>0</v>
      </c>
      <c r="V71" s="12">
        <v>0</v>
      </c>
      <c r="W71" s="68">
        <v>0.13502917289999999</v>
      </c>
      <c r="X71" s="68">
        <v>9.5601979717999992</v>
      </c>
      <c r="Y71" s="68">
        <v>1.3247967108000001</v>
      </c>
      <c r="Z71" s="68">
        <v>0.1158832454</v>
      </c>
      <c r="AA71" s="64">
        <v>0.153272147</v>
      </c>
      <c r="AB71" s="61">
        <v>1.8091403E-3</v>
      </c>
      <c r="AC71" s="61">
        <v>3.2980301500000003E-2</v>
      </c>
      <c r="AD71" s="61">
        <v>7.5382139900000006E-2</v>
      </c>
      <c r="AE71" s="61">
        <v>0</v>
      </c>
      <c r="AF71" s="68">
        <v>1.2310475509000001</v>
      </c>
      <c r="AG71" s="68">
        <v>3.6238629436999998</v>
      </c>
      <c r="AH71" s="12">
        <f>C71</f>
        <v>75568.150120999999</v>
      </c>
      <c r="AI71" s="12">
        <f t="shared" si="0"/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12"/>
      <c r="CC71" s="9"/>
      <c r="CD71" s="9"/>
      <c r="CE71" s="9"/>
      <c r="CF71" s="9"/>
      <c r="CG71" s="9"/>
      <c r="CH71" s="9"/>
      <c r="CI71" s="12"/>
      <c r="CJ71" s="12">
        <f t="shared" si="1"/>
        <v>75568.150120999999</v>
      </c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12"/>
      <c r="EE71" s="9"/>
      <c r="EF71" s="9"/>
      <c r="EG71" s="9"/>
      <c r="EH71" s="9"/>
      <c r="EI71" s="9"/>
      <c r="EJ71" s="9"/>
      <c r="EK71" s="12"/>
    </row>
    <row r="72" spans="1:141" x14ac:dyDescent="0.25">
      <c r="A72" t="s">
        <v>80</v>
      </c>
      <c r="B72" s="9">
        <v>2020</v>
      </c>
      <c r="C72" s="12">
        <v>116817.01278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1.4872555376000001</v>
      </c>
      <c r="J72" s="10">
        <v>11.642237919999999</v>
      </c>
      <c r="K72" s="10">
        <v>0.14329343990000001</v>
      </c>
      <c r="L72" s="10">
        <v>3.4663365500000001E-2</v>
      </c>
      <c r="M72" s="10">
        <v>7.6446831000000007E-2</v>
      </c>
      <c r="N72" s="10">
        <v>2.1268991099999999E-2</v>
      </c>
      <c r="O72" s="61">
        <v>0</v>
      </c>
      <c r="P72" s="66">
        <v>27.449028829</v>
      </c>
      <c r="Q72" s="12">
        <v>0</v>
      </c>
      <c r="R72" s="13">
        <v>0</v>
      </c>
      <c r="S72" s="13">
        <v>0</v>
      </c>
      <c r="T72" s="13">
        <v>0</v>
      </c>
      <c r="U72" s="13">
        <v>0</v>
      </c>
      <c r="V72" s="12">
        <v>0</v>
      </c>
      <c r="W72" s="68">
        <v>0.2476414187</v>
      </c>
      <c r="X72" s="68">
        <v>25.265343232999999</v>
      </c>
      <c r="Y72" s="68">
        <v>2.4296567160999998</v>
      </c>
      <c r="Z72" s="68">
        <v>0.2125280832</v>
      </c>
      <c r="AA72" s="64">
        <v>0.28244127899999999</v>
      </c>
      <c r="AB72" s="61">
        <v>3.4205911000000002E-3</v>
      </c>
      <c r="AC72" s="61">
        <v>6.0631367499999998E-2</v>
      </c>
      <c r="AD72" s="61">
        <v>0.13858339729999999</v>
      </c>
      <c r="AE72" s="61">
        <v>0</v>
      </c>
      <c r="AF72" s="68">
        <v>2.390690046</v>
      </c>
      <c r="AG72" s="68">
        <v>8.4684269728999997</v>
      </c>
      <c r="AH72" s="12">
        <f>C72</f>
        <v>116817.01278</v>
      </c>
      <c r="AI72" s="12">
        <f t="shared" si="0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12"/>
      <c r="CC72" s="9"/>
      <c r="CD72" s="9"/>
      <c r="CE72" s="9"/>
      <c r="CF72" s="9"/>
      <c r="CG72" s="9"/>
      <c r="CH72" s="9"/>
      <c r="CI72" s="12"/>
      <c r="CJ72" s="12">
        <f t="shared" si="1"/>
        <v>87630.124510000009</v>
      </c>
      <c r="CK72" s="12">
        <v>-29186.888269999999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-0.371812947</v>
      </c>
      <c r="CR72" s="14">
        <v>-2.914232567</v>
      </c>
      <c r="CS72" s="14">
        <v>-3.5823359999999999E-2</v>
      </c>
      <c r="CT72" s="14">
        <v>-8.6658410000000005E-3</v>
      </c>
      <c r="CU72" s="14">
        <v>-1.9111705999999999E-2</v>
      </c>
      <c r="CV72" s="14">
        <v>-5.3172469999999998E-3</v>
      </c>
      <c r="CW72" s="14">
        <v>0</v>
      </c>
      <c r="CX72" s="24">
        <v>-6.8698869089999999</v>
      </c>
      <c r="CY72" s="12">
        <v>0</v>
      </c>
      <c r="CZ72" s="24">
        <v>3.240578325</v>
      </c>
      <c r="DA72" s="24">
        <v>5.9965994000000002E-2</v>
      </c>
      <c r="DB72" s="24">
        <v>3.7062812124</v>
      </c>
      <c r="DC72" s="24">
        <v>8.4337677956999997</v>
      </c>
      <c r="DD72" s="24">
        <v>0</v>
      </c>
      <c r="DE72" s="24">
        <v>-6.1910291999999999E-2</v>
      </c>
      <c r="DF72" s="24">
        <v>-6.3238753069999998</v>
      </c>
      <c r="DG72" s="24">
        <v>-0.60741356400000002</v>
      </c>
      <c r="DH72" s="24">
        <v>-5.3131967000000002E-2</v>
      </c>
      <c r="DI72" s="24">
        <v>-7.0610320000000004E-2</v>
      </c>
      <c r="DJ72" s="24">
        <v>-8.4005799999999997E-4</v>
      </c>
      <c r="DK72" s="24">
        <v>-1.5157841E-2</v>
      </c>
      <c r="DL72" s="24">
        <v>-3.4645848E-2</v>
      </c>
      <c r="DM72" s="24">
        <v>0</v>
      </c>
      <c r="DN72" s="24">
        <v>-0.59816748799999997</v>
      </c>
      <c r="DO72" s="24">
        <v>-2.119351097</v>
      </c>
      <c r="DP72" s="12">
        <v>61262.788672000002</v>
      </c>
      <c r="DQ72" s="12">
        <v>-26261.435669999999</v>
      </c>
      <c r="DR72" s="12">
        <v>-23.953347170000001</v>
      </c>
      <c r="DS72" s="12">
        <v>-2.6231609480000002</v>
      </c>
      <c r="DT72" s="12">
        <v>-1.5010182E-2</v>
      </c>
      <c r="DU72" s="12">
        <v>-4.0202489000000001E-2</v>
      </c>
      <c r="DV72" s="12">
        <v>-29.614005129999999</v>
      </c>
      <c r="DW72" s="12">
        <v>-104.6956291</v>
      </c>
      <c r="DX72" s="12">
        <v>-25836.12845</v>
      </c>
      <c r="DY72" s="24">
        <v>-23.81944111</v>
      </c>
      <c r="DZ72" s="24">
        <v>-2.574143764</v>
      </c>
      <c r="EA72" s="24">
        <v>-1.4186737E-2</v>
      </c>
      <c r="EB72" s="24">
        <v>-4.023529E-2</v>
      </c>
      <c r="EC72" s="24">
        <v>-27.47428584</v>
      </c>
      <c r="ED72" s="24">
        <v>-103.9406147</v>
      </c>
      <c r="EE72" s="12">
        <v>-25141.13985</v>
      </c>
      <c r="EF72" s="24">
        <v>-23.262808100000001</v>
      </c>
      <c r="EG72" s="24">
        <v>-2.5000594989999998</v>
      </c>
      <c r="EH72" s="24">
        <v>-1.3670493000000001E-2</v>
      </c>
      <c r="EI72" s="24">
        <v>-3.9313425999999999E-2</v>
      </c>
      <c r="EJ72" s="24">
        <v>-26.263255090000001</v>
      </c>
      <c r="EK72" s="24">
        <v>-101.48935830000001</v>
      </c>
    </row>
    <row r="73" spans="1:141" x14ac:dyDescent="0.25">
      <c r="A73" t="s">
        <v>80</v>
      </c>
      <c r="B73" s="9">
        <v>2025</v>
      </c>
      <c r="C73" s="12">
        <v>188043.42945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0.69622538749999996</v>
      </c>
      <c r="J73" s="10">
        <v>6.7068041807999998</v>
      </c>
      <c r="K73" s="10">
        <v>6.7010963399999998E-2</v>
      </c>
      <c r="L73" s="10">
        <v>1.62102711E-2</v>
      </c>
      <c r="M73" s="10">
        <v>3.6212465499999999E-2</v>
      </c>
      <c r="N73" s="10">
        <v>1.0075010299999999E-2</v>
      </c>
      <c r="O73" s="61">
        <v>0</v>
      </c>
      <c r="P73" s="66">
        <v>41.966986509999998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2">
        <v>0</v>
      </c>
      <c r="W73" s="68">
        <v>0.37429971379999999</v>
      </c>
      <c r="X73" s="68">
        <v>60.808627672999997</v>
      </c>
      <c r="Y73" s="68">
        <v>3.6723251636000001</v>
      </c>
      <c r="Z73" s="68">
        <v>0.32122736629999998</v>
      </c>
      <c r="AA73" s="64">
        <v>0.42934464900000002</v>
      </c>
      <c r="AB73" s="61">
        <v>5.2958833E-3</v>
      </c>
      <c r="AC73" s="61">
        <v>9.1731255600000006E-2</v>
      </c>
      <c r="AD73" s="61">
        <v>0.20966752960000001</v>
      </c>
      <c r="AE73" s="61">
        <v>0</v>
      </c>
      <c r="AF73" s="68">
        <v>3.7165599444000001</v>
      </c>
      <c r="AG73" s="68">
        <v>17.763604848</v>
      </c>
      <c r="AH73" s="12">
        <f>C73</f>
        <v>188043.42945</v>
      </c>
      <c r="AI73" s="12">
        <f t="shared" ref="AI73:AI88" si="2">AH73-C73</f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12"/>
      <c r="CC73" s="9"/>
      <c r="CD73" s="9"/>
      <c r="CE73" s="9"/>
      <c r="CF73" s="9"/>
      <c r="CG73" s="9"/>
      <c r="CH73" s="9"/>
      <c r="CI73" s="12"/>
      <c r="CJ73" s="12">
        <f t="shared" ref="CJ73:CJ108" si="3">C73+CK73</f>
        <v>94075.375929999995</v>
      </c>
      <c r="CK73" s="12">
        <v>-93968.053520000001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-0.34811185700000002</v>
      </c>
      <c r="CR73" s="14">
        <v>-3.3576467939999999</v>
      </c>
      <c r="CS73" s="14">
        <v>-3.3505482000000003E-2</v>
      </c>
      <c r="CT73" s="14">
        <v>-8.1051360000000006E-3</v>
      </c>
      <c r="CU73" s="14">
        <v>-1.8106232E-2</v>
      </c>
      <c r="CV73" s="14">
        <v>-5.0375050000000003E-3</v>
      </c>
      <c r="CW73" s="14">
        <v>0</v>
      </c>
      <c r="CX73" s="24">
        <v>-21.006111220000001</v>
      </c>
      <c r="CY73" s="12">
        <v>0</v>
      </c>
      <c r="CZ73" s="24">
        <v>9.1490795459999994</v>
      </c>
      <c r="DA73" s="24">
        <v>0.1455925699</v>
      </c>
      <c r="DB73" s="24">
        <v>13.638967442</v>
      </c>
      <c r="DC73" s="24">
        <v>25.660923006000001</v>
      </c>
      <c r="DD73" s="24">
        <v>0</v>
      </c>
      <c r="DE73" s="24">
        <v>-0.18714966699999999</v>
      </c>
      <c r="DF73" s="24">
        <v>-30.440736090000001</v>
      </c>
      <c r="DG73" s="24">
        <v>-1.8361607230000001</v>
      </c>
      <c r="DH73" s="24">
        <v>-0.16061352100000001</v>
      </c>
      <c r="DI73" s="24">
        <v>-0.214672325</v>
      </c>
      <c r="DJ73" s="24">
        <v>-2.6040669999999998E-3</v>
      </c>
      <c r="DK73" s="24">
        <v>-4.5865626E-2</v>
      </c>
      <c r="DL73" s="24">
        <v>-0.104833762</v>
      </c>
      <c r="DM73" s="24">
        <v>0</v>
      </c>
      <c r="DN73" s="24">
        <v>-1.859809142</v>
      </c>
      <c r="DO73" s="24">
        <v>-8.8915401650000003</v>
      </c>
      <c r="DP73" s="12">
        <v>196062.94200000001</v>
      </c>
      <c r="DQ73" s="12">
        <v>-81587.139009999999</v>
      </c>
      <c r="DR73" s="12">
        <v>-71.655793399999993</v>
      </c>
      <c r="DS73" s="12">
        <v>-5.0935233440000003</v>
      </c>
      <c r="DT73" s="12">
        <v>-3.1611265E-2</v>
      </c>
      <c r="DU73" s="12">
        <v>-9.5300448999999995E-2</v>
      </c>
      <c r="DV73" s="12">
        <v>-82.067445079999999</v>
      </c>
      <c r="DW73" s="12">
        <v>-309.66361180000001</v>
      </c>
      <c r="DX73" s="12">
        <v>-80457.750799999994</v>
      </c>
      <c r="DY73" s="24">
        <v>-69.290790680000001</v>
      </c>
      <c r="DZ73" s="24">
        <v>-4.7978819059999998</v>
      </c>
      <c r="EA73" s="24">
        <v>-3.0395917000000001E-2</v>
      </c>
      <c r="EB73" s="24">
        <v>-9.5361209000000002E-2</v>
      </c>
      <c r="EC73" s="24">
        <v>-77.503318489999998</v>
      </c>
      <c r="ED73" s="24">
        <v>-308.35171839999998</v>
      </c>
      <c r="EE73" s="12">
        <v>-70871.743770000001</v>
      </c>
      <c r="EF73" s="24">
        <v>-60.87375085</v>
      </c>
      <c r="EG73" s="24">
        <v>-3.8188640600000001</v>
      </c>
      <c r="EH73" s="24">
        <v>-2.5461023999999999E-2</v>
      </c>
      <c r="EI73" s="24">
        <v>-8.5619774999999995E-2</v>
      </c>
      <c r="EJ73" s="24">
        <v>-61.970530940000003</v>
      </c>
      <c r="EK73" s="24">
        <v>-276.68207159999997</v>
      </c>
    </row>
    <row r="74" spans="1:141" x14ac:dyDescent="0.25">
      <c r="A74" t="s">
        <v>80</v>
      </c>
      <c r="B74" s="9">
        <v>2030</v>
      </c>
      <c r="C74" s="12">
        <v>326255.67644000001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5.3641888399999997E-2</v>
      </c>
      <c r="J74" s="10">
        <v>0.64421196120000002</v>
      </c>
      <c r="K74" s="10">
        <v>5.1586881999999999E-3</v>
      </c>
      <c r="L74" s="10">
        <v>1.2479112000000001E-3</v>
      </c>
      <c r="M74" s="10">
        <v>2.8168613E-3</v>
      </c>
      <c r="N74" s="10">
        <v>7.8370550000000005E-4</v>
      </c>
      <c r="O74" s="61">
        <v>0</v>
      </c>
      <c r="P74" s="66">
        <v>64.226669870999999</v>
      </c>
      <c r="Q74" s="12">
        <v>0</v>
      </c>
      <c r="R74" s="13">
        <v>0</v>
      </c>
      <c r="S74" s="13">
        <v>0</v>
      </c>
      <c r="T74" s="13">
        <v>0</v>
      </c>
      <c r="U74" s="13">
        <v>0</v>
      </c>
      <c r="V74" s="12">
        <v>0</v>
      </c>
      <c r="W74" s="68">
        <v>0.50708313839999997</v>
      </c>
      <c r="X74" s="68">
        <v>139.51405609</v>
      </c>
      <c r="Y74" s="68">
        <v>4.975088414</v>
      </c>
      <c r="Z74" s="68">
        <v>0.43518329039999998</v>
      </c>
      <c r="AA74" s="64">
        <v>0.584199727</v>
      </c>
      <c r="AB74" s="61">
        <v>7.3023246E-3</v>
      </c>
      <c r="AC74" s="61">
        <v>0.1243447282</v>
      </c>
      <c r="AD74" s="61">
        <v>0.28421121910000002</v>
      </c>
      <c r="AE74" s="61">
        <v>0</v>
      </c>
      <c r="AF74" s="68">
        <v>5.0676524485999996</v>
      </c>
      <c r="AG74" s="68">
        <v>36.309473937999996</v>
      </c>
      <c r="AH74" s="12">
        <v>208096.56968719998</v>
      </c>
      <c r="AI74" s="12">
        <f t="shared" si="2"/>
        <v>-118159.10675280003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-0.29666870699999998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3">
        <v>-14.950144330000001</v>
      </c>
      <c r="AW74" s="12">
        <v>0</v>
      </c>
      <c r="AX74" s="12">
        <v>11.213221280000001</v>
      </c>
      <c r="AY74" s="13">
        <v>0</v>
      </c>
      <c r="AZ74" s="12">
        <v>37.909057850000003</v>
      </c>
      <c r="BA74" s="12">
        <v>10.69677883</v>
      </c>
      <c r="BB74" s="12">
        <v>0</v>
      </c>
      <c r="BC74" s="13">
        <v>0</v>
      </c>
      <c r="BD74" s="13">
        <v>-65.110977030000001</v>
      </c>
      <c r="BE74" s="13">
        <v>0</v>
      </c>
      <c r="BF74" s="13">
        <v>0</v>
      </c>
      <c r="BG74" s="13">
        <v>0</v>
      </c>
      <c r="BH74" s="13">
        <v>-1.2715770000000001E-3</v>
      </c>
      <c r="BI74" s="13">
        <v>0</v>
      </c>
      <c r="BJ74" s="13">
        <v>0</v>
      </c>
      <c r="BK74" s="24">
        <v>0</v>
      </c>
      <c r="BL74" s="13">
        <v>-0.82982136799999995</v>
      </c>
      <c r="BM74" s="13">
        <v>-14.978331409999999</v>
      </c>
      <c r="BN74" s="12">
        <v>448718.3651</v>
      </c>
      <c r="BO74" s="12">
        <v>-180130.24859999999</v>
      </c>
      <c r="BP74" s="12">
        <v>-149.4108367</v>
      </c>
      <c r="BQ74" s="12">
        <v>-3.5623079610000001</v>
      </c>
      <c r="BR74" s="12">
        <v>-1.7402324E-2</v>
      </c>
      <c r="BS74" s="12">
        <v>-0.139104437</v>
      </c>
      <c r="BT74" s="12">
        <v>-37.078702790000001</v>
      </c>
      <c r="BU74" s="12">
        <v>-653.3555748</v>
      </c>
      <c r="BV74" s="12">
        <v>-178759.66380000001</v>
      </c>
      <c r="BW74" s="13">
        <v>-147.07874390000001</v>
      </c>
      <c r="BX74" s="13">
        <v>-3.5575334430000001</v>
      </c>
      <c r="BY74" s="13">
        <v>-2.0491190999999999E-2</v>
      </c>
      <c r="BZ74" s="13">
        <v>-0.141103965</v>
      </c>
      <c r="CA74" s="13">
        <v>-36.445278860000002</v>
      </c>
      <c r="CB74" s="13">
        <v>-650.17059549999999</v>
      </c>
      <c r="CC74" s="12">
        <v>-137404.6317</v>
      </c>
      <c r="CD74" s="13">
        <v>-111.62677530000001</v>
      </c>
      <c r="CE74" s="13">
        <v>-2.5417837780000001</v>
      </c>
      <c r="CF74" s="13">
        <v>-2.3476080999999999E-2</v>
      </c>
      <c r="CG74" s="13">
        <v>-0.12818042399999999</v>
      </c>
      <c r="CH74" s="13">
        <v>-26.034763640000001</v>
      </c>
      <c r="CI74" s="13">
        <v>-523.34410560000003</v>
      </c>
      <c r="CJ74" s="12">
        <f t="shared" si="3"/>
        <v>81700.651740000001</v>
      </c>
      <c r="CK74" s="12">
        <v>-244555.02470000001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-4.0231323999999999E-2</v>
      </c>
      <c r="CR74" s="14">
        <v>-0.48377225400000001</v>
      </c>
      <c r="CS74" s="14">
        <v>-3.8690159999999999E-3</v>
      </c>
      <c r="CT74" s="14">
        <v>-9.3593300000000001E-4</v>
      </c>
      <c r="CU74" s="14">
        <v>-2.1126460000000001E-3</v>
      </c>
      <c r="CV74" s="14">
        <v>-5.8777899999999997E-4</v>
      </c>
      <c r="CW74" s="14">
        <v>0</v>
      </c>
      <c r="CX74" s="24">
        <v>-48.221908339999999</v>
      </c>
      <c r="CY74" s="12">
        <v>0</v>
      </c>
      <c r="CZ74" s="24">
        <v>21.079448291999999</v>
      </c>
      <c r="DA74" s="24">
        <v>0.26470848270000003</v>
      </c>
      <c r="DB74" s="24">
        <v>41.515467129999998</v>
      </c>
      <c r="DC74" s="24">
        <v>63.974446727999997</v>
      </c>
      <c r="DD74" s="24">
        <v>0</v>
      </c>
      <c r="DE74" s="24">
        <v>-0.38031196900000003</v>
      </c>
      <c r="DF74" s="24">
        <v>-104.7611833</v>
      </c>
      <c r="DG74" s="24">
        <v>-3.7313125340000002</v>
      </c>
      <c r="DH74" s="24">
        <v>-0.32638713699999999</v>
      </c>
      <c r="DI74" s="24">
        <v>-0.43814979500000001</v>
      </c>
      <c r="DJ74" s="24">
        <v>-5.3849529999999996E-3</v>
      </c>
      <c r="DK74" s="24">
        <v>-9.3258542999999999E-2</v>
      </c>
      <c r="DL74" s="24">
        <v>-0.21315840799999999</v>
      </c>
      <c r="DM74" s="24">
        <v>0</v>
      </c>
      <c r="DN74" s="24">
        <v>-3.8038451489999998</v>
      </c>
      <c r="DO74" s="24">
        <v>-27.26291728</v>
      </c>
      <c r="DP74" s="12">
        <v>517758.40438000002</v>
      </c>
      <c r="DQ74" s="12">
        <v>-208798.54380000001</v>
      </c>
      <c r="DR74" s="12">
        <v>-177.53891530000001</v>
      </c>
      <c r="DS74" s="12">
        <v>-4.5522490590000002</v>
      </c>
      <c r="DT74" s="12">
        <v>-1.9013657E-2</v>
      </c>
      <c r="DU74" s="12">
        <v>-0.15495086599999999</v>
      </c>
      <c r="DV74" s="12">
        <v>-48.550470429999997</v>
      </c>
      <c r="DW74" s="12">
        <v>-745.37336110000001</v>
      </c>
      <c r="DX74" s="12">
        <v>-207042.4362</v>
      </c>
      <c r="DY74" s="24">
        <v>-174.52656379999999</v>
      </c>
      <c r="DZ74" s="24">
        <v>-4.5320447420000001</v>
      </c>
      <c r="EA74" s="24">
        <v>-2.2466929E-2</v>
      </c>
      <c r="EB74" s="24">
        <v>-0.15702928399999999</v>
      </c>
      <c r="EC74" s="24">
        <v>-47.603412740000003</v>
      </c>
      <c r="ED74" s="24">
        <v>-741.19480180000005</v>
      </c>
      <c r="EE74" s="12">
        <v>-158400.51730000001</v>
      </c>
      <c r="EF74" s="24">
        <v>-131.9795043</v>
      </c>
      <c r="EG74" s="24">
        <v>-3.2428015870000002</v>
      </c>
      <c r="EH74" s="24">
        <v>-2.6275097000000001E-2</v>
      </c>
      <c r="EI74" s="24">
        <v>-0.143755891</v>
      </c>
      <c r="EJ74" s="24">
        <v>-34.280892809999997</v>
      </c>
      <c r="EK74" s="24">
        <v>-595.46714229999998</v>
      </c>
    </row>
    <row r="75" spans="1:141" x14ac:dyDescent="0.25">
      <c r="A75" t="s">
        <v>80</v>
      </c>
      <c r="B75" s="9">
        <v>2035</v>
      </c>
      <c r="C75" s="12">
        <v>548299.48951999994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5.1270552800000001E-2</v>
      </c>
      <c r="J75" s="10">
        <v>0.72702954220000005</v>
      </c>
      <c r="K75" s="10">
        <v>4.9196018000000003E-3</v>
      </c>
      <c r="L75" s="10">
        <v>1.1900751000000001E-3</v>
      </c>
      <c r="M75" s="10">
        <v>2.7139760999999999E-3</v>
      </c>
      <c r="N75" s="10">
        <v>7.5508080000000004E-4</v>
      </c>
      <c r="O75" s="61">
        <v>0</v>
      </c>
      <c r="P75" s="66">
        <v>93.233407353999993</v>
      </c>
      <c r="Q75" s="12">
        <v>0</v>
      </c>
      <c r="R75" s="13">
        <v>0</v>
      </c>
      <c r="S75" s="13">
        <v>0</v>
      </c>
      <c r="T75" s="13">
        <v>0</v>
      </c>
      <c r="U75" s="13">
        <v>0</v>
      </c>
      <c r="V75" s="12">
        <v>0</v>
      </c>
      <c r="W75" s="68">
        <v>0.60706721640000005</v>
      </c>
      <c r="X75" s="68">
        <v>267.60681320999998</v>
      </c>
      <c r="Y75" s="68">
        <v>5.9560510813</v>
      </c>
      <c r="Z75" s="68">
        <v>0.52099052150000003</v>
      </c>
      <c r="AA75" s="64">
        <v>0.70459068499999999</v>
      </c>
      <c r="AB75" s="61">
        <v>8.9354923000000003E-3</v>
      </c>
      <c r="AC75" s="61">
        <v>0.14887976</v>
      </c>
      <c r="AD75" s="61">
        <v>0.34029024540000002</v>
      </c>
      <c r="AE75" s="61">
        <v>0</v>
      </c>
      <c r="AF75" s="68">
        <v>6.1067813493000003</v>
      </c>
      <c r="AG75" s="68">
        <v>65.002214976000005</v>
      </c>
      <c r="AH75" s="12">
        <v>187286.91271847999</v>
      </c>
      <c r="AI75" s="12">
        <f t="shared" si="2"/>
        <v>-361012.57680151996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-0.72270705000000002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3">
        <v>-54.32093055</v>
      </c>
      <c r="AW75" s="12">
        <v>0</v>
      </c>
      <c r="AX75" s="12">
        <v>28.8084171</v>
      </c>
      <c r="AY75" s="13">
        <v>0</v>
      </c>
      <c r="AZ75" s="12">
        <v>103.0153378</v>
      </c>
      <c r="BA75" s="12">
        <v>46.840304580000002</v>
      </c>
      <c r="BB75" s="12">
        <v>0</v>
      </c>
      <c r="BC75" s="13">
        <v>0</v>
      </c>
      <c r="BD75" s="13">
        <v>-176.3323465</v>
      </c>
      <c r="BE75" s="13">
        <v>0</v>
      </c>
      <c r="BF75" s="13">
        <v>0</v>
      </c>
      <c r="BG75" s="13">
        <v>0</v>
      </c>
      <c r="BH75" s="13">
        <v>-3.9339450000000003E-3</v>
      </c>
      <c r="BI75" s="13">
        <v>0</v>
      </c>
      <c r="BJ75" s="13">
        <v>0</v>
      </c>
      <c r="BK75" s="24">
        <v>0</v>
      </c>
      <c r="BL75" s="13">
        <v>-5.5391931740000002</v>
      </c>
      <c r="BM75" s="13">
        <v>-44.78199566</v>
      </c>
      <c r="BN75" s="12">
        <v>1083177.6140000001</v>
      </c>
      <c r="BO75" s="12">
        <v>-451472.647</v>
      </c>
      <c r="BP75" s="12">
        <v>-304.87873459999997</v>
      </c>
      <c r="BQ75" s="12">
        <v>-10.82647405</v>
      </c>
      <c r="BR75" s="12">
        <v>-3.8656369000000003E-2</v>
      </c>
      <c r="BS75" s="12">
        <v>-0.28111413400000002</v>
      </c>
      <c r="BT75" s="12">
        <v>-108.39154499999999</v>
      </c>
      <c r="BU75" s="12">
        <v>-1538.050328</v>
      </c>
      <c r="BV75" s="12">
        <v>-443009.40779999999</v>
      </c>
      <c r="BW75" s="13">
        <v>-292.15277470000001</v>
      </c>
      <c r="BX75" s="13">
        <v>-10.937493910000001</v>
      </c>
      <c r="BY75" s="13">
        <v>-5.5402535000000003E-2</v>
      </c>
      <c r="BZ75" s="13">
        <v>-0.28711177399999999</v>
      </c>
      <c r="CA75" s="13">
        <v>-105.0734276</v>
      </c>
      <c r="CB75" s="13">
        <v>-1509.485281</v>
      </c>
      <c r="CC75" s="12">
        <v>-279935.43530000001</v>
      </c>
      <c r="CD75" s="13">
        <v>-197.25447299999999</v>
      </c>
      <c r="CE75" s="13">
        <v>-7.2266917609999997</v>
      </c>
      <c r="CF75" s="13">
        <v>-8.9258987999999997E-2</v>
      </c>
      <c r="CG75" s="13">
        <v>-0.26595729299999998</v>
      </c>
      <c r="CH75" s="13">
        <v>-62.971231430000003</v>
      </c>
      <c r="CI75" s="13">
        <v>-1050.326002</v>
      </c>
      <c r="CJ75" s="12">
        <f t="shared" si="3"/>
        <v>304.0243199999677</v>
      </c>
      <c r="CK75" s="12">
        <v>-547995.46519999998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-5.1270439000000001E-2</v>
      </c>
      <c r="CR75" s="14">
        <v>-0.72795269600000001</v>
      </c>
      <c r="CS75" s="14">
        <v>-4.9196020000000003E-3</v>
      </c>
      <c r="CT75" s="14">
        <v>-1.1900750000000001E-3</v>
      </c>
      <c r="CU75" s="14">
        <v>-2.7139759999999999E-3</v>
      </c>
      <c r="CV75" s="14">
        <v>-7.55081E-4</v>
      </c>
      <c r="CW75" s="14">
        <v>0</v>
      </c>
      <c r="CX75" s="24">
        <v>-93.335668799999993</v>
      </c>
      <c r="CY75" s="12">
        <v>0</v>
      </c>
      <c r="CZ75" s="24">
        <v>43.709152209999999</v>
      </c>
      <c r="DA75" s="24">
        <v>0.42199120289999997</v>
      </c>
      <c r="DB75" s="24">
        <v>103.45720941</v>
      </c>
      <c r="DC75" s="24">
        <v>140.32267675</v>
      </c>
      <c r="DD75" s="24">
        <v>0</v>
      </c>
      <c r="DE75" s="24">
        <v>-0.60706660199999996</v>
      </c>
      <c r="DF75" s="24">
        <v>-267.928518</v>
      </c>
      <c r="DG75" s="24">
        <v>-5.9560450520000003</v>
      </c>
      <c r="DH75" s="24">
        <v>-0.52098999400000001</v>
      </c>
      <c r="DI75" s="24">
        <v>-0.70459068499999999</v>
      </c>
      <c r="DJ75" s="24">
        <v>-8.7725370000000004E-3</v>
      </c>
      <c r="DK75" s="24">
        <v>-0.148879755</v>
      </c>
      <c r="DL75" s="24">
        <v>-0.340290235</v>
      </c>
      <c r="DM75" s="24">
        <v>0</v>
      </c>
      <c r="DN75" s="24">
        <v>-6.1117063079999996</v>
      </c>
      <c r="DO75" s="24">
        <v>-65.077229810000006</v>
      </c>
      <c r="DP75" s="12">
        <v>1168311.3754</v>
      </c>
      <c r="DQ75" s="12">
        <v>-491682.0013</v>
      </c>
      <c r="DR75" s="12">
        <v>-337.46065859999999</v>
      </c>
      <c r="DS75" s="12">
        <v>-12.12488233</v>
      </c>
      <c r="DT75" s="12">
        <v>-3.9127917999999998E-2</v>
      </c>
      <c r="DU75" s="12">
        <v>-0.27961466600000001</v>
      </c>
      <c r="DV75" s="12">
        <v>-117.39931799999999</v>
      </c>
      <c r="DW75" s="12">
        <v>-1642.2722679999999</v>
      </c>
      <c r="DX75" s="12">
        <v>-483063.62190000003</v>
      </c>
      <c r="DY75" s="24">
        <v>-322.6287537</v>
      </c>
      <c r="DZ75" s="24">
        <v>-12.216214280000001</v>
      </c>
      <c r="EA75" s="24">
        <v>-5.6863621000000003E-2</v>
      </c>
      <c r="EB75" s="24">
        <v>-0.28716344799999999</v>
      </c>
      <c r="EC75" s="24">
        <v>-113.59481270000001</v>
      </c>
      <c r="ED75" s="24">
        <v>-1614.9475339999999</v>
      </c>
      <c r="EE75" s="12">
        <v>-304298.57650000002</v>
      </c>
      <c r="EF75" s="24">
        <v>-217.42356520000001</v>
      </c>
      <c r="EG75" s="24">
        <v>-7.9863788019999999</v>
      </c>
      <c r="EH75" s="24">
        <v>-9.6110640999999997E-2</v>
      </c>
      <c r="EI75" s="24">
        <v>-0.275715602</v>
      </c>
      <c r="EJ75" s="24">
        <v>-66.946560480000002</v>
      </c>
      <c r="EK75" s="24">
        <v>-1127.496206</v>
      </c>
    </row>
    <row r="76" spans="1:141" x14ac:dyDescent="0.25">
      <c r="A76" t="s">
        <v>80</v>
      </c>
      <c r="B76" s="9">
        <v>2040</v>
      </c>
      <c r="C76" s="12">
        <v>814876.68122999999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61">
        <v>0</v>
      </c>
      <c r="P76" s="66">
        <v>127.41182981999999</v>
      </c>
      <c r="Q76" s="12">
        <v>0</v>
      </c>
      <c r="R76" s="13">
        <v>0</v>
      </c>
      <c r="S76" s="13">
        <v>0</v>
      </c>
      <c r="T76" s="13">
        <v>0</v>
      </c>
      <c r="U76" s="13">
        <v>0</v>
      </c>
      <c r="V76" s="12">
        <v>0</v>
      </c>
      <c r="W76" s="68">
        <v>0.71421484260000001</v>
      </c>
      <c r="X76" s="68">
        <v>423.86520390999999</v>
      </c>
      <c r="Y76" s="68">
        <v>7.0072966728999999</v>
      </c>
      <c r="Z76" s="68">
        <v>0.61294557390000004</v>
      </c>
      <c r="AA76" s="64">
        <v>0.83404388399999996</v>
      </c>
      <c r="AB76" s="61">
        <v>1.06953625E-2</v>
      </c>
      <c r="AC76" s="61">
        <v>0.1751829208</v>
      </c>
      <c r="AD76" s="61">
        <v>0.40041063430000001</v>
      </c>
      <c r="AE76" s="61">
        <v>0</v>
      </c>
      <c r="AF76" s="68">
        <v>7.2627881679000001</v>
      </c>
      <c r="AG76" s="68">
        <v>99.860378834000002</v>
      </c>
      <c r="AH76" s="12">
        <v>166477.25574975999</v>
      </c>
      <c r="AI76" s="12">
        <f t="shared" si="2"/>
        <v>-648399.42548024002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3">
        <v>-86.771204109999999</v>
      </c>
      <c r="AW76" s="12">
        <v>0</v>
      </c>
      <c r="AX76" s="12">
        <v>44.42737778</v>
      </c>
      <c r="AY76" s="13">
        <v>0</v>
      </c>
      <c r="AZ76" s="12">
        <v>160.4766999</v>
      </c>
      <c r="BA76" s="12">
        <v>126.5049945</v>
      </c>
      <c r="BB76" s="12">
        <v>0</v>
      </c>
      <c r="BC76" s="13">
        <v>0</v>
      </c>
      <c r="BD76" s="13">
        <v>-351.89784750000001</v>
      </c>
      <c r="BE76" s="13">
        <v>0</v>
      </c>
      <c r="BF76" s="13">
        <v>0</v>
      </c>
      <c r="BG76" s="13">
        <v>0</v>
      </c>
      <c r="BH76" s="13">
        <v>-4.794665E-3</v>
      </c>
      <c r="BI76" s="13">
        <v>0</v>
      </c>
      <c r="BJ76" s="13">
        <v>0</v>
      </c>
      <c r="BK76" s="24">
        <v>0</v>
      </c>
      <c r="BL76" s="13">
        <v>-6.5282252850000004</v>
      </c>
      <c r="BM76" s="13">
        <v>-83.549541059999996</v>
      </c>
      <c r="BN76" s="12">
        <v>1697715.56</v>
      </c>
      <c r="BO76" s="12">
        <v>-735806.34669999999</v>
      </c>
      <c r="BP76" s="12">
        <v>-506.37887000000001</v>
      </c>
      <c r="BQ76" s="12">
        <v>-19.08670802</v>
      </c>
      <c r="BR76" s="12">
        <v>-5.6082419000000001E-2</v>
      </c>
      <c r="BS76" s="12">
        <v>-0.36165306899999999</v>
      </c>
      <c r="BT76" s="12">
        <v>-178.42780930000001</v>
      </c>
      <c r="BU76" s="12">
        <v>-2380.6513369999998</v>
      </c>
      <c r="BV76" s="12">
        <v>-705078.10049999994</v>
      </c>
      <c r="BW76" s="13">
        <v>-458.27292449999999</v>
      </c>
      <c r="BX76" s="13">
        <v>-18.976056379999999</v>
      </c>
      <c r="BY76" s="13">
        <v>-9.2985205000000001E-2</v>
      </c>
      <c r="BZ76" s="13">
        <v>-0.37366150199999998</v>
      </c>
      <c r="CA76" s="13">
        <v>-167.1650381</v>
      </c>
      <c r="CB76" s="13">
        <v>-2283.096532</v>
      </c>
      <c r="CC76" s="12">
        <v>-317061.8101</v>
      </c>
      <c r="CD76" s="13">
        <v>-254.25671980000001</v>
      </c>
      <c r="CE76" s="13">
        <v>-10.87924576</v>
      </c>
      <c r="CF76" s="13">
        <v>-0.22345744100000001</v>
      </c>
      <c r="CG76" s="13">
        <v>-0.40063770399999998</v>
      </c>
      <c r="CH76" s="13">
        <v>-72.333685149999994</v>
      </c>
      <c r="CI76" s="13">
        <v>-1296.113897</v>
      </c>
      <c r="CJ76" s="12">
        <f t="shared" si="3"/>
        <v>449.93372999993153</v>
      </c>
      <c r="CK76" s="12">
        <v>-814426.74750000006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24">
        <v>-127.55307310000001</v>
      </c>
      <c r="CY76" s="12">
        <v>0</v>
      </c>
      <c r="CZ76" s="24">
        <v>62.322355555000001</v>
      </c>
      <c r="DA76" s="24">
        <v>0.49366340190000002</v>
      </c>
      <c r="DB76" s="24">
        <v>160.94096666999999</v>
      </c>
      <c r="DC76" s="24">
        <v>206.80895932000001</v>
      </c>
      <c r="DD76" s="24">
        <v>0</v>
      </c>
      <c r="DE76" s="24">
        <v>-0.71421411999999995</v>
      </c>
      <c r="DF76" s="24">
        <v>-424.37522389999998</v>
      </c>
      <c r="DG76" s="24">
        <v>-7.0072895800000001</v>
      </c>
      <c r="DH76" s="24">
        <v>-0.61294495299999996</v>
      </c>
      <c r="DI76" s="24">
        <v>-0.83404388399999996</v>
      </c>
      <c r="DJ76" s="24">
        <v>-1.0488109000000001E-2</v>
      </c>
      <c r="DK76" s="24">
        <v>-0.17518291499999999</v>
      </c>
      <c r="DL76" s="24">
        <v>-0.40041062199999999</v>
      </c>
      <c r="DM76" s="24">
        <v>0</v>
      </c>
      <c r="DN76" s="24">
        <v>-7.2685811129999998</v>
      </c>
      <c r="DO76" s="24">
        <v>-99.976723250000006</v>
      </c>
      <c r="DP76" s="12">
        <v>1735338.9494</v>
      </c>
      <c r="DQ76" s="12">
        <v>-752831.86140000005</v>
      </c>
      <c r="DR76" s="12">
        <v>-514.45824630000004</v>
      </c>
      <c r="DS76" s="12">
        <v>-19.637165939999999</v>
      </c>
      <c r="DT76" s="12">
        <v>-5.5874423999999999E-2</v>
      </c>
      <c r="DU76" s="12">
        <v>-0.356021537</v>
      </c>
      <c r="DV76" s="12">
        <v>-180.602092</v>
      </c>
      <c r="DW76" s="12">
        <v>-2418.470832</v>
      </c>
      <c r="DX76" s="12">
        <v>-722518.07900000003</v>
      </c>
      <c r="DY76" s="24">
        <v>-467.90628299999997</v>
      </c>
      <c r="DZ76" s="24">
        <v>-19.525118190000001</v>
      </c>
      <c r="EA76" s="24">
        <v>-9.2004002000000001E-2</v>
      </c>
      <c r="EB76" s="24">
        <v>-0.36794380799999998</v>
      </c>
      <c r="EC76" s="24">
        <v>-169.6561356</v>
      </c>
      <c r="ED76" s="24">
        <v>-2322.9430320000001</v>
      </c>
      <c r="EE76" s="12">
        <v>-324084.12680000003</v>
      </c>
      <c r="EF76" s="24">
        <v>-259.55680919999998</v>
      </c>
      <c r="EG76" s="24">
        <v>-11.004082690000001</v>
      </c>
      <c r="EH76" s="24">
        <v>-0.22246545500000001</v>
      </c>
      <c r="EI76" s="24">
        <v>-0.40156770200000003</v>
      </c>
      <c r="EJ76" s="24">
        <v>-72.313403949999994</v>
      </c>
      <c r="EK76" s="24">
        <v>-1320.2700830000001</v>
      </c>
    </row>
    <row r="77" spans="1:141" x14ac:dyDescent="0.25">
      <c r="A77" t="s">
        <v>80</v>
      </c>
      <c r="B77" s="9">
        <v>2045</v>
      </c>
      <c r="C77" s="12">
        <v>956861.77902999998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61">
        <v>0</v>
      </c>
      <c r="P77" s="66">
        <v>145.6244136</v>
      </c>
      <c r="Q77" s="12">
        <v>0</v>
      </c>
      <c r="R77" s="13">
        <v>0</v>
      </c>
      <c r="S77" s="13">
        <v>0</v>
      </c>
      <c r="T77" s="13">
        <v>0</v>
      </c>
      <c r="U77" s="13">
        <v>0</v>
      </c>
      <c r="V77" s="12">
        <v>0</v>
      </c>
      <c r="W77" s="68">
        <v>0.79279617189999996</v>
      </c>
      <c r="X77" s="68">
        <v>504.60363558</v>
      </c>
      <c r="Y77" s="68">
        <v>7.7782729311000001</v>
      </c>
      <c r="Z77" s="68">
        <v>0.6803847744</v>
      </c>
      <c r="AA77" s="64">
        <v>0.92425450799999997</v>
      </c>
      <c r="AB77" s="61">
        <v>1.1874187600000001E-2</v>
      </c>
      <c r="AC77" s="61">
        <v>0.194509351</v>
      </c>
      <c r="AD77" s="61">
        <v>0.44458450760000001</v>
      </c>
      <c r="AE77" s="61">
        <v>0</v>
      </c>
      <c r="AF77" s="68">
        <v>8.1412310767000005</v>
      </c>
      <c r="AG77" s="68">
        <v>118.23214958</v>
      </c>
      <c r="AH77" s="12">
        <v>145667.59878103997</v>
      </c>
      <c r="AI77" s="12">
        <f t="shared" si="2"/>
        <v>-811194.18024896004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3">
        <v>-104.0112548</v>
      </c>
      <c r="AW77" s="12">
        <v>0</v>
      </c>
      <c r="AX77" s="12">
        <v>58.410057530000003</v>
      </c>
      <c r="AY77" s="13">
        <v>0</v>
      </c>
      <c r="AZ77" s="12">
        <v>161.20648399999999</v>
      </c>
      <c r="BA77" s="12">
        <v>189.58837779999999</v>
      </c>
      <c r="BB77" s="12">
        <v>0</v>
      </c>
      <c r="BC77" s="13">
        <v>0</v>
      </c>
      <c r="BD77" s="13">
        <v>-439.42565560000003</v>
      </c>
      <c r="BE77" s="13">
        <v>0</v>
      </c>
      <c r="BF77" s="13">
        <v>0</v>
      </c>
      <c r="BG77" s="13">
        <v>0</v>
      </c>
      <c r="BH77" s="13">
        <v>-5.3252550000000001E-3</v>
      </c>
      <c r="BI77" s="13">
        <v>0</v>
      </c>
      <c r="BJ77" s="13">
        <v>0</v>
      </c>
      <c r="BK77" s="24">
        <v>0</v>
      </c>
      <c r="BL77" s="13">
        <v>-7.3354678360000003</v>
      </c>
      <c r="BM77" s="13">
        <v>-103.28005779999999</v>
      </c>
      <c r="BN77" s="12">
        <v>1910114.024</v>
      </c>
      <c r="BO77" s="12">
        <v>-848084.62239999999</v>
      </c>
      <c r="BP77" s="12">
        <v>-583.43437870000002</v>
      </c>
      <c r="BQ77" s="12">
        <v>-22.82547057</v>
      </c>
      <c r="BR77" s="12">
        <v>-6.9807579999999994E-2</v>
      </c>
      <c r="BS77" s="12">
        <v>-0.39866266</v>
      </c>
      <c r="BT77" s="12">
        <v>-210.0839612</v>
      </c>
      <c r="BU77" s="12">
        <v>-2708.931967</v>
      </c>
      <c r="BV77" s="12">
        <v>-792698.53330000001</v>
      </c>
      <c r="BW77" s="13">
        <v>-503.27334100000002</v>
      </c>
      <c r="BX77" s="13">
        <v>-22.324040350000001</v>
      </c>
      <c r="BY77" s="13">
        <v>-0.121984393</v>
      </c>
      <c r="BZ77" s="13">
        <v>-0.415570355</v>
      </c>
      <c r="CA77" s="13">
        <v>-190.5484649</v>
      </c>
      <c r="CB77" s="13">
        <v>-2538.69974</v>
      </c>
      <c r="CC77" s="12">
        <v>-249168.6116</v>
      </c>
      <c r="CD77" s="13">
        <v>-248.45121639999999</v>
      </c>
      <c r="CE77" s="13">
        <v>-11.983941720000001</v>
      </c>
      <c r="CF77" s="13">
        <v>-0.33985651500000003</v>
      </c>
      <c r="CG77" s="13">
        <v>-0.466226005</v>
      </c>
      <c r="CH77" s="13">
        <v>-59.374450320000001</v>
      </c>
      <c r="CI77" s="13">
        <v>-1180.6978690000001</v>
      </c>
      <c r="CJ77" s="12">
        <f t="shared" si="3"/>
        <v>526.86162999994121</v>
      </c>
      <c r="CK77" s="12">
        <v>-956334.91740000003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24">
        <v>-145.7867603</v>
      </c>
      <c r="CY77" s="12">
        <v>0</v>
      </c>
      <c r="CZ77" s="24">
        <v>78.091619409000003</v>
      </c>
      <c r="DA77" s="24">
        <v>0.54812505369999998</v>
      </c>
      <c r="DB77" s="24">
        <v>161.69162471999999</v>
      </c>
      <c r="DC77" s="24">
        <v>265.36645116</v>
      </c>
      <c r="DD77" s="24">
        <v>0</v>
      </c>
      <c r="DE77" s="24">
        <v>-0.79279536900000003</v>
      </c>
      <c r="DF77" s="24">
        <v>-505.21838159999999</v>
      </c>
      <c r="DG77" s="24">
        <v>-7.7782650579999997</v>
      </c>
      <c r="DH77" s="24">
        <v>-0.680384086</v>
      </c>
      <c r="DI77" s="24">
        <v>-0.92425450799999997</v>
      </c>
      <c r="DJ77" s="24">
        <v>-1.1646806000000001E-2</v>
      </c>
      <c r="DK77" s="24">
        <v>-0.194509345</v>
      </c>
      <c r="DL77" s="24">
        <v>-0.444584494</v>
      </c>
      <c r="DM77" s="24">
        <v>0</v>
      </c>
      <c r="DN77" s="24">
        <v>-8.1477456410000002</v>
      </c>
      <c r="DO77" s="24">
        <v>-118.3717843</v>
      </c>
      <c r="DP77" s="12">
        <v>1931305.2342999999</v>
      </c>
      <c r="DQ77" s="12">
        <v>-859088.61399999994</v>
      </c>
      <c r="DR77" s="12">
        <v>-587.43338600000004</v>
      </c>
      <c r="DS77" s="12">
        <v>-23.24638131</v>
      </c>
      <c r="DT77" s="12">
        <v>-6.8019205999999999E-2</v>
      </c>
      <c r="DU77" s="12">
        <v>-0.38830755500000003</v>
      </c>
      <c r="DV77" s="12">
        <v>-211.35478309999999</v>
      </c>
      <c r="DW77" s="12">
        <v>-2726.1725029999998</v>
      </c>
      <c r="DX77" s="12">
        <v>-804665.53260000004</v>
      </c>
      <c r="DY77" s="24">
        <v>-509.3544794</v>
      </c>
      <c r="DZ77" s="24">
        <v>-22.73948622</v>
      </c>
      <c r="EA77" s="24">
        <v>-0.118933097</v>
      </c>
      <c r="EB77" s="24">
        <v>-0.40494237599999999</v>
      </c>
      <c r="EC77" s="24">
        <v>-192.26355760000001</v>
      </c>
      <c r="ED77" s="24">
        <v>-2559.3539679999999</v>
      </c>
      <c r="EE77" s="12">
        <v>-252846.9559</v>
      </c>
      <c r="EF77" s="24">
        <v>-249.19865580000001</v>
      </c>
      <c r="EG77" s="24">
        <v>-11.84265982</v>
      </c>
      <c r="EH77" s="24">
        <v>-0.33168704999999998</v>
      </c>
      <c r="EI77" s="24">
        <v>-0.45920209299999998</v>
      </c>
      <c r="EJ77" s="24">
        <v>-58.944239449999998</v>
      </c>
      <c r="EK77" s="24">
        <v>-1182.925855</v>
      </c>
    </row>
    <row r="78" spans="1:141" x14ac:dyDescent="0.25">
      <c r="A78" t="s">
        <v>80</v>
      </c>
      <c r="B78" s="9">
        <v>2050</v>
      </c>
      <c r="C78" s="12">
        <v>1156637.2194999999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61">
        <v>0</v>
      </c>
      <c r="P78" s="66">
        <v>169.23593220000001</v>
      </c>
      <c r="Q78" s="12">
        <v>0</v>
      </c>
      <c r="R78" s="13">
        <v>0</v>
      </c>
      <c r="S78" s="13">
        <v>0</v>
      </c>
      <c r="T78" s="13">
        <v>0</v>
      </c>
      <c r="U78" s="13">
        <v>0</v>
      </c>
      <c r="V78" s="12">
        <v>0</v>
      </c>
      <c r="W78" s="68">
        <v>0.87199324609999995</v>
      </c>
      <c r="X78" s="68">
        <v>622.96315556000002</v>
      </c>
      <c r="Y78" s="68">
        <v>8.5552903800000006</v>
      </c>
      <c r="Z78" s="68">
        <v>0.74835241269999997</v>
      </c>
      <c r="AA78" s="64">
        <v>1.013502014</v>
      </c>
      <c r="AB78" s="61">
        <v>1.29720151E-2</v>
      </c>
      <c r="AC78" s="61">
        <v>0.21401779530000001</v>
      </c>
      <c r="AD78" s="61">
        <v>0.48917440540000001</v>
      </c>
      <c r="AE78" s="61">
        <v>0</v>
      </c>
      <c r="AF78" s="68">
        <v>9.0002136954999994</v>
      </c>
      <c r="AG78" s="68">
        <v>144.61328927</v>
      </c>
      <c r="AH78" s="12">
        <v>31214.485453079997</v>
      </c>
      <c r="AI78" s="12">
        <f t="shared" si="2"/>
        <v>-1125422.73404692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3">
        <v>-148.42581820000001</v>
      </c>
      <c r="AW78" s="12">
        <v>0</v>
      </c>
      <c r="AX78" s="12">
        <v>87.766329159999998</v>
      </c>
      <c r="AY78" s="13">
        <v>0.60309961899999998</v>
      </c>
      <c r="AZ78" s="12">
        <v>220.67002310000001</v>
      </c>
      <c r="BA78" s="12">
        <v>281.6881808</v>
      </c>
      <c r="BB78" s="12">
        <v>0</v>
      </c>
      <c r="BC78" s="13">
        <v>-0.87199236300000005</v>
      </c>
      <c r="BD78" s="13">
        <v>-622.96312130000001</v>
      </c>
      <c r="BE78" s="13">
        <v>-8.5552817220000001</v>
      </c>
      <c r="BF78" s="13">
        <v>-0.74835165400000003</v>
      </c>
      <c r="BG78" s="13">
        <v>-1.013502014</v>
      </c>
      <c r="BH78" s="13">
        <v>-1.2728130000000001E-2</v>
      </c>
      <c r="BI78" s="13">
        <v>-0.21401778799999999</v>
      </c>
      <c r="BJ78" s="13">
        <v>-0.48917439200000001</v>
      </c>
      <c r="BK78" s="24">
        <v>0</v>
      </c>
      <c r="BL78" s="13">
        <v>-9.0063727930000006</v>
      </c>
      <c r="BM78" s="13">
        <v>-144.62117319999999</v>
      </c>
      <c r="BN78" s="12">
        <v>2503352.2519999999</v>
      </c>
      <c r="BO78" s="12">
        <v>-1151602.6440000001</v>
      </c>
      <c r="BP78" s="12">
        <v>-781.54246579999995</v>
      </c>
      <c r="BQ78" s="12">
        <v>-32.087597819999999</v>
      </c>
      <c r="BR78" s="12">
        <v>-9.9347511999999999E-2</v>
      </c>
      <c r="BS78" s="12">
        <v>-0.48539569399999999</v>
      </c>
      <c r="BT78" s="12">
        <v>-285.33936130000001</v>
      </c>
      <c r="BU78" s="12">
        <v>-3598.758245</v>
      </c>
      <c r="BV78" s="12">
        <v>-1061228.987</v>
      </c>
      <c r="BW78" s="13">
        <v>-665.53811970000004</v>
      </c>
      <c r="BX78" s="13">
        <v>-31.076666190000001</v>
      </c>
      <c r="BY78" s="13">
        <v>-0.178435753</v>
      </c>
      <c r="BZ78" s="13">
        <v>-0.51287406800000002</v>
      </c>
      <c r="CA78" s="13">
        <v>-255.33737170000001</v>
      </c>
      <c r="CB78" s="13">
        <v>-3327.1969570000001</v>
      </c>
      <c r="CC78" s="12">
        <v>-298352.64360000001</v>
      </c>
      <c r="CD78" s="13">
        <v>-326.78216179999998</v>
      </c>
      <c r="CE78" s="13">
        <v>-17.001128000000001</v>
      </c>
      <c r="CF78" s="13">
        <v>-0.51709054099999996</v>
      </c>
      <c r="CG78" s="13">
        <v>-0.63034662200000002</v>
      </c>
      <c r="CH78" s="13">
        <v>-65.940023729999993</v>
      </c>
      <c r="CI78" s="13">
        <v>-1503.49515</v>
      </c>
      <c r="CJ78" s="12">
        <f t="shared" si="3"/>
        <v>634.88249999983236</v>
      </c>
      <c r="CK78" s="12">
        <v>-1156002.3370000001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24">
        <v>-169.42422500000001</v>
      </c>
      <c r="CY78" s="12">
        <v>0</v>
      </c>
      <c r="CZ78" s="24">
        <v>88.457053255999995</v>
      </c>
      <c r="DA78" s="24">
        <v>0.60309961919999999</v>
      </c>
      <c r="DB78" s="24">
        <v>220.6707121</v>
      </c>
      <c r="DC78" s="24">
        <v>302.45118413</v>
      </c>
      <c r="DD78" s="24">
        <v>0</v>
      </c>
      <c r="DE78" s="24">
        <v>-0.87199236300000005</v>
      </c>
      <c r="DF78" s="24">
        <v>-623.71657900000002</v>
      </c>
      <c r="DG78" s="24">
        <v>-8.55528172</v>
      </c>
      <c r="DH78" s="24">
        <v>-0.748351655</v>
      </c>
      <c r="DI78" s="24">
        <v>-1.013502014</v>
      </c>
      <c r="DJ78" s="24">
        <v>-1.2728127000000001E-2</v>
      </c>
      <c r="DK78" s="24">
        <v>-0.21401778900000001</v>
      </c>
      <c r="DL78" s="24">
        <v>-0.48917439000000001</v>
      </c>
      <c r="DM78" s="24">
        <v>0</v>
      </c>
      <c r="DN78" s="24">
        <v>-9.0074484810000008</v>
      </c>
      <c r="DO78" s="24">
        <v>-144.78346339999999</v>
      </c>
      <c r="DP78" s="12">
        <v>2410110.6877000001</v>
      </c>
      <c r="DQ78" s="12">
        <v>-1108843.291</v>
      </c>
      <c r="DR78" s="12">
        <v>-752.56655360000002</v>
      </c>
      <c r="DS78" s="12">
        <v>-30.901748720000001</v>
      </c>
      <c r="DT78" s="12">
        <v>-9.5619699000000002E-2</v>
      </c>
      <c r="DU78" s="12">
        <v>-0.46701588100000002</v>
      </c>
      <c r="DV78" s="12">
        <v>-274.74334219999997</v>
      </c>
      <c r="DW78" s="12">
        <v>-3464.6783829999999</v>
      </c>
      <c r="DX78" s="12">
        <v>-1021842.149</v>
      </c>
      <c r="DY78" s="24">
        <v>-640.84989429999996</v>
      </c>
      <c r="DZ78" s="24">
        <v>-29.927368009999999</v>
      </c>
      <c r="EA78" s="24">
        <v>-0.17177199000000001</v>
      </c>
      <c r="EB78" s="24">
        <v>-0.49352139699999997</v>
      </c>
      <c r="EC78" s="24">
        <v>-245.85010260000001</v>
      </c>
      <c r="ED78" s="24">
        <v>-3203.320436</v>
      </c>
      <c r="EE78" s="12">
        <v>-287305.33029999997</v>
      </c>
      <c r="EF78" s="24">
        <v>-314.68700869999998</v>
      </c>
      <c r="EG78" s="24">
        <v>-16.371623580000001</v>
      </c>
      <c r="EH78" s="24">
        <v>-0.49791654099999999</v>
      </c>
      <c r="EI78" s="24">
        <v>-0.60692663599999996</v>
      </c>
      <c r="EJ78" s="24">
        <v>-63.486144940000003</v>
      </c>
      <c r="EK78" s="24">
        <v>-1447.758431</v>
      </c>
    </row>
    <row r="79" spans="1:141" x14ac:dyDescent="0.25">
      <c r="A79" t="s">
        <v>80</v>
      </c>
      <c r="B79" s="9">
        <v>2055</v>
      </c>
      <c r="C79" s="12">
        <v>1285806.9345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61">
        <v>0</v>
      </c>
      <c r="P79" s="66">
        <v>185.14472412999999</v>
      </c>
      <c r="Q79" s="12">
        <v>0</v>
      </c>
      <c r="R79" s="13">
        <v>0</v>
      </c>
      <c r="S79" s="13">
        <v>0</v>
      </c>
      <c r="T79" s="13">
        <v>0</v>
      </c>
      <c r="U79" s="13">
        <v>0</v>
      </c>
      <c r="V79" s="12">
        <v>0</v>
      </c>
      <c r="W79" s="68">
        <v>0.94990157500000005</v>
      </c>
      <c r="X79" s="68">
        <v>696.71436542000004</v>
      </c>
      <c r="Y79" s="68">
        <v>9.3196637040999999</v>
      </c>
      <c r="Z79" s="68">
        <v>0.81521403820000005</v>
      </c>
      <c r="AA79" s="64">
        <v>1.1002665069999999</v>
      </c>
      <c r="AB79" s="61">
        <v>1.40351564E-2</v>
      </c>
      <c r="AC79" s="61">
        <v>0.2332367655</v>
      </c>
      <c r="AD79" s="61">
        <v>0.5331026606</v>
      </c>
      <c r="AE79" s="61">
        <v>0</v>
      </c>
      <c r="AF79" s="68">
        <v>9.8399034271999994</v>
      </c>
      <c r="AG79" s="68">
        <v>161.44277080000001</v>
      </c>
      <c r="AH79" s="12">
        <v>31214.485453079997</v>
      </c>
      <c r="AI79" s="12">
        <f t="shared" si="2"/>
        <v>-1254592.4490469201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3">
        <v>-164.43079800000001</v>
      </c>
      <c r="AW79" s="12">
        <v>0</v>
      </c>
      <c r="AX79" s="12">
        <v>93.837104819999993</v>
      </c>
      <c r="AY79" s="13">
        <v>0.65725845000000005</v>
      </c>
      <c r="AZ79" s="12">
        <v>261.94066320000002</v>
      </c>
      <c r="BA79" s="12">
        <v>302.36281330000003</v>
      </c>
      <c r="BB79" s="12">
        <v>0</v>
      </c>
      <c r="BC79" s="13">
        <v>-0.94990061199999998</v>
      </c>
      <c r="BD79" s="13">
        <v>-696.71440380000001</v>
      </c>
      <c r="BE79" s="13">
        <v>-9.3196542690000008</v>
      </c>
      <c r="BF79" s="13">
        <v>-0.81521321300000005</v>
      </c>
      <c r="BG79" s="13">
        <v>-1.1002665069999999</v>
      </c>
      <c r="BH79" s="13">
        <v>-1.3777035E-2</v>
      </c>
      <c r="BI79" s="13">
        <v>-0.23323675899999999</v>
      </c>
      <c r="BJ79" s="13">
        <v>-0.53310264299999999</v>
      </c>
      <c r="BK79" s="24">
        <v>0</v>
      </c>
      <c r="BL79" s="13">
        <v>-9.8466725959999994</v>
      </c>
      <c r="BM79" s="13">
        <v>-161.4514519</v>
      </c>
      <c r="BN79" s="12">
        <v>2843647.986</v>
      </c>
      <c r="BO79" s="12">
        <v>-1322317.875</v>
      </c>
      <c r="BP79" s="12">
        <v>-890.92317349999996</v>
      </c>
      <c r="BQ79" s="12">
        <v>-37.142125630000002</v>
      </c>
      <c r="BR79" s="12">
        <v>-0.11321904100000001</v>
      </c>
      <c r="BS79" s="12">
        <v>-0.54789189299999996</v>
      </c>
      <c r="BT79" s="12">
        <v>-329.55437769999997</v>
      </c>
      <c r="BU79" s="12">
        <v>-4118.0948150000004</v>
      </c>
      <c r="BV79" s="12">
        <v>-1220204.9750000001</v>
      </c>
      <c r="BW79" s="13">
        <v>-763.92175959999997</v>
      </c>
      <c r="BX79" s="13">
        <v>-36.094293589999999</v>
      </c>
      <c r="BY79" s="13">
        <v>-0.20614972000000001</v>
      </c>
      <c r="BZ79" s="13">
        <v>-0.58045569500000005</v>
      </c>
      <c r="CA79" s="13">
        <v>-296.32771609999998</v>
      </c>
      <c r="CB79" s="13">
        <v>-3810.5026269999998</v>
      </c>
      <c r="CC79" s="12">
        <v>-338801.15240000002</v>
      </c>
      <c r="CD79" s="13">
        <v>-375.06302019999998</v>
      </c>
      <c r="CE79" s="13">
        <v>-19.990463599999998</v>
      </c>
      <c r="CF79" s="13">
        <v>-0.60875997199999998</v>
      </c>
      <c r="CG79" s="13">
        <v>-0.72622917200000003</v>
      </c>
      <c r="CH79" s="13">
        <v>-76.965996200000006</v>
      </c>
      <c r="CI79" s="13">
        <v>-1718.1498799999999</v>
      </c>
      <c r="CJ79" s="12">
        <f t="shared" si="3"/>
        <v>704.85850000008941</v>
      </c>
      <c r="CK79" s="12">
        <v>-1285102.0759999999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24">
        <v>-185.34895470000001</v>
      </c>
      <c r="CY79" s="12">
        <v>0</v>
      </c>
      <c r="CZ79" s="24">
        <v>94.600884269999995</v>
      </c>
      <c r="DA79" s="24">
        <v>0.65725845029999996</v>
      </c>
      <c r="DB79" s="24">
        <v>261.94135219999998</v>
      </c>
      <c r="DC79" s="24">
        <v>323.03159628999998</v>
      </c>
      <c r="DD79" s="24">
        <v>0</v>
      </c>
      <c r="DE79" s="24">
        <v>-0.94990061299999995</v>
      </c>
      <c r="DF79" s="24">
        <v>-697.55309820000002</v>
      </c>
      <c r="DG79" s="24">
        <v>-9.3196542699999991</v>
      </c>
      <c r="DH79" s="24">
        <v>-0.81521321300000005</v>
      </c>
      <c r="DI79" s="24">
        <v>-1.1002665069999999</v>
      </c>
      <c r="DJ79" s="24">
        <v>-1.3777035E-2</v>
      </c>
      <c r="DK79" s="24">
        <v>-0.23323675799999999</v>
      </c>
      <c r="DL79" s="24">
        <v>-0.53310264399999996</v>
      </c>
      <c r="DM79" s="24">
        <v>0</v>
      </c>
      <c r="DN79" s="24">
        <v>-9.8478496900000003</v>
      </c>
      <c r="DO79" s="24">
        <v>-161.63207560000001</v>
      </c>
      <c r="DP79" s="12">
        <v>2737665.0512999999</v>
      </c>
      <c r="DQ79" s="12">
        <v>-1273178.1869999999</v>
      </c>
      <c r="DR79" s="12">
        <v>-857.86347950000004</v>
      </c>
      <c r="DS79" s="12">
        <v>-35.767985330000002</v>
      </c>
      <c r="DT79" s="12">
        <v>-0.108969179</v>
      </c>
      <c r="DU79" s="12">
        <v>-0.52714535500000004</v>
      </c>
      <c r="DV79" s="12">
        <v>-317.30823070000002</v>
      </c>
      <c r="DW79" s="12">
        <v>-3964.563952</v>
      </c>
      <c r="DX79" s="12">
        <v>-1174877.412</v>
      </c>
      <c r="DY79" s="24">
        <v>-735.55851080000002</v>
      </c>
      <c r="DZ79" s="24">
        <v>-34.757989719999998</v>
      </c>
      <c r="EA79" s="24">
        <v>-0.198446224</v>
      </c>
      <c r="EB79" s="24">
        <v>-0.55854950999999997</v>
      </c>
      <c r="EC79" s="24">
        <v>-285.31025590000002</v>
      </c>
      <c r="ED79" s="24">
        <v>-3668.5296640000001</v>
      </c>
      <c r="EE79" s="12">
        <v>-326245.00809999998</v>
      </c>
      <c r="EF79" s="24">
        <v>-361.16706840000001</v>
      </c>
      <c r="EG79" s="24">
        <v>-19.249399050000001</v>
      </c>
      <c r="EH79" s="24">
        <v>-0.58616057399999999</v>
      </c>
      <c r="EI79" s="24">
        <v>-0.69922428999999997</v>
      </c>
      <c r="EJ79" s="24">
        <v>-74.100319229999997</v>
      </c>
      <c r="EK79" s="24">
        <v>-1654.400318</v>
      </c>
    </row>
    <row r="80" spans="1:141" x14ac:dyDescent="0.25">
      <c r="A80" t="s">
        <v>80</v>
      </c>
      <c r="B80" s="9">
        <v>2060</v>
      </c>
      <c r="C80" s="12">
        <v>1403349.2117999999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61">
        <v>0</v>
      </c>
      <c r="P80" s="66">
        <v>199.88756018000001</v>
      </c>
      <c r="Q80" s="12">
        <v>0</v>
      </c>
      <c r="R80" s="13">
        <v>0</v>
      </c>
      <c r="S80" s="13">
        <v>0</v>
      </c>
      <c r="T80" s="13">
        <v>0</v>
      </c>
      <c r="U80" s="13">
        <v>0</v>
      </c>
      <c r="V80" s="12">
        <v>0</v>
      </c>
      <c r="W80" s="68">
        <v>1.0282919174</v>
      </c>
      <c r="X80" s="68">
        <v>763.01563796000005</v>
      </c>
      <c r="Y80" s="68">
        <v>10.088766155</v>
      </c>
      <c r="Z80" s="68">
        <v>0.88248933210000002</v>
      </c>
      <c r="AA80" s="64">
        <v>1.1870672520000001</v>
      </c>
      <c r="AB80" s="61">
        <v>1.5092173299999999E-2</v>
      </c>
      <c r="AC80" s="61">
        <v>0.25258312669999999</v>
      </c>
      <c r="AD80" s="61">
        <v>0.57732208979999999</v>
      </c>
      <c r="AE80" s="61">
        <v>0</v>
      </c>
      <c r="AF80" s="68">
        <v>10.676124379999999</v>
      </c>
      <c r="AG80" s="68">
        <v>176.67670652999999</v>
      </c>
      <c r="AH80" s="12">
        <v>31214.485453079997</v>
      </c>
      <c r="AI80" s="12">
        <f t="shared" si="2"/>
        <v>-1372134.72634692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3">
        <v>-181.64734619999999</v>
      </c>
      <c r="AW80" s="12">
        <v>0</v>
      </c>
      <c r="AX80" s="12">
        <v>97.490246729999996</v>
      </c>
      <c r="AY80" s="13">
        <v>0.71177626800000005</v>
      </c>
      <c r="AZ80" s="12">
        <v>308.94050559999999</v>
      </c>
      <c r="BA80" s="12">
        <v>315.8181467</v>
      </c>
      <c r="BB80" s="12">
        <v>0</v>
      </c>
      <c r="BC80" s="13">
        <v>-1.028290876</v>
      </c>
      <c r="BD80" s="13">
        <v>-763.01578610000001</v>
      </c>
      <c r="BE80" s="13">
        <v>-10.08875594</v>
      </c>
      <c r="BF80" s="13">
        <v>-0.88248844199999998</v>
      </c>
      <c r="BG80" s="13">
        <v>-1.1870672520000001</v>
      </c>
      <c r="BH80" s="13">
        <v>-1.4820888000000001E-2</v>
      </c>
      <c r="BI80" s="13">
        <v>-0.25258311900000002</v>
      </c>
      <c r="BJ80" s="13">
        <v>-0.57732207199999996</v>
      </c>
      <c r="BK80" s="24">
        <v>0</v>
      </c>
      <c r="BL80" s="13">
        <v>-10.68350495</v>
      </c>
      <c r="BM80" s="13">
        <v>-176.6861945</v>
      </c>
      <c r="BN80" s="12">
        <v>3203306.8870000001</v>
      </c>
      <c r="BO80" s="12">
        <v>-1497602.977</v>
      </c>
      <c r="BP80" s="12">
        <v>-1003.375005</v>
      </c>
      <c r="BQ80" s="12">
        <v>-42.277962789999997</v>
      </c>
      <c r="BR80" s="12">
        <v>-0.12988097300000001</v>
      </c>
      <c r="BS80" s="12">
        <v>-0.62888442</v>
      </c>
      <c r="BT80" s="12">
        <v>-375.48269429999999</v>
      </c>
      <c r="BU80" s="12">
        <v>-4669.4781400000002</v>
      </c>
      <c r="BV80" s="12">
        <v>-1384539.5049999999</v>
      </c>
      <c r="BW80" s="13">
        <v>-865.58892479999997</v>
      </c>
      <c r="BX80" s="13">
        <v>-41.24646216</v>
      </c>
      <c r="BY80" s="13">
        <v>-0.23841965300000001</v>
      </c>
      <c r="BZ80" s="13">
        <v>-0.66903717500000004</v>
      </c>
      <c r="CA80" s="13">
        <v>-339.3611593</v>
      </c>
      <c r="CB80" s="13">
        <v>-4329.19218</v>
      </c>
      <c r="CC80" s="12">
        <v>-380843.64240000001</v>
      </c>
      <c r="CD80" s="13">
        <v>-423.58580499999999</v>
      </c>
      <c r="CE80" s="13">
        <v>-23.078937109999998</v>
      </c>
      <c r="CF80" s="13">
        <v>-0.70515020799999995</v>
      </c>
      <c r="CG80" s="13">
        <v>-0.82957149299999999</v>
      </c>
      <c r="CH80" s="13">
        <v>-89.922720699999999</v>
      </c>
      <c r="CI80" s="13">
        <v>-1932.9498819999999</v>
      </c>
      <c r="CJ80" s="12">
        <f t="shared" si="3"/>
        <v>768.56979999993928</v>
      </c>
      <c r="CK80" s="12">
        <v>-1402580.642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24">
        <v>-200.10598279999999</v>
      </c>
      <c r="CY80" s="12">
        <v>0</v>
      </c>
      <c r="CZ80" s="24">
        <v>98.317628446000001</v>
      </c>
      <c r="DA80" s="24">
        <v>0.71177626770000002</v>
      </c>
      <c r="DB80" s="24">
        <v>308.94119463999999</v>
      </c>
      <c r="DC80" s="24">
        <v>334.0224872</v>
      </c>
      <c r="DD80" s="24">
        <v>0</v>
      </c>
      <c r="DE80" s="24">
        <v>-1.0282908770000001</v>
      </c>
      <c r="DF80" s="24">
        <v>-763.92853869999999</v>
      </c>
      <c r="DG80" s="24">
        <v>-10.08875594</v>
      </c>
      <c r="DH80" s="24">
        <v>-0.88248843899999996</v>
      </c>
      <c r="DI80" s="24">
        <v>-1.1870672520000001</v>
      </c>
      <c r="DJ80" s="24">
        <v>-1.4820888000000001E-2</v>
      </c>
      <c r="DK80" s="24">
        <v>-0.25258311900000002</v>
      </c>
      <c r="DL80" s="24">
        <v>-0.57732207199999996</v>
      </c>
      <c r="DM80" s="24">
        <v>0</v>
      </c>
      <c r="DN80" s="24">
        <v>-10.684783100000001</v>
      </c>
      <c r="DO80" s="24">
        <v>-176.88276379999999</v>
      </c>
      <c r="DP80" s="12">
        <v>3083833.4821000001</v>
      </c>
      <c r="DQ80" s="12">
        <v>-1441900.108</v>
      </c>
      <c r="DR80" s="12">
        <v>-966.10799840000004</v>
      </c>
      <c r="DS80" s="12">
        <v>-40.712170739999998</v>
      </c>
      <c r="DT80" s="12">
        <v>-0.12500391799999999</v>
      </c>
      <c r="DU80" s="12">
        <v>-0.60507665399999999</v>
      </c>
      <c r="DV80" s="12">
        <v>-361.52010330000002</v>
      </c>
      <c r="DW80" s="12">
        <v>-4495.2627190000003</v>
      </c>
      <c r="DX80" s="12">
        <v>-1333059.6359999999</v>
      </c>
      <c r="DY80" s="24">
        <v>-833.420749</v>
      </c>
      <c r="DZ80" s="24">
        <v>-39.7178246</v>
      </c>
      <c r="EA80" s="24">
        <v>-0.229504491</v>
      </c>
      <c r="EB80" s="24">
        <v>-0.64378858999999999</v>
      </c>
      <c r="EC80" s="24">
        <v>-326.73525469999998</v>
      </c>
      <c r="ED80" s="24">
        <v>-4167.7659839999997</v>
      </c>
      <c r="EE80" s="12">
        <v>-366715.55949999997</v>
      </c>
      <c r="EF80" s="24">
        <v>-407.87640809999999</v>
      </c>
      <c r="EG80" s="24">
        <v>-22.22245345</v>
      </c>
      <c r="EH80" s="24">
        <v>-0.67894404600000002</v>
      </c>
      <c r="EI80" s="24">
        <v>-0.79869663199999996</v>
      </c>
      <c r="EJ80" s="24">
        <v>-86.572672890000007</v>
      </c>
      <c r="EK80" s="24">
        <v>-1861.165702</v>
      </c>
    </row>
    <row r="81" spans="1:141" x14ac:dyDescent="0.25">
      <c r="A81" t="s">
        <v>80</v>
      </c>
      <c r="B81" s="9">
        <v>2065</v>
      </c>
      <c r="C81" s="12">
        <v>1444254.9036999999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61">
        <v>0</v>
      </c>
      <c r="P81" s="66">
        <v>207.10034844</v>
      </c>
      <c r="Q81" s="12">
        <v>0</v>
      </c>
      <c r="R81" s="13">
        <v>0</v>
      </c>
      <c r="S81" s="13">
        <v>0</v>
      </c>
      <c r="T81" s="13">
        <v>0</v>
      </c>
      <c r="U81" s="13">
        <v>0</v>
      </c>
      <c r="V81" s="12">
        <v>0</v>
      </c>
      <c r="W81" s="68">
        <v>1.109547869</v>
      </c>
      <c r="X81" s="68">
        <v>779.79339903000005</v>
      </c>
      <c r="Y81" s="68">
        <v>10.885983638000001</v>
      </c>
      <c r="Z81" s="68">
        <v>0.95222391740000001</v>
      </c>
      <c r="AA81" s="64">
        <v>1.27690215</v>
      </c>
      <c r="AB81" s="61">
        <v>1.6181612799999998E-2</v>
      </c>
      <c r="AC81" s="61">
        <v>0.27263071859999999</v>
      </c>
      <c r="AD81" s="61">
        <v>0.62314430229999995</v>
      </c>
      <c r="AE81" s="61">
        <v>0</v>
      </c>
      <c r="AF81" s="68">
        <v>11.530872988</v>
      </c>
      <c r="AG81" s="68">
        <v>181.35797226</v>
      </c>
      <c r="AH81" s="12">
        <v>31214.485453079997</v>
      </c>
      <c r="AI81" s="12">
        <f t="shared" si="2"/>
        <v>-1413040.41824692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3">
        <v>-189.05259789999999</v>
      </c>
      <c r="AW81" s="12">
        <v>0</v>
      </c>
      <c r="AX81" s="12">
        <v>99.705395339999995</v>
      </c>
      <c r="AY81" s="13">
        <v>0.76827014500000002</v>
      </c>
      <c r="AZ81" s="12">
        <v>321.67958399999998</v>
      </c>
      <c r="BA81" s="12">
        <v>321.15236970000001</v>
      </c>
      <c r="BB81" s="12">
        <v>0</v>
      </c>
      <c r="BC81" s="13">
        <v>-1.1095467450000001</v>
      </c>
      <c r="BD81" s="13">
        <v>-779.79380600000002</v>
      </c>
      <c r="BE81" s="13">
        <v>-10.88597262</v>
      </c>
      <c r="BF81" s="13">
        <v>-0.95222295300000004</v>
      </c>
      <c r="BG81" s="13">
        <v>-1.27690215</v>
      </c>
      <c r="BH81" s="13">
        <v>-1.5897304000000001E-2</v>
      </c>
      <c r="BI81" s="13">
        <v>-0.27263070900000003</v>
      </c>
      <c r="BJ81" s="13">
        <v>-0.62314428399999999</v>
      </c>
      <c r="BK81" s="24">
        <v>0</v>
      </c>
      <c r="BL81" s="13">
        <v>-11.53887993</v>
      </c>
      <c r="BM81" s="13">
        <v>-181.36831799999999</v>
      </c>
      <c r="BN81" s="12">
        <v>3311264.3339999998</v>
      </c>
      <c r="BO81" s="12">
        <v>-1545180.453</v>
      </c>
      <c r="BP81" s="12">
        <v>-1034.9044120000001</v>
      </c>
      <c r="BQ81" s="12">
        <v>-43.908861850000001</v>
      </c>
      <c r="BR81" s="12">
        <v>-0.13650440999999999</v>
      </c>
      <c r="BS81" s="12">
        <v>-0.66938734</v>
      </c>
      <c r="BT81" s="12">
        <v>-392.90257050000002</v>
      </c>
      <c r="BU81" s="12">
        <v>-4835.5339590000003</v>
      </c>
      <c r="BV81" s="12">
        <v>-1430763.138</v>
      </c>
      <c r="BW81" s="13">
        <v>-894.74240359999999</v>
      </c>
      <c r="BX81" s="13">
        <v>-42.94716502</v>
      </c>
      <c r="BY81" s="13">
        <v>-0.25066533699999999</v>
      </c>
      <c r="BZ81" s="13">
        <v>-0.71463653500000002</v>
      </c>
      <c r="CA81" s="13">
        <v>-356.51284349999997</v>
      </c>
      <c r="CB81" s="13">
        <v>-4492.9249710000004</v>
      </c>
      <c r="CC81" s="12">
        <v>-394656.80979999999</v>
      </c>
      <c r="CD81" s="13">
        <v>-437.56114280000003</v>
      </c>
      <c r="CE81" s="13">
        <v>-24.081789799999999</v>
      </c>
      <c r="CF81" s="13">
        <v>-0.734622361</v>
      </c>
      <c r="CG81" s="13">
        <v>-0.86533905099999997</v>
      </c>
      <c r="CH81" s="13">
        <v>-97.295414559999998</v>
      </c>
      <c r="CI81" s="13">
        <v>-1993.651699</v>
      </c>
      <c r="CJ81" s="12">
        <f t="shared" si="3"/>
        <v>790.73069999995641</v>
      </c>
      <c r="CK81" s="12">
        <v>-1443464.173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24">
        <v>-207.3244952</v>
      </c>
      <c r="CY81" s="12">
        <v>0</v>
      </c>
      <c r="CZ81" s="24">
        <v>100.54947828</v>
      </c>
      <c r="DA81" s="24">
        <v>0.76827014510000002</v>
      </c>
      <c r="DB81" s="24">
        <v>321.68027307</v>
      </c>
      <c r="DC81" s="24">
        <v>339.16658217999998</v>
      </c>
      <c r="DD81" s="24">
        <v>0</v>
      </c>
      <c r="DE81" s="24">
        <v>-1.1095467459999999</v>
      </c>
      <c r="DF81" s="24">
        <v>-780.72489389999998</v>
      </c>
      <c r="DG81" s="24">
        <v>-10.88597262</v>
      </c>
      <c r="DH81" s="24">
        <v>-0.95222295400000001</v>
      </c>
      <c r="DI81" s="24">
        <v>-1.27690215</v>
      </c>
      <c r="DJ81" s="24">
        <v>-1.5897301999999999E-2</v>
      </c>
      <c r="DK81" s="24">
        <v>-0.27263071</v>
      </c>
      <c r="DL81" s="24">
        <v>-0.62314428300000002</v>
      </c>
      <c r="DM81" s="24">
        <v>0</v>
      </c>
      <c r="DN81" s="24">
        <v>-11.54026138</v>
      </c>
      <c r="DO81" s="24">
        <v>-181.56893539999999</v>
      </c>
      <c r="DP81" s="12">
        <v>3187724.4482</v>
      </c>
      <c r="DQ81" s="12">
        <v>-1487695.1569999999</v>
      </c>
      <c r="DR81" s="12">
        <v>-996.45974469999999</v>
      </c>
      <c r="DS81" s="12">
        <v>-42.282668059999999</v>
      </c>
      <c r="DT81" s="12">
        <v>-0.131376095</v>
      </c>
      <c r="DU81" s="12">
        <v>-0.64403567799999994</v>
      </c>
      <c r="DV81" s="12">
        <v>-378.29143240000002</v>
      </c>
      <c r="DW81" s="12">
        <v>-4655.0599249999996</v>
      </c>
      <c r="DX81" s="12">
        <v>-1377552.591</v>
      </c>
      <c r="DY81" s="24">
        <v>-861.48405700000001</v>
      </c>
      <c r="DZ81" s="24">
        <v>-41.355444660000003</v>
      </c>
      <c r="EA81" s="24">
        <v>-0.24128833599999999</v>
      </c>
      <c r="EB81" s="24">
        <v>-0.68765649900000003</v>
      </c>
      <c r="EC81" s="24">
        <v>-343.24808410000003</v>
      </c>
      <c r="ED81" s="24">
        <v>-4325.3351819999998</v>
      </c>
      <c r="EE81" s="12">
        <v>-380013.98070000001</v>
      </c>
      <c r="EF81" s="24">
        <v>-421.3317796</v>
      </c>
      <c r="EG81" s="24">
        <v>-23.187976540000001</v>
      </c>
      <c r="EH81" s="24">
        <v>-0.70731445699999995</v>
      </c>
      <c r="EI81" s="24">
        <v>-0.83312462799999998</v>
      </c>
      <c r="EJ81" s="24">
        <v>-93.67047522</v>
      </c>
      <c r="EK81" s="24">
        <v>-1919.602408</v>
      </c>
    </row>
    <row r="82" spans="1:141" x14ac:dyDescent="0.25">
      <c r="A82" t="s">
        <v>80</v>
      </c>
      <c r="B82" s="9">
        <v>2070</v>
      </c>
      <c r="C82" s="12">
        <v>1470230.2635999999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61">
        <v>0</v>
      </c>
      <c r="P82" s="66">
        <v>212.97838067999999</v>
      </c>
      <c r="Q82" s="12">
        <v>0</v>
      </c>
      <c r="R82" s="13">
        <v>0</v>
      </c>
      <c r="S82" s="13">
        <v>0</v>
      </c>
      <c r="T82" s="13">
        <v>0</v>
      </c>
      <c r="U82" s="13">
        <v>0</v>
      </c>
      <c r="V82" s="12">
        <v>0</v>
      </c>
      <c r="W82" s="68">
        <v>1.1934081932</v>
      </c>
      <c r="X82" s="68">
        <v>786.58466960999999</v>
      </c>
      <c r="Y82" s="68">
        <v>11.708753112</v>
      </c>
      <c r="Z82" s="68">
        <v>1.0241935985999999</v>
      </c>
      <c r="AA82" s="64">
        <v>1.3695561469999999</v>
      </c>
      <c r="AB82" s="61">
        <v>1.73047367E-2</v>
      </c>
      <c r="AC82" s="61">
        <v>0.29332069309999997</v>
      </c>
      <c r="AD82" s="61">
        <v>0.67043479019999996</v>
      </c>
      <c r="AE82" s="61">
        <v>0</v>
      </c>
      <c r="AF82" s="68">
        <v>12.418014211999999</v>
      </c>
      <c r="AG82" s="68">
        <v>183.94806285999999</v>
      </c>
      <c r="AH82" s="12">
        <v>31214.485453079997</v>
      </c>
      <c r="AI82" s="12">
        <f t="shared" si="2"/>
        <v>-1439015.77814692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3">
        <v>-196.37921259999999</v>
      </c>
      <c r="AW82" s="12">
        <v>0</v>
      </c>
      <c r="AX82" s="12">
        <v>101.0232565</v>
      </c>
      <c r="AY82" s="13">
        <v>0.82657424899999998</v>
      </c>
      <c r="AZ82" s="12">
        <v>330.8090497</v>
      </c>
      <c r="BA82" s="12">
        <v>324.09319369999997</v>
      </c>
      <c r="BB82" s="12">
        <v>0</v>
      </c>
      <c r="BC82" s="13">
        <v>-1.1934069839999999</v>
      </c>
      <c r="BD82" s="13">
        <v>-786.58538080000005</v>
      </c>
      <c r="BE82" s="13">
        <v>-11.70874126</v>
      </c>
      <c r="BF82" s="13">
        <v>-1.024192561</v>
      </c>
      <c r="BG82" s="13">
        <v>-1.3695561469999999</v>
      </c>
      <c r="BH82" s="13">
        <v>-1.7007166000000001E-2</v>
      </c>
      <c r="BI82" s="13">
        <v>-0.293320684</v>
      </c>
      <c r="BJ82" s="13">
        <v>-0.67043477100000004</v>
      </c>
      <c r="BK82" s="24">
        <v>0</v>
      </c>
      <c r="BL82" s="13">
        <v>-12.426672379999999</v>
      </c>
      <c r="BM82" s="13">
        <v>-183.9593079</v>
      </c>
      <c r="BN82" s="12">
        <v>3392741.679</v>
      </c>
      <c r="BO82" s="12">
        <v>-1579925.449</v>
      </c>
      <c r="BP82" s="12">
        <v>-1055.9005870000001</v>
      </c>
      <c r="BQ82" s="12">
        <v>-45.174612670000002</v>
      </c>
      <c r="BR82" s="12">
        <v>-0.14300196700000001</v>
      </c>
      <c r="BS82" s="12">
        <v>-0.71225516099999997</v>
      </c>
      <c r="BT82" s="12">
        <v>-408.70773480000003</v>
      </c>
      <c r="BU82" s="12">
        <v>-4969.8881810000003</v>
      </c>
      <c r="BV82" s="12">
        <v>-1464805.9010000001</v>
      </c>
      <c r="BW82" s="13">
        <v>-915.88234390000002</v>
      </c>
      <c r="BX82" s="13">
        <v>-44.339433630000002</v>
      </c>
      <c r="BY82" s="13">
        <v>-0.26248508399999998</v>
      </c>
      <c r="BZ82" s="13">
        <v>-0.76142317299999995</v>
      </c>
      <c r="CA82" s="13">
        <v>-372.68075970000001</v>
      </c>
      <c r="CB82" s="13">
        <v>-4625.0100590000002</v>
      </c>
      <c r="CC82" s="12">
        <v>-403383.35869999998</v>
      </c>
      <c r="CD82" s="13">
        <v>-446.75102340000001</v>
      </c>
      <c r="CE82" s="13">
        <v>-24.963609160000001</v>
      </c>
      <c r="CF82" s="13">
        <v>-0.76095220299999999</v>
      </c>
      <c r="CG82" s="13">
        <v>-0.89554584000000004</v>
      </c>
      <c r="CH82" s="13">
        <v>-104.7535269</v>
      </c>
      <c r="CI82" s="13">
        <v>-2032.4503749999999</v>
      </c>
      <c r="CJ82" s="12">
        <f t="shared" si="3"/>
        <v>804.82259999983944</v>
      </c>
      <c r="CK82" s="12">
        <v>-1469425.4410000001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24">
        <v>-213.20656740000001</v>
      </c>
      <c r="CY82" s="12">
        <v>0</v>
      </c>
      <c r="CZ82" s="24">
        <v>101.87395897</v>
      </c>
      <c r="DA82" s="24">
        <v>0.82657424879999997</v>
      </c>
      <c r="DB82" s="24">
        <v>330.80973875000001</v>
      </c>
      <c r="DC82" s="24">
        <v>340.66508651999999</v>
      </c>
      <c r="DD82" s="24">
        <v>0</v>
      </c>
      <c r="DE82" s="24">
        <v>-1.193406985</v>
      </c>
      <c r="DF82" s="24">
        <v>-787.52271169999995</v>
      </c>
      <c r="DG82" s="24">
        <v>-11.70874126</v>
      </c>
      <c r="DH82" s="24">
        <v>-1.0241925620000001</v>
      </c>
      <c r="DI82" s="24">
        <v>-1.3695561469999999</v>
      </c>
      <c r="DJ82" s="24">
        <v>-1.7007166000000001E-2</v>
      </c>
      <c r="DK82" s="24">
        <v>-0.293320684</v>
      </c>
      <c r="DL82" s="24">
        <v>-0.67043476999999996</v>
      </c>
      <c r="DM82" s="24">
        <v>0</v>
      </c>
      <c r="DN82" s="24">
        <v>-12.42816107</v>
      </c>
      <c r="DO82" s="24">
        <v>-184.16139609999999</v>
      </c>
      <c r="DP82" s="12">
        <v>3266118.8615000001</v>
      </c>
      <c r="DQ82" s="12">
        <v>-1521134.93</v>
      </c>
      <c r="DR82" s="12">
        <v>-1016.670173</v>
      </c>
      <c r="DS82" s="12">
        <v>-43.501665879999997</v>
      </c>
      <c r="DT82" s="12">
        <v>-0.13762687700000001</v>
      </c>
      <c r="DU82" s="12">
        <v>-0.68527052099999997</v>
      </c>
      <c r="DV82" s="12">
        <v>-393.50868229999998</v>
      </c>
      <c r="DW82" s="12">
        <v>-4784.3323039999996</v>
      </c>
      <c r="DX82" s="12">
        <v>-1410317.827</v>
      </c>
      <c r="DY82" s="24">
        <v>-881.83203100000003</v>
      </c>
      <c r="DZ82" s="24">
        <v>-42.69616774</v>
      </c>
      <c r="EA82" s="24">
        <v>-0.25266186800000001</v>
      </c>
      <c r="EB82" s="24">
        <v>-0.732666708</v>
      </c>
      <c r="EC82" s="24">
        <v>-358.8143293</v>
      </c>
      <c r="ED82" s="24">
        <v>-4452.4324150000002</v>
      </c>
      <c r="EE82" s="12">
        <v>-388415.29749999999</v>
      </c>
      <c r="EF82" s="24">
        <v>-430.17995359999998</v>
      </c>
      <c r="EG82" s="24">
        <v>-24.03699138</v>
      </c>
      <c r="EH82" s="24">
        <v>-0.73265941000000001</v>
      </c>
      <c r="EI82" s="24">
        <v>-0.86219884899999999</v>
      </c>
      <c r="EJ82" s="24">
        <v>-100.85081580000001</v>
      </c>
      <c r="EK82" s="24">
        <v>-1956.951452</v>
      </c>
    </row>
    <row r="83" spans="1:141" x14ac:dyDescent="0.25">
      <c r="A83" t="s">
        <v>80</v>
      </c>
      <c r="B83" s="9">
        <v>2075</v>
      </c>
      <c r="C83" s="12">
        <v>1486862.6528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61">
        <v>0</v>
      </c>
      <c r="P83" s="66">
        <v>218.08152837</v>
      </c>
      <c r="Q83" s="12">
        <v>0</v>
      </c>
      <c r="R83" s="13">
        <v>0</v>
      </c>
      <c r="S83" s="13">
        <v>0</v>
      </c>
      <c r="T83" s="13">
        <v>0</v>
      </c>
      <c r="U83" s="13">
        <v>0</v>
      </c>
      <c r="V83" s="12">
        <v>0</v>
      </c>
      <c r="W83" s="68">
        <v>1.279491589</v>
      </c>
      <c r="X83" s="68">
        <v>786.88154546999999</v>
      </c>
      <c r="Y83" s="68">
        <v>12.553333562000001</v>
      </c>
      <c r="Z83" s="68">
        <v>1.0980711398</v>
      </c>
      <c r="AA83" s="64">
        <v>1.464500001</v>
      </c>
      <c r="AB83" s="61">
        <v>1.8457504699999999E-2</v>
      </c>
      <c r="AC83" s="61">
        <v>0.31457073070000002</v>
      </c>
      <c r="AD83" s="61">
        <v>0.71900539860000001</v>
      </c>
      <c r="AE83" s="61">
        <v>0</v>
      </c>
      <c r="AF83" s="68">
        <v>13.353006710000001</v>
      </c>
      <c r="AG83" s="68">
        <v>185.21256844999999</v>
      </c>
      <c r="AH83" s="12">
        <v>31214.485453079997</v>
      </c>
      <c r="AI83" s="12">
        <f t="shared" si="2"/>
        <v>-1455648.1673469201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3">
        <v>-201.7442226</v>
      </c>
      <c r="AW83" s="12">
        <v>0</v>
      </c>
      <c r="AX83" s="12">
        <v>101.7056317</v>
      </c>
      <c r="AY83" s="13">
        <v>0.88645660400000004</v>
      </c>
      <c r="AZ83" s="12">
        <v>337.9047238</v>
      </c>
      <c r="BA83" s="12">
        <v>323.34107469999998</v>
      </c>
      <c r="BB83" s="12">
        <v>0</v>
      </c>
      <c r="BC83" s="13">
        <v>-1.2794902930000001</v>
      </c>
      <c r="BD83" s="13">
        <v>-786.88260100000002</v>
      </c>
      <c r="BE83" s="13">
        <v>-12.553320859999999</v>
      </c>
      <c r="BF83" s="13">
        <v>-1.098070028</v>
      </c>
      <c r="BG83" s="13">
        <v>-1.464500001</v>
      </c>
      <c r="BH83" s="13">
        <v>-1.8146392000000001E-2</v>
      </c>
      <c r="BI83" s="13">
        <v>-0.31457072000000003</v>
      </c>
      <c r="BJ83" s="13">
        <v>-0.71900537499999995</v>
      </c>
      <c r="BK83" s="24">
        <v>0</v>
      </c>
      <c r="BL83" s="13">
        <v>-13.362353479999999</v>
      </c>
      <c r="BM83" s="13">
        <v>-185.22476940000001</v>
      </c>
      <c r="BN83" s="12">
        <v>3448900.1549999998</v>
      </c>
      <c r="BO83" s="12">
        <v>-1600859.639</v>
      </c>
      <c r="BP83" s="12">
        <v>-1068.757198</v>
      </c>
      <c r="BQ83" s="12">
        <v>-46.236711040000003</v>
      </c>
      <c r="BR83" s="12">
        <v>-0.147233578</v>
      </c>
      <c r="BS83" s="12">
        <v>-0.74856396599999997</v>
      </c>
      <c r="BT83" s="12">
        <v>-425.62774139999999</v>
      </c>
      <c r="BU83" s="12">
        <v>-5058.6306459999996</v>
      </c>
      <c r="BV83" s="12">
        <v>-1484690.902</v>
      </c>
      <c r="BW83" s="13">
        <v>-928.74691559999997</v>
      </c>
      <c r="BX83" s="13">
        <v>-45.500698460000002</v>
      </c>
      <c r="BY83" s="13">
        <v>-0.26934214499999998</v>
      </c>
      <c r="BZ83" s="13">
        <v>-0.79867313799999995</v>
      </c>
      <c r="CA83" s="13">
        <v>-389.89967710000002</v>
      </c>
      <c r="CB83" s="13">
        <v>-4708.8398539999998</v>
      </c>
      <c r="CC83" s="12">
        <v>-409125.80869999999</v>
      </c>
      <c r="CD83" s="13">
        <v>-452.53149189999999</v>
      </c>
      <c r="CE83" s="13">
        <v>-25.552526400000001</v>
      </c>
      <c r="CF83" s="13">
        <v>-0.77410808600000003</v>
      </c>
      <c r="CG83" s="13">
        <v>-0.91527917800000003</v>
      </c>
      <c r="CH83" s="13">
        <v>-112.38406689999999</v>
      </c>
      <c r="CI83" s="13">
        <v>-2059.2992949999998</v>
      </c>
      <c r="CJ83" s="12">
        <f t="shared" si="3"/>
        <v>813.85279999999329</v>
      </c>
      <c r="CK83" s="12">
        <v>-1486048.8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24">
        <v>-218.31268840000001</v>
      </c>
      <c r="CY83" s="12">
        <v>0</v>
      </c>
      <c r="CZ83" s="24">
        <v>102.55630856000001</v>
      </c>
      <c r="DA83" s="24">
        <v>0.88645660380000002</v>
      </c>
      <c r="DB83" s="24">
        <v>337.90541278000001</v>
      </c>
      <c r="DC83" s="24">
        <v>339.65383587000002</v>
      </c>
      <c r="DD83" s="24">
        <v>0</v>
      </c>
      <c r="DE83" s="24">
        <v>-1.2794902939999999</v>
      </c>
      <c r="DF83" s="24">
        <v>-787.81822299999999</v>
      </c>
      <c r="DG83" s="24">
        <v>-12.55332085</v>
      </c>
      <c r="DH83" s="24">
        <v>-1.098070028</v>
      </c>
      <c r="DI83" s="24">
        <v>-1.464500001</v>
      </c>
      <c r="DJ83" s="24">
        <v>-1.8146391000000001E-2</v>
      </c>
      <c r="DK83" s="24">
        <v>-0.314570721</v>
      </c>
      <c r="DL83" s="24">
        <v>-0.719005377</v>
      </c>
      <c r="DM83" s="24">
        <v>0</v>
      </c>
      <c r="DN83" s="24">
        <v>-13.36395533</v>
      </c>
      <c r="DO83" s="24">
        <v>-185.4266375</v>
      </c>
      <c r="DP83" s="12">
        <v>3320131.8341000001</v>
      </c>
      <c r="DQ83" s="12">
        <v>-1541277.0079999999</v>
      </c>
      <c r="DR83" s="12">
        <v>-1029.0436030000001</v>
      </c>
      <c r="DS83" s="12">
        <v>-44.524660840000003</v>
      </c>
      <c r="DT83" s="12">
        <v>-0.14169568299999999</v>
      </c>
      <c r="DU83" s="12">
        <v>-0.72018785200000002</v>
      </c>
      <c r="DV83" s="12">
        <v>-409.7996483</v>
      </c>
      <c r="DW83" s="12">
        <v>-4869.6840460000003</v>
      </c>
      <c r="DX83" s="12">
        <v>-1429451.7279999999</v>
      </c>
      <c r="DY83" s="24">
        <v>-894.2124139</v>
      </c>
      <c r="DZ83" s="24">
        <v>-43.814553140000001</v>
      </c>
      <c r="EA83" s="24">
        <v>-0.25925706799999998</v>
      </c>
      <c r="EB83" s="24">
        <v>-0.76849319599999999</v>
      </c>
      <c r="EC83" s="24">
        <v>-375.3928828</v>
      </c>
      <c r="ED83" s="24">
        <v>-4533.0658130000002</v>
      </c>
      <c r="EE83" s="12">
        <v>-393943.69020000001</v>
      </c>
      <c r="EF83" s="24">
        <v>-435.74571070000002</v>
      </c>
      <c r="EG83" s="24">
        <v>-24.60403372</v>
      </c>
      <c r="EH83" s="24">
        <v>-0.745320859</v>
      </c>
      <c r="EI83" s="24">
        <v>-0.88118922200000005</v>
      </c>
      <c r="EJ83" s="24">
        <v>-108.19744780000001</v>
      </c>
      <c r="EK83" s="24">
        <v>-1982.7949679999999</v>
      </c>
    </row>
    <row r="84" spans="1:141" x14ac:dyDescent="0.25">
      <c r="A84" t="s">
        <v>80</v>
      </c>
      <c r="B84" s="9">
        <v>2080</v>
      </c>
      <c r="C84" s="12">
        <v>1494376.2305000001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61">
        <v>0</v>
      </c>
      <c r="P84" s="66">
        <v>222.43874013999999</v>
      </c>
      <c r="Q84" s="12">
        <v>0</v>
      </c>
      <c r="R84" s="13">
        <v>0</v>
      </c>
      <c r="S84" s="13">
        <v>0</v>
      </c>
      <c r="T84" s="13">
        <v>0</v>
      </c>
      <c r="U84" s="13">
        <v>0</v>
      </c>
      <c r="V84" s="12">
        <v>0</v>
      </c>
      <c r="W84" s="68">
        <v>1.3688229114999999</v>
      </c>
      <c r="X84" s="68">
        <v>780.74487935000002</v>
      </c>
      <c r="Y84" s="68">
        <v>13.429780034</v>
      </c>
      <c r="Z84" s="68">
        <v>1.1747360808</v>
      </c>
      <c r="AA84" s="64">
        <v>1.562697394</v>
      </c>
      <c r="AB84" s="61">
        <v>1.9648847800000001E-2</v>
      </c>
      <c r="AC84" s="61">
        <v>0.33663590129999998</v>
      </c>
      <c r="AD84" s="61">
        <v>0.76943913320000001</v>
      </c>
      <c r="AE84" s="61">
        <v>0</v>
      </c>
      <c r="AF84" s="68">
        <v>14.345884161000001</v>
      </c>
      <c r="AG84" s="68">
        <v>185.17735063999999</v>
      </c>
      <c r="AH84" s="12">
        <v>31214.485453079997</v>
      </c>
      <c r="AI84" s="12">
        <f t="shared" si="2"/>
        <v>-1463161.7450469201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3">
        <v>-208.4780446</v>
      </c>
      <c r="AW84" s="12">
        <v>0</v>
      </c>
      <c r="AX84" s="12">
        <v>101.7414325</v>
      </c>
      <c r="AY84" s="13">
        <v>0.94863599399999998</v>
      </c>
      <c r="AZ84" s="12">
        <v>343.11642469999998</v>
      </c>
      <c r="BA84" s="12">
        <v>322.13922710000003</v>
      </c>
      <c r="BB84" s="12">
        <v>0</v>
      </c>
      <c r="BC84" s="13">
        <v>-1.3688215269999999</v>
      </c>
      <c r="BD84" s="13">
        <v>-780.74632389999999</v>
      </c>
      <c r="BE84" s="13">
        <v>-13.42976644</v>
      </c>
      <c r="BF84" s="13">
        <v>-1.1747348900000001</v>
      </c>
      <c r="BG84" s="13">
        <v>-1.562697394</v>
      </c>
      <c r="BH84" s="13">
        <v>-1.9324159E-2</v>
      </c>
      <c r="BI84" s="13">
        <v>-0.33663589100000002</v>
      </c>
      <c r="BJ84" s="13">
        <v>-0.76943910800000004</v>
      </c>
      <c r="BK84" s="24">
        <v>0</v>
      </c>
      <c r="BL84" s="13">
        <v>-14.355965879999999</v>
      </c>
      <c r="BM84" s="13">
        <v>-185.1905763</v>
      </c>
      <c r="BN84" s="12">
        <v>3482271.13</v>
      </c>
      <c r="BO84" s="12">
        <v>-1619031.1529999999</v>
      </c>
      <c r="BP84" s="12">
        <v>-1076.260262</v>
      </c>
      <c r="BQ84" s="12">
        <v>-47.423906350000003</v>
      </c>
      <c r="BR84" s="12">
        <v>-0.15118996500000001</v>
      </c>
      <c r="BS84" s="12">
        <v>-0.78292524799999996</v>
      </c>
      <c r="BT84" s="12">
        <v>-444.03877499999999</v>
      </c>
      <c r="BU84" s="12">
        <v>-5135.1706839999997</v>
      </c>
      <c r="BV84" s="12">
        <v>-1502849.148</v>
      </c>
      <c r="BW84" s="13">
        <v>-939.70435799999996</v>
      </c>
      <c r="BX84" s="13">
        <v>-46.853022369999998</v>
      </c>
      <c r="BY84" s="13">
        <v>-0.27690332899999998</v>
      </c>
      <c r="BZ84" s="13">
        <v>-0.83470917099999997</v>
      </c>
      <c r="CA84" s="13">
        <v>-409.37834340000001</v>
      </c>
      <c r="CB84" s="13">
        <v>-4783.2752929999997</v>
      </c>
      <c r="CC84" s="12">
        <v>-410917.81020000001</v>
      </c>
      <c r="CD84" s="13">
        <v>-455.71110119999997</v>
      </c>
      <c r="CE84" s="13">
        <v>-26.290334730000001</v>
      </c>
      <c r="CF84" s="13">
        <v>-0.79205605000000001</v>
      </c>
      <c r="CG84" s="13">
        <v>-0.93366979800000005</v>
      </c>
      <c r="CH84" s="13">
        <v>-121.0419192</v>
      </c>
      <c r="CI84" s="13">
        <v>-2070.3758320000002</v>
      </c>
      <c r="CJ84" s="12">
        <f t="shared" si="3"/>
        <v>817.92150000017136</v>
      </c>
      <c r="CK84" s="12">
        <v>-1493558.3089999999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24">
        <v>-222.67180540000001</v>
      </c>
      <c r="CY84" s="12">
        <v>0</v>
      </c>
      <c r="CZ84" s="24">
        <v>102.58543811</v>
      </c>
      <c r="DA84" s="24">
        <v>0.94863599379999997</v>
      </c>
      <c r="DB84" s="24">
        <v>343.11711367999999</v>
      </c>
      <c r="DC84" s="24">
        <v>336.08472882000001</v>
      </c>
      <c r="DD84" s="24">
        <v>0</v>
      </c>
      <c r="DE84" s="24">
        <v>-1.3688215260000001</v>
      </c>
      <c r="DF84" s="24">
        <v>-781.67232120000006</v>
      </c>
      <c r="DG84" s="24">
        <v>-13.42976644</v>
      </c>
      <c r="DH84" s="24">
        <v>-1.174734892</v>
      </c>
      <c r="DI84" s="24">
        <v>-1.562697394</v>
      </c>
      <c r="DJ84" s="24">
        <v>-1.9324161999999999E-2</v>
      </c>
      <c r="DK84" s="24">
        <v>-0.33663589100000002</v>
      </c>
      <c r="DL84" s="24">
        <v>-0.76943910999999998</v>
      </c>
      <c r="DM84" s="24">
        <v>0</v>
      </c>
      <c r="DN84" s="24">
        <v>-14.357688039999999</v>
      </c>
      <c r="DO84" s="24">
        <v>-185.3905431</v>
      </c>
      <c r="DP84" s="12">
        <v>3352199.5282999999</v>
      </c>
      <c r="DQ84" s="12">
        <v>-1558756.679</v>
      </c>
      <c r="DR84" s="12">
        <v>-1036.2614920000001</v>
      </c>
      <c r="DS84" s="12">
        <v>-45.668110089999999</v>
      </c>
      <c r="DT84" s="12">
        <v>-0.145498989</v>
      </c>
      <c r="DU84" s="12">
        <v>-0.75322753099999995</v>
      </c>
      <c r="DV84" s="12">
        <v>-427.52632929999999</v>
      </c>
      <c r="DW84" s="12">
        <v>-4943.2768150000002</v>
      </c>
      <c r="DX84" s="12">
        <v>-1446920.872</v>
      </c>
      <c r="DY84" s="24">
        <v>-904.75541599999997</v>
      </c>
      <c r="DZ84" s="24">
        <v>-45.116894649999999</v>
      </c>
      <c r="EA84" s="24">
        <v>-0.26652936700000002</v>
      </c>
      <c r="EB84" s="24">
        <v>-0.80314844299999999</v>
      </c>
      <c r="EC84" s="24">
        <v>-394.14728889999998</v>
      </c>
      <c r="ED84" s="24">
        <v>-4604.6450720000003</v>
      </c>
      <c r="EE84" s="12">
        <v>-395668.63510000001</v>
      </c>
      <c r="EF84" s="24">
        <v>-438.80723</v>
      </c>
      <c r="EG84" s="24">
        <v>-25.31440937</v>
      </c>
      <c r="EH84" s="24">
        <v>-0.76259446799999997</v>
      </c>
      <c r="EI84" s="24">
        <v>-0.89888567200000002</v>
      </c>
      <c r="EJ84" s="24">
        <v>-116.5333486</v>
      </c>
      <c r="EK84" s="24">
        <v>-1993.4520669999999</v>
      </c>
    </row>
    <row r="85" spans="1:141" x14ac:dyDescent="0.25">
      <c r="A85" t="s">
        <v>80</v>
      </c>
      <c r="B85" s="9">
        <v>2085</v>
      </c>
      <c r="C85" s="12">
        <v>1504319.7851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61">
        <v>0</v>
      </c>
      <c r="P85" s="66">
        <v>227.27253995999999</v>
      </c>
      <c r="Q85" s="12">
        <v>0</v>
      </c>
      <c r="R85" s="13">
        <v>0</v>
      </c>
      <c r="S85" s="13">
        <v>0</v>
      </c>
      <c r="T85" s="13">
        <v>0</v>
      </c>
      <c r="U85" s="13">
        <v>0</v>
      </c>
      <c r="V85" s="12">
        <v>0</v>
      </c>
      <c r="W85" s="68">
        <v>1.4649698717999999</v>
      </c>
      <c r="X85" s="68">
        <v>775.37831993999998</v>
      </c>
      <c r="Y85" s="68">
        <v>14.373096014</v>
      </c>
      <c r="Z85" s="68">
        <v>1.2572502631</v>
      </c>
      <c r="AA85" s="64">
        <v>1.6680294630000001</v>
      </c>
      <c r="AB85" s="61">
        <v>2.0917518100000001E-2</v>
      </c>
      <c r="AC85" s="61">
        <v>0.36038198630000001</v>
      </c>
      <c r="AD85" s="61">
        <v>0.8237148862</v>
      </c>
      <c r="AE85" s="61">
        <v>0</v>
      </c>
      <c r="AF85" s="68">
        <v>15.413803038999999</v>
      </c>
      <c r="AG85" s="68">
        <v>185.40291640000001</v>
      </c>
      <c r="AH85" s="12">
        <v>31214.485453079997</v>
      </c>
      <c r="AI85" s="12">
        <f t="shared" si="2"/>
        <v>-1473105.2996469201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3">
        <v>-214.26525119999999</v>
      </c>
      <c r="AW85" s="12">
        <v>0</v>
      </c>
      <c r="AX85" s="12">
        <v>102.1783075</v>
      </c>
      <c r="AY85" s="13">
        <v>1.0155521810000001</v>
      </c>
      <c r="AZ85" s="12">
        <v>347.60353830000003</v>
      </c>
      <c r="BA85" s="12">
        <v>320.97416029999999</v>
      </c>
      <c r="BB85" s="12">
        <v>0</v>
      </c>
      <c r="BC85" s="13">
        <v>-1.464968389</v>
      </c>
      <c r="BD85" s="13">
        <v>-775.38017879999995</v>
      </c>
      <c r="BE85" s="13">
        <v>-14.37308146</v>
      </c>
      <c r="BF85" s="13">
        <v>-1.257248991</v>
      </c>
      <c r="BG85" s="13">
        <v>-1.6680294630000001</v>
      </c>
      <c r="BH85" s="13">
        <v>-2.0579360000000001E-2</v>
      </c>
      <c r="BI85" s="13">
        <v>-0.36038197599999999</v>
      </c>
      <c r="BJ85" s="13">
        <v>-0.82371486100000002</v>
      </c>
      <c r="BK85" s="24">
        <v>0</v>
      </c>
      <c r="BL85" s="13">
        <v>-15.42467978</v>
      </c>
      <c r="BM85" s="13">
        <v>-185.41724909999999</v>
      </c>
      <c r="BN85" s="12">
        <v>3517426.9190000002</v>
      </c>
      <c r="BO85" s="12">
        <v>-1620529.2760000001</v>
      </c>
      <c r="BP85" s="12">
        <v>-1080.2455030000001</v>
      </c>
      <c r="BQ85" s="12">
        <v>-48.07704794</v>
      </c>
      <c r="BR85" s="12">
        <v>-0.154578198</v>
      </c>
      <c r="BS85" s="12">
        <v>-0.82234949199999996</v>
      </c>
      <c r="BT85" s="12">
        <v>-460.0415984</v>
      </c>
      <c r="BU85" s="12">
        <v>-5173.6624670000001</v>
      </c>
      <c r="BV85" s="12">
        <v>-1504848.48</v>
      </c>
      <c r="BW85" s="13">
        <v>-942.78098699999998</v>
      </c>
      <c r="BX85" s="13">
        <v>-47.598699869999997</v>
      </c>
      <c r="BY85" s="13">
        <v>-0.28091952199999998</v>
      </c>
      <c r="BZ85" s="13">
        <v>-0.87536675600000002</v>
      </c>
      <c r="CA85" s="13">
        <v>-425.8542223</v>
      </c>
      <c r="CB85" s="13">
        <v>-4822.7301440000001</v>
      </c>
      <c r="CC85" s="12">
        <v>-416581.74819999997</v>
      </c>
      <c r="CD85" s="13">
        <v>-458.69746830000003</v>
      </c>
      <c r="CE85" s="13">
        <v>-26.53333988</v>
      </c>
      <c r="CF85" s="13">
        <v>-0.79144102699999996</v>
      </c>
      <c r="CG85" s="13">
        <v>-0.94710230799999995</v>
      </c>
      <c r="CH85" s="13">
        <v>-129.79534219999999</v>
      </c>
      <c r="CI85" s="13">
        <v>-2087.5100160000002</v>
      </c>
      <c r="CJ85" s="12">
        <f t="shared" si="3"/>
        <v>823.26909999991767</v>
      </c>
      <c r="CK85" s="12">
        <v>-1503496.5160000001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24">
        <v>-227.5079331</v>
      </c>
      <c r="CY85" s="12">
        <v>0</v>
      </c>
      <c r="CZ85" s="24">
        <v>103.01670836</v>
      </c>
      <c r="DA85" s="24">
        <v>1.0155521808000001</v>
      </c>
      <c r="DB85" s="24">
        <v>347.60422728999998</v>
      </c>
      <c r="DC85" s="24">
        <v>333.97140817000002</v>
      </c>
      <c r="DD85" s="24">
        <v>0</v>
      </c>
      <c r="DE85" s="24">
        <v>-1.464968389</v>
      </c>
      <c r="DF85" s="24">
        <v>-776.29771719999997</v>
      </c>
      <c r="DG85" s="24">
        <v>-14.373081470000001</v>
      </c>
      <c r="DH85" s="24">
        <v>-1.2572489899999999</v>
      </c>
      <c r="DI85" s="24">
        <v>-1.6680294630000001</v>
      </c>
      <c r="DJ85" s="24">
        <v>-2.0579358999999998E-2</v>
      </c>
      <c r="DK85" s="24">
        <v>-0.36038197500000002</v>
      </c>
      <c r="DL85" s="24">
        <v>-0.82371486100000002</v>
      </c>
      <c r="DM85" s="24">
        <v>0</v>
      </c>
      <c r="DN85" s="24">
        <v>-15.42653146</v>
      </c>
      <c r="DO85" s="24">
        <v>-185.61557529999999</v>
      </c>
      <c r="DP85" s="12">
        <v>3385981.7502000001</v>
      </c>
      <c r="DQ85" s="12">
        <v>-1560184.7069999999</v>
      </c>
      <c r="DR85" s="12">
        <v>-1040.0930780000001</v>
      </c>
      <c r="DS85" s="12">
        <v>-46.29751246</v>
      </c>
      <c r="DT85" s="12">
        <v>-0.14875486499999999</v>
      </c>
      <c r="DU85" s="12">
        <v>-0.79113783900000001</v>
      </c>
      <c r="DV85" s="12">
        <v>-442.93508530000003</v>
      </c>
      <c r="DW85" s="12">
        <v>-4980.2351950000002</v>
      </c>
      <c r="DX85" s="12">
        <v>-1448833.781</v>
      </c>
      <c r="DY85" s="24">
        <v>-907.71165310000004</v>
      </c>
      <c r="DZ85" s="24">
        <v>-45.835293389999997</v>
      </c>
      <c r="EA85" s="24">
        <v>-0.27038836300000002</v>
      </c>
      <c r="EB85" s="24">
        <v>-0.84224978299999997</v>
      </c>
      <c r="EC85" s="24">
        <v>-410.0113217</v>
      </c>
      <c r="ED85" s="24">
        <v>-4642.5441840000003</v>
      </c>
      <c r="EE85" s="12">
        <v>-401121.20319999999</v>
      </c>
      <c r="EF85" s="24">
        <v>-441.68291099999999</v>
      </c>
      <c r="EG85" s="24">
        <v>-25.548457410000001</v>
      </c>
      <c r="EH85" s="24">
        <v>-0.76199729999999999</v>
      </c>
      <c r="EI85" s="24">
        <v>-0.91180848000000003</v>
      </c>
      <c r="EJ85" s="24">
        <v>-124.96136180000001</v>
      </c>
      <c r="EK85" s="24">
        <v>-2009.940977</v>
      </c>
    </row>
    <row r="86" spans="1:141" x14ac:dyDescent="0.25">
      <c r="A86" t="s">
        <v>80</v>
      </c>
      <c r="B86" s="9">
        <v>2090</v>
      </c>
      <c r="C86" s="12">
        <v>1511046.2464000001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61">
        <v>0</v>
      </c>
      <c r="P86" s="66">
        <v>232.11461668999999</v>
      </c>
      <c r="Q86" s="12">
        <v>0</v>
      </c>
      <c r="R86" s="13">
        <v>0</v>
      </c>
      <c r="S86" s="13">
        <v>0</v>
      </c>
      <c r="T86" s="13">
        <v>0</v>
      </c>
      <c r="U86" s="13">
        <v>0</v>
      </c>
      <c r="V86" s="12">
        <v>0</v>
      </c>
      <c r="W86" s="68">
        <v>1.5717008007</v>
      </c>
      <c r="X86" s="68">
        <v>766.89647540999999</v>
      </c>
      <c r="Y86" s="68">
        <v>15.420253311</v>
      </c>
      <c r="Z86" s="68">
        <v>1.3488477021</v>
      </c>
      <c r="AA86" s="64">
        <v>1.784765033</v>
      </c>
      <c r="AB86" s="61">
        <v>2.2309306300000002E-2</v>
      </c>
      <c r="AC86" s="61">
        <v>0.38671931679999999</v>
      </c>
      <c r="AD86" s="61">
        <v>0.88391337579999996</v>
      </c>
      <c r="AE86" s="61">
        <v>0</v>
      </c>
      <c r="AF86" s="68">
        <v>16.575434147999999</v>
      </c>
      <c r="AG86" s="68">
        <v>185.08351299</v>
      </c>
      <c r="AH86" s="12">
        <v>31214.485453079997</v>
      </c>
      <c r="AI86" s="12">
        <f t="shared" si="2"/>
        <v>-1479831.7609469201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3">
        <v>-219.7933294</v>
      </c>
      <c r="AW86" s="12">
        <v>0</v>
      </c>
      <c r="AX86" s="12">
        <v>102.57973610000001</v>
      </c>
      <c r="AY86" s="13">
        <v>1.0897704669999999</v>
      </c>
      <c r="AZ86" s="12">
        <v>350.66692030000002</v>
      </c>
      <c r="BA86" s="12">
        <v>319.03886019999999</v>
      </c>
      <c r="BB86" s="12">
        <v>0</v>
      </c>
      <c r="BC86" s="13">
        <v>-1.571699213</v>
      </c>
      <c r="BD86" s="13">
        <v>-766.89879440000004</v>
      </c>
      <c r="BE86" s="13">
        <v>-15.420237699999999</v>
      </c>
      <c r="BF86" s="13">
        <v>-1.348846335</v>
      </c>
      <c r="BG86" s="13">
        <v>-1.784765033</v>
      </c>
      <c r="BH86" s="13">
        <v>-2.1957567000000001E-2</v>
      </c>
      <c r="BI86" s="13">
        <v>-0.38671930500000001</v>
      </c>
      <c r="BJ86" s="13">
        <v>-0.88391334899999996</v>
      </c>
      <c r="BK86" s="24">
        <v>0</v>
      </c>
      <c r="BL86" s="13">
        <v>-16.587179500000001</v>
      </c>
      <c r="BM86" s="13">
        <v>-185.09905689999999</v>
      </c>
      <c r="BN86" s="12">
        <v>3542984.6809999999</v>
      </c>
      <c r="BO86" s="12">
        <v>-1615508.797</v>
      </c>
      <c r="BP86" s="12">
        <v>-1080.4961450000001</v>
      </c>
      <c r="BQ86" s="12">
        <v>-48.675302049999999</v>
      </c>
      <c r="BR86" s="12">
        <v>-0.15781018499999999</v>
      </c>
      <c r="BS86" s="12">
        <v>-0.86490295699999997</v>
      </c>
      <c r="BT86" s="12">
        <v>-477.24880259999998</v>
      </c>
      <c r="BU86" s="12">
        <v>-5196.4735369999999</v>
      </c>
      <c r="BV86" s="12">
        <v>-1500940.1129999999</v>
      </c>
      <c r="BW86" s="13">
        <v>-942.46135340000001</v>
      </c>
      <c r="BX86" s="13">
        <v>-48.303576489999998</v>
      </c>
      <c r="BY86" s="13">
        <v>-0.284227744</v>
      </c>
      <c r="BZ86" s="13">
        <v>-0.91930252700000004</v>
      </c>
      <c r="CA86" s="13">
        <v>-443.77904580000001</v>
      </c>
      <c r="CB86" s="13">
        <v>-4848.524872</v>
      </c>
      <c r="CC86" s="12">
        <v>-421265.9694</v>
      </c>
      <c r="CD86" s="13">
        <v>-459.75439740000002</v>
      </c>
      <c r="CE86" s="13">
        <v>-26.668297070000001</v>
      </c>
      <c r="CF86" s="13">
        <v>-0.78603872600000002</v>
      </c>
      <c r="CG86" s="13">
        <v>-0.95788035500000002</v>
      </c>
      <c r="CH86" s="13">
        <v>-139.61157370000001</v>
      </c>
      <c r="CI86" s="13">
        <v>-2096.3352220000002</v>
      </c>
      <c r="CJ86" s="12">
        <f t="shared" si="3"/>
        <v>826.82239999994636</v>
      </c>
      <c r="CK86" s="12">
        <v>-1510219.4240000001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24">
        <v>-232.35211390000001</v>
      </c>
      <c r="CY86" s="12">
        <v>0</v>
      </c>
      <c r="CZ86" s="24">
        <v>103.40954584000001</v>
      </c>
      <c r="DA86" s="24">
        <v>1.0897704671999999</v>
      </c>
      <c r="DB86" s="24">
        <v>350.66760933</v>
      </c>
      <c r="DC86" s="24">
        <v>331.35464666000001</v>
      </c>
      <c r="DD86" s="24">
        <v>0</v>
      </c>
      <c r="DE86" s="24">
        <v>-1.57169921</v>
      </c>
      <c r="DF86" s="24">
        <v>-767.80414829999995</v>
      </c>
      <c r="DG86" s="24">
        <v>-15.420237699999999</v>
      </c>
      <c r="DH86" s="24">
        <v>-1.3488463369999999</v>
      </c>
      <c r="DI86" s="24">
        <v>-1.784765033</v>
      </c>
      <c r="DJ86" s="24">
        <v>-2.1957566000000001E-2</v>
      </c>
      <c r="DK86" s="24">
        <v>-0.38671930500000001</v>
      </c>
      <c r="DL86" s="24">
        <v>-0.88391334899999996</v>
      </c>
      <c r="DM86" s="24">
        <v>0</v>
      </c>
      <c r="DN86" s="24">
        <v>-16.589172099999999</v>
      </c>
      <c r="DO86" s="24">
        <v>-185.2949615</v>
      </c>
      <c r="DP86" s="12">
        <v>3410518.6083999998</v>
      </c>
      <c r="DQ86" s="12">
        <v>-1555336.0390000001</v>
      </c>
      <c r="DR86" s="12">
        <v>-1040.3287909999999</v>
      </c>
      <c r="DS86" s="12">
        <v>-46.874164159999999</v>
      </c>
      <c r="DT86" s="12">
        <v>-0.151859893</v>
      </c>
      <c r="DU86" s="12">
        <v>-0.83205781400000001</v>
      </c>
      <c r="DV86" s="12">
        <v>-459.50415240000001</v>
      </c>
      <c r="DW86" s="12">
        <v>-5002.0898040000002</v>
      </c>
      <c r="DX86" s="12">
        <v>-1445058.3259999999</v>
      </c>
      <c r="DY86" s="24">
        <v>-907.39782530000002</v>
      </c>
      <c r="DZ86" s="24">
        <v>-46.51450079</v>
      </c>
      <c r="EA86" s="24">
        <v>-0.273565316</v>
      </c>
      <c r="EB86" s="24">
        <v>-0.88450448100000001</v>
      </c>
      <c r="EC86" s="24">
        <v>-427.27114239999997</v>
      </c>
      <c r="ED86" s="24">
        <v>-4667.285844</v>
      </c>
      <c r="EE86" s="12">
        <v>-405630.5282</v>
      </c>
      <c r="EF86" s="24">
        <v>-442.7011751</v>
      </c>
      <c r="EG86" s="24">
        <v>-25.67852027</v>
      </c>
      <c r="EH86" s="24">
        <v>-0.756791357</v>
      </c>
      <c r="EI86" s="24">
        <v>-0.922175509</v>
      </c>
      <c r="EJ86" s="24">
        <v>-134.41294360000001</v>
      </c>
      <c r="EK86" s="24">
        <v>-2018.430128</v>
      </c>
    </row>
    <row r="87" spans="1:141" x14ac:dyDescent="0.25">
      <c r="A87" t="s">
        <v>80</v>
      </c>
      <c r="B87" s="9">
        <v>2095</v>
      </c>
      <c r="C87" s="12">
        <v>1517426.9665000001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61">
        <v>0</v>
      </c>
      <c r="P87" s="66">
        <v>237.28621785000001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2">
        <v>0</v>
      </c>
      <c r="W87" s="68">
        <v>1.6900665233000001</v>
      </c>
      <c r="X87" s="68">
        <v>757.07184984000003</v>
      </c>
      <c r="Y87" s="68">
        <v>16.581561764</v>
      </c>
      <c r="Z87" s="68">
        <v>1.4504302252000001</v>
      </c>
      <c r="AA87" s="64">
        <v>1.914100125</v>
      </c>
      <c r="AB87" s="61">
        <v>2.3837549600000001E-2</v>
      </c>
      <c r="AC87" s="61">
        <v>0.41590241999999999</v>
      </c>
      <c r="AD87" s="61">
        <v>0.95061636709999997</v>
      </c>
      <c r="AE87" s="61">
        <v>0</v>
      </c>
      <c r="AF87" s="68">
        <v>17.835043090999999</v>
      </c>
      <c r="AG87" s="68">
        <v>184.60318291999999</v>
      </c>
      <c r="AH87" s="12">
        <v>31214.485453079997</v>
      </c>
      <c r="AI87" s="12">
        <f t="shared" si="2"/>
        <v>-1486212.4810469202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3">
        <v>-226.0969115</v>
      </c>
      <c r="AW87" s="12">
        <v>0</v>
      </c>
      <c r="AX87" s="12">
        <v>103.1106873</v>
      </c>
      <c r="AY87" s="13">
        <v>1.1720081069999999</v>
      </c>
      <c r="AZ87" s="12">
        <v>353.10407659999998</v>
      </c>
      <c r="BA87" s="12">
        <v>317.63324779999999</v>
      </c>
      <c r="BB87" s="12">
        <v>0</v>
      </c>
      <c r="BC87" s="13">
        <v>-1.6900648110000001</v>
      </c>
      <c r="BD87" s="13">
        <v>-757.07467059999999</v>
      </c>
      <c r="BE87" s="13">
        <v>-16.58154498</v>
      </c>
      <c r="BF87" s="13">
        <v>-1.4504287549999999</v>
      </c>
      <c r="BG87" s="13">
        <v>-1.914100125</v>
      </c>
      <c r="BH87" s="13">
        <v>-2.347202E-2</v>
      </c>
      <c r="BI87" s="13">
        <v>-0.415902406</v>
      </c>
      <c r="BJ87" s="13">
        <v>-0.95061633899999998</v>
      </c>
      <c r="BK87" s="24">
        <v>0</v>
      </c>
      <c r="BL87" s="13">
        <v>-17.847733479999999</v>
      </c>
      <c r="BM87" s="13">
        <v>-184.62004479999999</v>
      </c>
      <c r="BN87" s="12">
        <v>3565908.4640000002</v>
      </c>
      <c r="BO87" s="12">
        <v>-1608184.4650000001</v>
      </c>
      <c r="BP87" s="12">
        <v>-1079.5597990000001</v>
      </c>
      <c r="BQ87" s="12">
        <v>-49.373430800000001</v>
      </c>
      <c r="BR87" s="12">
        <v>-0.161136207</v>
      </c>
      <c r="BS87" s="12">
        <v>-0.91178552400000001</v>
      </c>
      <c r="BT87" s="12">
        <v>-497.15658889999997</v>
      </c>
      <c r="BU87" s="12">
        <v>-5215.6934510000001</v>
      </c>
      <c r="BV87" s="12">
        <v>-1495044.4450000001</v>
      </c>
      <c r="BW87" s="13">
        <v>-941.13799759999995</v>
      </c>
      <c r="BX87" s="13">
        <v>-49.122430850000001</v>
      </c>
      <c r="BY87" s="13">
        <v>-0.28739379999999998</v>
      </c>
      <c r="BZ87" s="13">
        <v>-0.96782492499999995</v>
      </c>
      <c r="CA87" s="13">
        <v>-464.59712350000001</v>
      </c>
      <c r="CB87" s="13">
        <v>-4871.837947</v>
      </c>
      <c r="CC87" s="12">
        <v>-425685.15700000001</v>
      </c>
      <c r="CD87" s="13">
        <v>-459.84727470000001</v>
      </c>
      <c r="CE87" s="13">
        <v>-26.769307449999999</v>
      </c>
      <c r="CF87" s="13">
        <v>-0.77793528499999998</v>
      </c>
      <c r="CG87" s="13">
        <v>-0.96799115300000005</v>
      </c>
      <c r="CH87" s="13">
        <v>-150.8789917</v>
      </c>
      <c r="CI87" s="13">
        <v>-2100.9840509999999</v>
      </c>
      <c r="CJ87" s="12">
        <f t="shared" si="3"/>
        <v>830.15750000020489</v>
      </c>
      <c r="CK87" s="12">
        <v>-1516596.8089999999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24">
        <v>-237.52595360000001</v>
      </c>
      <c r="CY87" s="12">
        <v>0</v>
      </c>
      <c r="CZ87" s="24">
        <v>103.93072094999999</v>
      </c>
      <c r="DA87" s="24">
        <v>1.1720081072999999</v>
      </c>
      <c r="DB87" s="24">
        <v>353.10476557999999</v>
      </c>
      <c r="DC87" s="24">
        <v>328.82317576000003</v>
      </c>
      <c r="DD87" s="24">
        <v>0</v>
      </c>
      <c r="DE87" s="24">
        <v>-1.690064813</v>
      </c>
      <c r="DF87" s="24">
        <v>-757.96621930000003</v>
      </c>
      <c r="DG87" s="24">
        <v>-16.58154498</v>
      </c>
      <c r="DH87" s="24">
        <v>-1.4504287570000001</v>
      </c>
      <c r="DI87" s="24">
        <v>-1.914100125</v>
      </c>
      <c r="DJ87" s="24">
        <v>-2.3472021999999999E-2</v>
      </c>
      <c r="DK87" s="24">
        <v>-0.41590240699999997</v>
      </c>
      <c r="DL87" s="24">
        <v>-0.95061633800000001</v>
      </c>
      <c r="DM87" s="24">
        <v>0</v>
      </c>
      <c r="DN87" s="24">
        <v>-17.8498789</v>
      </c>
      <c r="DO87" s="24">
        <v>-184.81319690000001</v>
      </c>
      <c r="DP87" s="12">
        <v>3432515.2796</v>
      </c>
      <c r="DQ87" s="12">
        <v>-1548268.6029999999</v>
      </c>
      <c r="DR87" s="12">
        <v>-1039.4214870000001</v>
      </c>
      <c r="DS87" s="12">
        <v>-47.54707784</v>
      </c>
      <c r="DT87" s="12">
        <v>-0.15505507599999999</v>
      </c>
      <c r="DU87" s="12">
        <v>-0.87714292900000002</v>
      </c>
      <c r="DV87" s="12">
        <v>-478.67419159999997</v>
      </c>
      <c r="DW87" s="12">
        <v>-5020.4805100000003</v>
      </c>
      <c r="DX87" s="12">
        <v>-1439369.0360000001</v>
      </c>
      <c r="DY87" s="24">
        <v>-906.11746960000005</v>
      </c>
      <c r="DZ87" s="24">
        <v>-47.303545980000003</v>
      </c>
      <c r="EA87" s="24">
        <v>-0.27660502399999998</v>
      </c>
      <c r="EB87" s="24">
        <v>-0.93117260300000004</v>
      </c>
      <c r="EC87" s="24">
        <v>-447.31745080000002</v>
      </c>
      <c r="ED87" s="24">
        <v>-4689.6327279999996</v>
      </c>
      <c r="EE87" s="12">
        <v>-409884.75199999998</v>
      </c>
      <c r="EF87" s="24">
        <v>-442.79154449999999</v>
      </c>
      <c r="EG87" s="24">
        <v>-25.77594964</v>
      </c>
      <c r="EH87" s="24">
        <v>-0.74898525699999996</v>
      </c>
      <c r="EI87" s="24">
        <v>-0.93190022100000003</v>
      </c>
      <c r="EJ87" s="24">
        <v>-145.26209549999999</v>
      </c>
      <c r="EK87" s="24">
        <v>-2022.8985809999999</v>
      </c>
    </row>
    <row r="88" spans="1:141" s="32" customFormat="1" x14ac:dyDescent="0.25">
      <c r="A88" s="32" t="s">
        <v>80</v>
      </c>
      <c r="B88" s="33">
        <v>2100</v>
      </c>
      <c r="C88" s="36">
        <v>1521347.0851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63">
        <v>0</v>
      </c>
      <c r="P88" s="67">
        <v>242.57100686999999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36">
        <v>0</v>
      </c>
      <c r="W88" s="69">
        <v>1.8189248498999999</v>
      </c>
      <c r="X88" s="69">
        <v>744.59535677999997</v>
      </c>
      <c r="Y88" s="69">
        <v>17.845815135999999</v>
      </c>
      <c r="Z88" s="69">
        <v>1.5610175951</v>
      </c>
      <c r="AA88" s="65">
        <v>2.0547773029999998</v>
      </c>
      <c r="AB88" s="63">
        <v>2.5490887199999999E-2</v>
      </c>
      <c r="AC88" s="63">
        <v>0.44765694659999999</v>
      </c>
      <c r="AD88" s="63">
        <v>1.0231967880999999</v>
      </c>
      <c r="AE88" s="63">
        <v>0</v>
      </c>
      <c r="AF88" s="69">
        <v>19.187668658</v>
      </c>
      <c r="AG88" s="69">
        <v>183.67597384000001</v>
      </c>
      <c r="AH88" s="36">
        <v>31214.485453079997</v>
      </c>
      <c r="AI88" s="36">
        <f t="shared" si="2"/>
        <v>-1490132.5996469201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7">
        <v>-234.0450548</v>
      </c>
      <c r="AW88" s="36">
        <v>0</v>
      </c>
      <c r="AX88" s="36">
        <v>103.68261080000001</v>
      </c>
      <c r="AY88" s="37">
        <v>1.261491988</v>
      </c>
      <c r="AZ88" s="36">
        <v>354.17564970000001</v>
      </c>
      <c r="BA88" s="36">
        <v>317.53610220000002</v>
      </c>
      <c r="BB88" s="36">
        <v>0</v>
      </c>
      <c r="BC88" s="37">
        <v>-1.8189230089999999</v>
      </c>
      <c r="BD88" s="37">
        <v>-744.59872259999997</v>
      </c>
      <c r="BE88" s="37">
        <v>-17.84579707</v>
      </c>
      <c r="BF88" s="37">
        <v>-1.561016016</v>
      </c>
      <c r="BG88" s="37">
        <v>-2.0547773029999998</v>
      </c>
      <c r="BH88" s="37">
        <v>-2.5111267999999999E-2</v>
      </c>
      <c r="BI88" s="37">
        <v>-0.44765693299999998</v>
      </c>
      <c r="BJ88" s="37">
        <v>-1.0231967559999999</v>
      </c>
      <c r="BK88" s="46">
        <v>0</v>
      </c>
      <c r="BL88" s="37">
        <v>-19.201376320000001</v>
      </c>
      <c r="BM88" s="37">
        <v>-183.6942555</v>
      </c>
      <c r="BN88" s="36">
        <v>3580739.4079999998</v>
      </c>
      <c r="BO88" s="36">
        <v>-1595259.8149999999</v>
      </c>
      <c r="BP88" s="36">
        <v>-1075.5899400000001</v>
      </c>
      <c r="BQ88" s="36">
        <v>-50.115321100000003</v>
      </c>
      <c r="BR88" s="36">
        <v>-0.16430529399999999</v>
      </c>
      <c r="BS88" s="36">
        <v>-0.96294916100000005</v>
      </c>
      <c r="BT88" s="36">
        <v>-519.81152640000005</v>
      </c>
      <c r="BU88" s="36">
        <v>-5222.0455579999998</v>
      </c>
      <c r="BV88" s="36">
        <v>-1484035.1410000001</v>
      </c>
      <c r="BW88" s="37">
        <v>-936.98964669999998</v>
      </c>
      <c r="BX88" s="37">
        <v>-49.998679320000001</v>
      </c>
      <c r="BY88" s="37">
        <v>-0.28978308200000003</v>
      </c>
      <c r="BZ88" s="37">
        <v>-1.0207363949999999</v>
      </c>
      <c r="CA88" s="37">
        <v>-488.40172519999999</v>
      </c>
      <c r="CB88" s="37">
        <v>-4883.9146769999998</v>
      </c>
      <c r="CC88" s="36">
        <v>-429254.50329999998</v>
      </c>
      <c r="CD88" s="37">
        <v>-458.09158359999998</v>
      </c>
      <c r="CE88" s="37">
        <v>-26.77329671</v>
      </c>
      <c r="CF88" s="37">
        <v>-0.76461249799999997</v>
      </c>
      <c r="CG88" s="37">
        <v>-0.97567867100000005</v>
      </c>
      <c r="CH88" s="37">
        <v>-163.75843169999999</v>
      </c>
      <c r="CI88" s="37">
        <v>-2097.8804110000001</v>
      </c>
      <c r="CJ88" s="36">
        <f t="shared" si="3"/>
        <v>832.16210000007413</v>
      </c>
      <c r="CK88" s="36">
        <v>-1520514.923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46">
        <v>-242.81286739999999</v>
      </c>
      <c r="CY88" s="36">
        <v>0</v>
      </c>
      <c r="CZ88" s="46">
        <v>104.49040583999999</v>
      </c>
      <c r="DA88" s="46">
        <v>1.2614919882</v>
      </c>
      <c r="DB88" s="46">
        <v>354.17633875000001</v>
      </c>
      <c r="DC88" s="46">
        <v>326.07369901999999</v>
      </c>
      <c r="DD88" s="46">
        <v>0</v>
      </c>
      <c r="DE88" s="46">
        <v>-1.8189230089999999</v>
      </c>
      <c r="DF88" s="46">
        <v>-745.47333530000003</v>
      </c>
      <c r="DG88" s="46">
        <v>-17.84579707</v>
      </c>
      <c r="DH88" s="46">
        <v>-1.5610160150000001</v>
      </c>
      <c r="DI88" s="46">
        <v>-2.0547773029999998</v>
      </c>
      <c r="DJ88" s="46">
        <v>-2.5111265000000001E-2</v>
      </c>
      <c r="DK88" s="46">
        <v>-0.44765693299999998</v>
      </c>
      <c r="DL88" s="46">
        <v>-1.023196757</v>
      </c>
      <c r="DM88" s="46">
        <v>0</v>
      </c>
      <c r="DN88" s="46">
        <v>-19.203685830000001</v>
      </c>
      <c r="DO88" s="46">
        <v>-183.88400089999999</v>
      </c>
      <c r="DP88" s="36">
        <v>3446717.6927</v>
      </c>
      <c r="DQ88" s="36">
        <v>-1535809.5160000001</v>
      </c>
      <c r="DR88" s="36">
        <v>-1035.5939060000001</v>
      </c>
      <c r="DS88" s="36">
        <v>-48.262264080000001</v>
      </c>
      <c r="DT88" s="36">
        <v>-0.15809883399999999</v>
      </c>
      <c r="DU88" s="36">
        <v>-0.92634737199999995</v>
      </c>
      <c r="DV88" s="36">
        <v>-500.49034110000002</v>
      </c>
      <c r="DW88" s="36">
        <v>-5026.4786340000001</v>
      </c>
      <c r="DX88" s="36">
        <v>-1428756.801</v>
      </c>
      <c r="DY88" s="46">
        <v>-902.11762139999996</v>
      </c>
      <c r="DZ88" s="46">
        <v>-48.147986930000002</v>
      </c>
      <c r="EA88" s="46">
        <v>-0.27889665899999999</v>
      </c>
      <c r="EB88" s="46">
        <v>-0.98206442100000002</v>
      </c>
      <c r="EC88" s="46">
        <v>-470.24034119999999</v>
      </c>
      <c r="ED88" s="46">
        <v>-4701.1586370000005</v>
      </c>
      <c r="EE88" s="36">
        <v>-413321.04849999998</v>
      </c>
      <c r="EF88" s="46">
        <v>-441.10268180000003</v>
      </c>
      <c r="EG88" s="46">
        <v>-25.780041659999998</v>
      </c>
      <c r="EH88" s="46">
        <v>-0.73615509199999996</v>
      </c>
      <c r="EI88" s="46">
        <v>-0.93929251800000002</v>
      </c>
      <c r="EJ88" s="46">
        <v>-157.66377900000001</v>
      </c>
      <c r="EK88" s="46">
        <v>-2019.9044690000001</v>
      </c>
    </row>
    <row r="89" spans="1:141" x14ac:dyDescent="0.25">
      <c r="A89" t="s">
        <v>81</v>
      </c>
      <c r="B89" s="9">
        <v>2005</v>
      </c>
      <c r="C89" s="12">
        <f>SUM(C9,C29,C49,C69)</f>
        <v>731585.5845489999</v>
      </c>
      <c r="D89" s="14">
        <f t="shared" ref="D89:AI97" si="4">SUM(D9,D29,D49,D69)</f>
        <v>8.5722779999999996E-4</v>
      </c>
      <c r="E89" s="14">
        <f t="shared" si="4"/>
        <v>1.2461080999999999E-3</v>
      </c>
      <c r="F89" s="14">
        <f t="shared" si="4"/>
        <v>3.7350173600000001E-2</v>
      </c>
      <c r="G89" s="14">
        <f t="shared" si="4"/>
        <v>3.6144278000000002E-3</v>
      </c>
      <c r="H89" s="14">
        <f t="shared" si="4"/>
        <v>3.6252563E-3</v>
      </c>
      <c r="I89" s="14">
        <f t="shared" si="4"/>
        <v>30.477669095300001</v>
      </c>
      <c r="J89" s="14">
        <f t="shared" si="4"/>
        <v>134.94609132810001</v>
      </c>
      <c r="K89" s="14">
        <f t="shared" si="4"/>
        <v>1.4975027944999999</v>
      </c>
      <c r="L89" s="14">
        <f t="shared" si="4"/>
        <v>0.36225305689999998</v>
      </c>
      <c r="M89" s="14">
        <f t="shared" si="4"/>
        <v>1.4084799499</v>
      </c>
      <c r="N89" s="14">
        <f t="shared" si="4"/>
        <v>0.39186644070000004</v>
      </c>
      <c r="O89" s="64">
        <f t="shared" si="4"/>
        <v>1.13956691E-2</v>
      </c>
      <c r="P89" s="66">
        <f t="shared" si="4"/>
        <v>91.608879162299999</v>
      </c>
      <c r="Q89" s="12">
        <f t="shared" si="4"/>
        <v>0</v>
      </c>
      <c r="R89" s="13">
        <f t="shared" si="4"/>
        <v>0.76054442580000003</v>
      </c>
      <c r="S89" s="13">
        <f t="shared" si="4"/>
        <v>1.57106542E-2</v>
      </c>
      <c r="T89" s="13">
        <f t="shared" si="4"/>
        <v>0.63514820309999998</v>
      </c>
      <c r="U89" s="13">
        <f t="shared" si="4"/>
        <v>0</v>
      </c>
      <c r="V89" s="12">
        <f t="shared" si="4"/>
        <v>0</v>
      </c>
      <c r="W89" s="68">
        <f t="shared" si="4"/>
        <v>21.041678980300002</v>
      </c>
      <c r="X89" s="68">
        <f t="shared" si="4"/>
        <v>47.177994913600003</v>
      </c>
      <c r="Y89" s="68">
        <f t="shared" si="4"/>
        <v>4.1097439274000003</v>
      </c>
      <c r="Z89" s="68">
        <f t="shared" si="4"/>
        <v>2.0246891796999997</v>
      </c>
      <c r="AA89" s="64">
        <f t="shared" si="4"/>
        <v>1.35144922E-2</v>
      </c>
      <c r="AB89" s="64">
        <f t="shared" si="4"/>
        <v>7.4043504156999997</v>
      </c>
      <c r="AC89" s="64">
        <f t="shared" si="4"/>
        <v>0.1797867903</v>
      </c>
      <c r="AD89" s="64">
        <f t="shared" si="4"/>
        <v>0.87071663890000006</v>
      </c>
      <c r="AE89" s="64">
        <f t="shared" si="4"/>
        <v>1.5136535E-3</v>
      </c>
      <c r="AF89" s="68">
        <f t="shared" si="4"/>
        <v>12.473825013200001</v>
      </c>
      <c r="AG89" s="68">
        <f t="shared" si="4"/>
        <v>47.099550159800003</v>
      </c>
      <c r="AH89" s="12">
        <f t="shared" si="4"/>
        <v>731585.5845489999</v>
      </c>
      <c r="AI89" s="12">
        <f t="shared" si="4"/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12">
        <f t="shared" si="3"/>
        <v>731585.5845489999</v>
      </c>
      <c r="CK89" s="12">
        <f t="shared" ref="CK89:EA97" si="5">SUM(CK9,CK29,CK49,CK69)</f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</row>
    <row r="90" spans="1:141" x14ac:dyDescent="0.25">
      <c r="A90" t="s">
        <v>81</v>
      </c>
      <c r="B90" s="9">
        <v>2010</v>
      </c>
      <c r="C90" s="12">
        <f t="shared" ref="C90:R105" si="6">SUM(C10,C30,C50,C70)</f>
        <v>1136034.0094409997</v>
      </c>
      <c r="D90" s="14">
        <f t="shared" si="6"/>
        <v>1.0065108E-3</v>
      </c>
      <c r="E90" s="14">
        <f t="shared" si="6"/>
        <v>1.7012558000000001E-3</v>
      </c>
      <c r="F90" s="14">
        <f t="shared" si="6"/>
        <v>8.5806169599999996E-2</v>
      </c>
      <c r="G90" s="14">
        <f t="shared" si="6"/>
        <v>6.9059016000000001E-3</v>
      </c>
      <c r="H90" s="14">
        <f t="shared" si="6"/>
        <v>5.0826016000000002E-3</v>
      </c>
      <c r="I90" s="14">
        <f t="shared" si="6"/>
        <v>38.394799861000003</v>
      </c>
      <c r="J90" s="14">
        <f t="shared" si="6"/>
        <v>206.46419416570001</v>
      </c>
      <c r="K90" s="14">
        <f t="shared" si="6"/>
        <v>3.5342774740999996</v>
      </c>
      <c r="L90" s="14">
        <f t="shared" si="6"/>
        <v>0.85495855090000006</v>
      </c>
      <c r="M90" s="14">
        <f t="shared" si="6"/>
        <v>1.9388970532999998</v>
      </c>
      <c r="N90" s="14">
        <f t="shared" si="6"/>
        <v>0.53943876680000002</v>
      </c>
      <c r="O90" s="64">
        <f t="shared" si="6"/>
        <v>1.6486514099999999E-2</v>
      </c>
      <c r="P90" s="66">
        <f t="shared" si="6"/>
        <v>151.71874545349999</v>
      </c>
      <c r="Q90" s="12">
        <f t="shared" si="6"/>
        <v>0</v>
      </c>
      <c r="R90" s="13">
        <f t="shared" si="6"/>
        <v>1.0179244978999999</v>
      </c>
      <c r="S90" s="13">
        <f t="shared" si="4"/>
        <v>2.4352592700000002E-2</v>
      </c>
      <c r="T90" s="13">
        <f t="shared" si="4"/>
        <v>1.2144111017000001</v>
      </c>
      <c r="U90" s="13">
        <f t="shared" si="4"/>
        <v>0</v>
      </c>
      <c r="V90" s="12">
        <f t="shared" si="4"/>
        <v>0</v>
      </c>
      <c r="W90" s="68">
        <f t="shared" si="4"/>
        <v>26.6059382615</v>
      </c>
      <c r="X90" s="68">
        <f t="shared" si="4"/>
        <v>80.189144500400005</v>
      </c>
      <c r="Y90" s="68">
        <f t="shared" si="4"/>
        <v>9.1677819135999989</v>
      </c>
      <c r="Z90" s="68">
        <f t="shared" si="4"/>
        <v>3.2563334132000001</v>
      </c>
      <c r="AA90" s="64">
        <f t="shared" si="4"/>
        <v>4.9684595400000003E-2</v>
      </c>
      <c r="AB90" s="64">
        <f t="shared" si="4"/>
        <v>11.0245091753</v>
      </c>
      <c r="AC90" s="64">
        <f t="shared" si="4"/>
        <v>0.3199904543</v>
      </c>
      <c r="AD90" s="64">
        <f t="shared" si="4"/>
        <v>1.1313342141000002</v>
      </c>
      <c r="AE90" s="64">
        <f t="shared" si="4"/>
        <v>1.7321793E-3</v>
      </c>
      <c r="AF90" s="68">
        <f t="shared" si="4"/>
        <v>20.139546072499996</v>
      </c>
      <c r="AG90" s="68">
        <f t="shared" si="4"/>
        <v>72.072704168599998</v>
      </c>
      <c r="AH90" s="12">
        <f t="shared" si="4"/>
        <v>1136034.0094409997</v>
      </c>
      <c r="AI90" s="12">
        <f t="shared" si="4"/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12">
        <f t="shared" si="3"/>
        <v>1136034.0094409997</v>
      </c>
      <c r="CK90" s="12">
        <f t="shared" si="5"/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</row>
    <row r="91" spans="1:141" x14ac:dyDescent="0.25">
      <c r="A91" t="s">
        <v>81</v>
      </c>
      <c r="B91" s="9">
        <v>2015</v>
      </c>
      <c r="C91" s="12">
        <f t="shared" si="6"/>
        <v>1336630.112949</v>
      </c>
      <c r="D91" s="14">
        <f t="shared" si="4"/>
        <v>6.5608660000000005E-4</v>
      </c>
      <c r="E91" s="14">
        <f t="shared" si="4"/>
        <v>2.0247973000000002E-3</v>
      </c>
      <c r="F91" s="14">
        <f t="shared" si="4"/>
        <v>0.1126561157</v>
      </c>
      <c r="G91" s="14">
        <f t="shared" si="4"/>
        <v>9.9424855000000006E-3</v>
      </c>
      <c r="H91" s="14">
        <f t="shared" si="4"/>
        <v>4.1801106000000001E-3</v>
      </c>
      <c r="I91" s="14">
        <f t="shared" si="4"/>
        <v>19.892183584899996</v>
      </c>
      <c r="J91" s="14">
        <f t="shared" si="4"/>
        <v>117.2636781053</v>
      </c>
      <c r="K91" s="14">
        <f t="shared" si="4"/>
        <v>1.8673533189999998</v>
      </c>
      <c r="L91" s="14">
        <f t="shared" si="4"/>
        <v>0.45172165990000002</v>
      </c>
      <c r="M91" s="14">
        <f t="shared" si="4"/>
        <v>1.0182833857</v>
      </c>
      <c r="N91" s="14">
        <f t="shared" si="4"/>
        <v>0.28330618839999999</v>
      </c>
      <c r="O91" s="64">
        <f t="shared" si="4"/>
        <v>1.87449287E-2</v>
      </c>
      <c r="P91" s="66">
        <f t="shared" si="4"/>
        <v>226.38633197149997</v>
      </c>
      <c r="Q91" s="12">
        <f t="shared" si="4"/>
        <v>0</v>
      </c>
      <c r="R91" s="13">
        <f t="shared" si="4"/>
        <v>1.1027201440000001</v>
      </c>
      <c r="S91" s="13">
        <f t="shared" si="4"/>
        <v>2.64841655E-2</v>
      </c>
      <c r="T91" s="13">
        <f t="shared" si="4"/>
        <v>2.7873803175999998</v>
      </c>
      <c r="U91" s="13">
        <f t="shared" si="4"/>
        <v>4.6809839999999998E-2</v>
      </c>
      <c r="V91" s="12">
        <f t="shared" si="4"/>
        <v>0</v>
      </c>
      <c r="W91" s="68">
        <f t="shared" si="4"/>
        <v>31.280103350399997</v>
      </c>
      <c r="X91" s="68">
        <f t="shared" si="4"/>
        <v>211.13750084929998</v>
      </c>
      <c r="Y91" s="68">
        <f t="shared" si="4"/>
        <v>35.273465082500003</v>
      </c>
      <c r="Z91" s="68">
        <f t="shared" si="4"/>
        <v>6.0704651807000003</v>
      </c>
      <c r="AA91" s="64">
        <f t="shared" si="4"/>
        <v>2.1356154284</v>
      </c>
      <c r="AB91" s="64">
        <f t="shared" si="4"/>
        <v>3.4415221354999996</v>
      </c>
      <c r="AC91" s="64">
        <f t="shared" si="4"/>
        <v>0.8973994595</v>
      </c>
      <c r="AD91" s="64">
        <f t="shared" si="4"/>
        <v>2.1798146261999998</v>
      </c>
      <c r="AE91" s="64">
        <f t="shared" si="4"/>
        <v>1.8331333999999999E-3</v>
      </c>
      <c r="AF91" s="68">
        <f t="shared" si="4"/>
        <v>37.026052937500005</v>
      </c>
      <c r="AG91" s="68">
        <f t="shared" si="4"/>
        <v>124.37236601730001</v>
      </c>
      <c r="AH91" s="12">
        <f t="shared" si="4"/>
        <v>1336630.112949</v>
      </c>
      <c r="AI91" s="12">
        <f t="shared" si="4"/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12">
        <f t="shared" si="3"/>
        <v>1336630.112949</v>
      </c>
      <c r="CK91" s="12">
        <f t="shared" si="5"/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</row>
    <row r="92" spans="1:141" x14ac:dyDescent="0.25">
      <c r="A92" t="s">
        <v>81</v>
      </c>
      <c r="B92" s="9">
        <v>2020</v>
      </c>
      <c r="C92" s="12">
        <f t="shared" si="6"/>
        <v>1601877.663984</v>
      </c>
      <c r="D92" s="14">
        <f t="shared" si="4"/>
        <v>7.8341770000000003E-4</v>
      </c>
      <c r="E92" s="14">
        <f t="shared" si="4"/>
        <v>2.2359406999999999E-3</v>
      </c>
      <c r="F92" s="14">
        <f t="shared" si="4"/>
        <v>0.1176765058</v>
      </c>
      <c r="G92" s="14">
        <f t="shared" si="4"/>
        <v>1.1209293800000001E-2</v>
      </c>
      <c r="H92" s="14">
        <f t="shared" si="4"/>
        <v>2.8615081000000001E-3</v>
      </c>
      <c r="I92" s="14">
        <f t="shared" si="4"/>
        <v>13.2401455101</v>
      </c>
      <c r="J92" s="14">
        <f t="shared" si="4"/>
        <v>81.169050572299994</v>
      </c>
      <c r="K92" s="14">
        <f t="shared" si="4"/>
        <v>1.2570429215000001</v>
      </c>
      <c r="L92" s="14">
        <f t="shared" si="4"/>
        <v>0.30408466876290002</v>
      </c>
      <c r="M92" s="14">
        <f t="shared" si="4"/>
        <v>0.68628492957490006</v>
      </c>
      <c r="N92" s="14">
        <f t="shared" si="4"/>
        <v>0.1909377784738</v>
      </c>
      <c r="O92" s="64">
        <f t="shared" si="4"/>
        <v>1.6681051700000001E-2</v>
      </c>
      <c r="P92" s="66">
        <f t="shared" si="4"/>
        <v>305.307250942</v>
      </c>
      <c r="Q92" s="12">
        <f t="shared" si="4"/>
        <v>0</v>
      </c>
      <c r="R92" s="13">
        <f t="shared" si="4"/>
        <v>5.0857267444999996</v>
      </c>
      <c r="S92" s="13">
        <f t="shared" si="4"/>
        <v>0.75674685919999995</v>
      </c>
      <c r="T92" s="13">
        <f t="shared" si="4"/>
        <v>12.169075337000001</v>
      </c>
      <c r="U92" s="13">
        <f t="shared" si="4"/>
        <v>4.7213924900000004</v>
      </c>
      <c r="V92" s="12">
        <f t="shared" si="4"/>
        <v>0</v>
      </c>
      <c r="W92" s="68">
        <f t="shared" si="4"/>
        <v>39.483515347299999</v>
      </c>
      <c r="X92" s="68">
        <f t="shared" si="4"/>
        <v>332.06342090649997</v>
      </c>
      <c r="Y92" s="68">
        <f t="shared" si="4"/>
        <v>48.880211234499995</v>
      </c>
      <c r="Z92" s="68">
        <f t="shared" si="4"/>
        <v>6.9844201189999984</v>
      </c>
      <c r="AA92" s="64">
        <f t="shared" si="4"/>
        <v>3.5327721048999998</v>
      </c>
      <c r="AB92" s="64">
        <f t="shared" si="4"/>
        <v>0.3436064177</v>
      </c>
      <c r="AC92" s="64">
        <f t="shared" si="4"/>
        <v>1.2603723233999999</v>
      </c>
      <c r="AD92" s="64">
        <f t="shared" si="4"/>
        <v>2.7481428176000002</v>
      </c>
      <c r="AE92" s="64">
        <f t="shared" si="4"/>
        <v>2.0627156999999999E-3</v>
      </c>
      <c r="AF92" s="68">
        <f t="shared" si="4"/>
        <v>45.054104486200004</v>
      </c>
      <c r="AG92" s="68">
        <f t="shared" si="4"/>
        <v>165.3683106709</v>
      </c>
      <c r="AH92" s="12">
        <f t="shared" si="4"/>
        <v>1503722.9220161822</v>
      </c>
      <c r="AI92" s="12">
        <f t="shared" si="4"/>
        <v>-98154.741967817696</v>
      </c>
      <c r="AJ92" s="14">
        <f t="shared" ref="AJ92:CI97" si="7">SUM(AJ12,AJ32,AJ52,AJ72)</f>
        <v>-1.95854E-4</v>
      </c>
      <c r="AK92" s="14">
        <f t="shared" si="7"/>
        <v>-5.8312699999999998E-8</v>
      </c>
      <c r="AL92" s="14">
        <f t="shared" si="7"/>
        <v>0</v>
      </c>
      <c r="AM92" s="14">
        <f t="shared" si="7"/>
        <v>0</v>
      </c>
      <c r="AN92" s="14">
        <f t="shared" si="7"/>
        <v>0</v>
      </c>
      <c r="AO92" s="14">
        <f t="shared" si="7"/>
        <v>0</v>
      </c>
      <c r="AP92" s="14">
        <f t="shared" si="7"/>
        <v>-4.3103055000000001E-2</v>
      </c>
      <c r="AQ92" s="14">
        <f t="shared" si="7"/>
        <v>0</v>
      </c>
      <c r="AR92" s="14">
        <f t="shared" si="7"/>
        <v>0</v>
      </c>
      <c r="AS92" s="14">
        <f t="shared" si="7"/>
        <v>0</v>
      </c>
      <c r="AT92" s="14">
        <f t="shared" si="7"/>
        <v>0</v>
      </c>
      <c r="AU92" s="14">
        <f t="shared" si="7"/>
        <v>-1.4663639999999999E-3</v>
      </c>
      <c r="AV92" s="13">
        <f t="shared" si="7"/>
        <v>-7.962523848</v>
      </c>
      <c r="AW92" s="12">
        <f t="shared" si="7"/>
        <v>0</v>
      </c>
      <c r="AX92" s="12">
        <f t="shared" si="7"/>
        <v>6.7182875170000003</v>
      </c>
      <c r="AY92" s="13">
        <f t="shared" si="7"/>
        <v>0</v>
      </c>
      <c r="AZ92" s="12">
        <f t="shared" si="7"/>
        <v>15.471362124999999</v>
      </c>
      <c r="BA92" s="12">
        <f t="shared" si="7"/>
        <v>20.435488121999999</v>
      </c>
      <c r="BB92" s="12">
        <f t="shared" si="7"/>
        <v>0</v>
      </c>
      <c r="BC92" s="13">
        <f t="shared" si="7"/>
        <v>-7.0372669999999998E-3</v>
      </c>
      <c r="BD92" s="13">
        <f t="shared" si="7"/>
        <v>-13.309030236</v>
      </c>
      <c r="BE92" s="13">
        <f t="shared" si="7"/>
        <v>-3.0405200000000001E-3</v>
      </c>
      <c r="BF92" s="13">
        <f t="shared" si="7"/>
        <v>0</v>
      </c>
      <c r="BG92" s="13">
        <f t="shared" si="7"/>
        <v>-2.6351100000000002E-4</v>
      </c>
      <c r="BH92" s="13">
        <f t="shared" si="7"/>
        <v>-9.8952900000000006E-4</v>
      </c>
      <c r="BI92" s="13">
        <f t="shared" si="7"/>
        <v>-1.4685969E-2</v>
      </c>
      <c r="BJ92" s="13">
        <f t="shared" si="7"/>
        <v>-9.1684460000000002E-3</v>
      </c>
      <c r="BK92" s="24">
        <f t="shared" si="7"/>
        <v>-5.2750699999999997E-8</v>
      </c>
      <c r="BL92" s="13">
        <f t="shared" si="7"/>
        <v>-2.8195721799999998</v>
      </c>
      <c r="BM92" s="13">
        <f t="shared" si="7"/>
        <v>-15.695476618999999</v>
      </c>
      <c r="BN92" s="12">
        <f t="shared" si="7"/>
        <v>217068.45933800002</v>
      </c>
      <c r="BO92" s="12">
        <f t="shared" si="7"/>
        <v>-67826.432128</v>
      </c>
      <c r="BP92" s="12">
        <f t="shared" si="7"/>
        <v>-44.734564147</v>
      </c>
      <c r="BQ92" s="12">
        <f t="shared" si="7"/>
        <v>-1.0990320730000001</v>
      </c>
      <c r="BR92" s="12">
        <f t="shared" si="7"/>
        <v>-7.2245299999999998E-3</v>
      </c>
      <c r="BS92" s="12">
        <f t="shared" si="7"/>
        <v>-4.4822437E-2</v>
      </c>
      <c r="BT92" s="12">
        <f t="shared" si="7"/>
        <v>-48.985233206000004</v>
      </c>
      <c r="BU92" s="12">
        <f t="shared" si="7"/>
        <v>-238.088719715</v>
      </c>
      <c r="BV92" s="12">
        <f t="shared" si="7"/>
        <v>-67179.153565000001</v>
      </c>
      <c r="BW92" s="13">
        <f t="shared" si="7"/>
        <v>-44.410485168999998</v>
      </c>
      <c r="BX92" s="13">
        <f t="shared" si="7"/>
        <v>-1.1027778420000001</v>
      </c>
      <c r="BY92" s="13">
        <f t="shared" si="7"/>
        <v>-7.170147E-3</v>
      </c>
      <c r="BZ92" s="13">
        <f t="shared" si="7"/>
        <v>-4.3825927000000001E-2</v>
      </c>
      <c r="CA92" s="13">
        <f t="shared" si="7"/>
        <v>-49.019990831000001</v>
      </c>
      <c r="CB92" s="12">
        <f t="shared" si="7"/>
        <v>-235.01876966699999</v>
      </c>
      <c r="CC92" s="12">
        <f t="shared" si="7"/>
        <v>-63899.431793200005</v>
      </c>
      <c r="CD92" s="13">
        <f t="shared" si="7"/>
        <v>-41.690270785000003</v>
      </c>
      <c r="CE92" s="13">
        <f t="shared" si="7"/>
        <v>-0.97634607600000001</v>
      </c>
      <c r="CF92" s="13">
        <f t="shared" si="7"/>
        <v>-7.3463689999999993E-3</v>
      </c>
      <c r="CG92" s="13">
        <f t="shared" si="7"/>
        <v>-4.7944057000000005E-2</v>
      </c>
      <c r="CH92" s="13">
        <f t="shared" si="7"/>
        <v>-39.852412656999995</v>
      </c>
      <c r="CI92" s="12">
        <f t="shared" si="7"/>
        <v>-232.167943632</v>
      </c>
      <c r="CJ92" s="12">
        <f t="shared" si="3"/>
        <v>1201672.430137</v>
      </c>
      <c r="CK92" s="12">
        <f t="shared" si="5"/>
        <v>-400205.233847</v>
      </c>
      <c r="CL92" s="14">
        <f t="shared" si="5"/>
        <v>-1.9616499999999999E-4</v>
      </c>
      <c r="CM92" s="14">
        <f t="shared" si="5"/>
        <v>-5.59163E-4</v>
      </c>
      <c r="CN92" s="14">
        <f t="shared" si="5"/>
        <v>-2.9419125000000001E-2</v>
      </c>
      <c r="CO92" s="14">
        <f t="shared" si="5"/>
        <v>-2.8023229999999998E-3</v>
      </c>
      <c r="CP92" s="14">
        <f t="shared" si="5"/>
        <v>-7.1555499999999999E-4</v>
      </c>
      <c r="CQ92" s="14">
        <f t="shared" si="5"/>
        <v>-3.3100285519999999</v>
      </c>
      <c r="CR92" s="14">
        <f t="shared" si="5"/>
        <v>-20.313208058000001</v>
      </c>
      <c r="CS92" s="14">
        <f t="shared" si="5"/>
        <v>-0.31426073047400005</v>
      </c>
      <c r="CT92" s="14">
        <f t="shared" si="5"/>
        <v>-7.6021166428699993E-2</v>
      </c>
      <c r="CU92" s="14">
        <f t="shared" si="5"/>
        <v>-0.17157122039400002</v>
      </c>
      <c r="CV92" s="14">
        <f t="shared" si="5"/>
        <v>-4.7734441429399997E-2</v>
      </c>
      <c r="CW92" s="14">
        <f t="shared" si="5"/>
        <v>-4.1709319999999996E-3</v>
      </c>
      <c r="CX92" s="12">
        <f t="shared" si="5"/>
        <v>-76.431277813000008</v>
      </c>
      <c r="CY92" s="12">
        <f t="shared" si="5"/>
        <v>0</v>
      </c>
      <c r="CZ92" s="24">
        <f t="shared" si="5"/>
        <v>55.389230883400003</v>
      </c>
      <c r="DA92" s="24">
        <f t="shared" si="5"/>
        <v>1.7683044186999999</v>
      </c>
      <c r="DB92" s="24">
        <f t="shared" si="5"/>
        <v>76.178916868399995</v>
      </c>
      <c r="DC92" s="24">
        <f t="shared" si="5"/>
        <v>101.63287633260001</v>
      </c>
      <c r="DD92" s="24">
        <f t="shared" si="5"/>
        <v>0</v>
      </c>
      <c r="DE92" s="24">
        <f t="shared" si="5"/>
        <v>-9.2160699690000012</v>
      </c>
      <c r="DF92" s="24">
        <f t="shared" si="5"/>
        <v>-83.130516641999989</v>
      </c>
      <c r="DG92" s="24">
        <f t="shared" si="5"/>
        <v>-12.220044360000001</v>
      </c>
      <c r="DH92" s="24">
        <f t="shared" si="5"/>
        <v>-1.7461029020000001</v>
      </c>
      <c r="DI92" s="24">
        <f t="shared" si="5"/>
        <v>-0.88319344399999999</v>
      </c>
      <c r="DJ92" s="24">
        <f t="shared" si="5"/>
        <v>-8.5775249999999997E-2</v>
      </c>
      <c r="DK92" s="24">
        <f t="shared" si="5"/>
        <v>-0.31517032899999997</v>
      </c>
      <c r="DL92" s="24">
        <f t="shared" si="5"/>
        <v>-0.68707053100000004</v>
      </c>
      <c r="DM92" s="24">
        <f t="shared" si="5"/>
        <v>-5.1603700000000001E-4</v>
      </c>
      <c r="DN92" s="24">
        <f t="shared" si="5"/>
        <v>-11.282147938</v>
      </c>
      <c r="DO92" s="24">
        <f t="shared" si="5"/>
        <v>-41.403124988999998</v>
      </c>
      <c r="DP92" s="12">
        <f t="shared" si="5"/>
        <v>613077.50876180001</v>
      </c>
      <c r="DQ92" s="12">
        <f t="shared" si="5"/>
        <v>-221697.73197200001</v>
      </c>
      <c r="DR92" s="12">
        <f t="shared" si="5"/>
        <v>-159.77520604200001</v>
      </c>
      <c r="DS92" s="12">
        <f t="shared" si="5"/>
        <v>-11.590221557000001</v>
      </c>
      <c r="DT92" s="12">
        <f t="shared" si="5"/>
        <v>-0.109802996</v>
      </c>
      <c r="DU92" s="12">
        <f t="shared" si="5"/>
        <v>-0.54178172599999996</v>
      </c>
      <c r="DV92" s="12">
        <f t="shared" si="5"/>
        <v>-169.001467929</v>
      </c>
      <c r="DW92" s="12">
        <f t="shared" si="5"/>
        <v>-740.91104834400005</v>
      </c>
      <c r="DX92" s="12">
        <f t="shared" si="5"/>
        <v>-217157.904083</v>
      </c>
      <c r="DY92" s="12">
        <f t="shared" si="5"/>
        <v>-157.239120963</v>
      </c>
      <c r="DZ92" s="24">
        <f t="shared" si="5"/>
        <v>-11.425350765999999</v>
      </c>
      <c r="EA92" s="24">
        <f t="shared" si="5"/>
        <v>-0.11086375</v>
      </c>
      <c r="EB92" s="24">
        <f t="shared" ref="EB92:EK107" si="8">SUM(EB12,EB32,EB52,EB72)</f>
        <v>-0.55565387200000005</v>
      </c>
      <c r="EC92" s="12">
        <f t="shared" si="8"/>
        <v>-165.640743278</v>
      </c>
      <c r="ED92" s="12">
        <f t="shared" si="8"/>
        <v>-728.27769204399999</v>
      </c>
      <c r="EE92" s="12">
        <f t="shared" si="8"/>
        <v>-208251.21648700003</v>
      </c>
      <c r="EF92" s="12">
        <f t="shared" si="8"/>
        <v>-151.10521622300001</v>
      </c>
      <c r="EG92" s="24">
        <f t="shared" si="8"/>
        <v>-11.165430285999999</v>
      </c>
      <c r="EH92" s="24">
        <f t="shared" si="8"/>
        <v>-0.10916916700000001</v>
      </c>
      <c r="EI92" s="24">
        <f t="shared" si="8"/>
        <v>-0.50496620000000003</v>
      </c>
      <c r="EJ92" s="12">
        <f t="shared" si="8"/>
        <v>-151.12439306499999</v>
      </c>
      <c r="EK92" s="12">
        <f t="shared" si="8"/>
        <v>-707.21819289500002</v>
      </c>
    </row>
    <row r="93" spans="1:141" x14ac:dyDescent="0.25">
      <c r="A93" t="s">
        <v>81</v>
      </c>
      <c r="B93" s="9">
        <v>2025</v>
      </c>
      <c r="C93" s="12">
        <f t="shared" si="6"/>
        <v>1972331.655308</v>
      </c>
      <c r="D93" s="14">
        <f t="shared" si="4"/>
        <v>8.8384140000000004E-4</v>
      </c>
      <c r="E93" s="14">
        <f t="shared" si="4"/>
        <v>2.4528442000000001E-3</v>
      </c>
      <c r="F93" s="14">
        <f t="shared" si="4"/>
        <v>0.13445532339999999</v>
      </c>
      <c r="G93" s="14">
        <f t="shared" si="4"/>
        <v>1.23879261E-2</v>
      </c>
      <c r="H93" s="14">
        <f t="shared" si="4"/>
        <v>1.5148619E-3</v>
      </c>
      <c r="I93" s="14">
        <f t="shared" si="4"/>
        <v>6.7834661270000005</v>
      </c>
      <c r="J93" s="14">
        <f t="shared" si="4"/>
        <v>44.757921439699999</v>
      </c>
      <c r="K93" s="14">
        <f t="shared" si="4"/>
        <v>0.64984194290000008</v>
      </c>
      <c r="L93" s="14">
        <f t="shared" si="4"/>
        <v>0.15719986042190001</v>
      </c>
      <c r="M93" s="14">
        <f t="shared" si="4"/>
        <v>0.35548095116029998</v>
      </c>
      <c r="N93" s="14">
        <f t="shared" si="4"/>
        <v>9.8901695428899983E-2</v>
      </c>
      <c r="O93" s="64">
        <f t="shared" si="4"/>
        <v>1.39866201E-2</v>
      </c>
      <c r="P93" s="66">
        <f t="shared" si="4"/>
        <v>385.45329720200004</v>
      </c>
      <c r="Q93" s="12">
        <f t="shared" si="4"/>
        <v>0</v>
      </c>
      <c r="R93" s="13">
        <f t="shared" si="4"/>
        <v>10.945978732</v>
      </c>
      <c r="S93" s="13">
        <f t="shared" si="4"/>
        <v>1.4919269393000001</v>
      </c>
      <c r="T93" s="13">
        <f t="shared" si="4"/>
        <v>25.186541293000001</v>
      </c>
      <c r="U93" s="13">
        <f t="shared" si="4"/>
        <v>14.946746731999999</v>
      </c>
      <c r="V93" s="12">
        <f t="shared" si="4"/>
        <v>0</v>
      </c>
      <c r="W93" s="68">
        <f t="shared" si="4"/>
        <v>47.529081766800005</v>
      </c>
      <c r="X93" s="68">
        <f t="shared" si="4"/>
        <v>499.93258505879999</v>
      </c>
      <c r="Y93" s="68">
        <f t="shared" si="4"/>
        <v>64.754886635600002</v>
      </c>
      <c r="Z93" s="68">
        <f t="shared" si="4"/>
        <v>8.035802738500001</v>
      </c>
      <c r="AA93" s="64">
        <f t="shared" si="4"/>
        <v>5.1921419250999996</v>
      </c>
      <c r="AB93" s="64">
        <f t="shared" si="4"/>
        <v>0.31101041670000001</v>
      </c>
      <c r="AC93" s="64">
        <f t="shared" si="4"/>
        <v>1.6785238756</v>
      </c>
      <c r="AD93" s="64">
        <f t="shared" si="4"/>
        <v>3.4523621015999999</v>
      </c>
      <c r="AE93" s="64">
        <f t="shared" si="4"/>
        <v>2.3333078E-3</v>
      </c>
      <c r="AF93" s="68">
        <f t="shared" si="4"/>
        <v>53.657940731800011</v>
      </c>
      <c r="AG93" s="68">
        <f t="shared" si="4"/>
        <v>215.1799199928</v>
      </c>
      <c r="AH93" s="12">
        <f t="shared" si="4"/>
        <v>1550970.9604352068</v>
      </c>
      <c r="AI93" s="12">
        <f t="shared" si="4"/>
        <v>-421360.69487279333</v>
      </c>
      <c r="AJ93" s="14">
        <f t="shared" si="7"/>
        <v>-4.4191800000000002E-4</v>
      </c>
      <c r="AK93" s="14">
        <f t="shared" si="7"/>
        <v>-1.2265570000000001E-3</v>
      </c>
      <c r="AL93" s="14">
        <f t="shared" si="7"/>
        <v>-6.7227658999999995E-2</v>
      </c>
      <c r="AM93" s="14">
        <f t="shared" si="7"/>
        <v>-6.1939619999999999E-3</v>
      </c>
      <c r="AN93" s="14">
        <f t="shared" si="7"/>
        <v>-7.5814399999999998E-4</v>
      </c>
      <c r="AO93" s="14">
        <f t="shared" si="7"/>
        <v>-7.6391000000000002E-4</v>
      </c>
      <c r="AP93" s="14">
        <f t="shared" si="7"/>
        <v>-8.2680568669999985</v>
      </c>
      <c r="AQ93" s="14">
        <f t="shared" si="7"/>
        <v>-7.5833040000000007E-5</v>
      </c>
      <c r="AR93" s="14">
        <f t="shared" si="7"/>
        <v>-1.8344959999999999E-5</v>
      </c>
      <c r="AS93" s="14">
        <f t="shared" si="7"/>
        <v>-4.0332330000000002E-5</v>
      </c>
      <c r="AT93" s="14">
        <f t="shared" si="7"/>
        <v>-1.1221309999999999E-5</v>
      </c>
      <c r="AU93" s="14">
        <f t="shared" si="7"/>
        <v>-6.9948650000000003E-3</v>
      </c>
      <c r="AV93" s="13">
        <f t="shared" si="7"/>
        <v>-54.262644022999993</v>
      </c>
      <c r="AW93" s="12">
        <f t="shared" si="7"/>
        <v>0</v>
      </c>
      <c r="AX93" s="12">
        <f t="shared" si="7"/>
        <v>58.547097209999997</v>
      </c>
      <c r="AY93" s="13">
        <f t="shared" si="7"/>
        <v>2.2440180029999999</v>
      </c>
      <c r="AZ93" s="12">
        <f t="shared" si="7"/>
        <v>92.525051281000003</v>
      </c>
      <c r="BA93" s="12">
        <f t="shared" si="7"/>
        <v>89.184018713</v>
      </c>
      <c r="BB93" s="12">
        <f t="shared" si="7"/>
        <v>0</v>
      </c>
      <c r="BC93" s="13">
        <f t="shared" si="7"/>
        <v>-17.434555477</v>
      </c>
      <c r="BD93" s="13">
        <f t="shared" si="7"/>
        <v>-90.14220049299999</v>
      </c>
      <c r="BE93" s="13">
        <f t="shared" si="7"/>
        <v>-8.9596930029999999</v>
      </c>
      <c r="BF93" s="13">
        <f t="shared" si="7"/>
        <v>-1.969490462</v>
      </c>
      <c r="BG93" s="13">
        <f t="shared" si="7"/>
        <v>-4.8215170000000002E-2</v>
      </c>
      <c r="BH93" s="13">
        <f t="shared" si="7"/>
        <v>-9.8627291000000006E-2</v>
      </c>
      <c r="BI93" s="13">
        <f t="shared" si="7"/>
        <v>-0.26418590599999997</v>
      </c>
      <c r="BJ93" s="13">
        <f t="shared" si="7"/>
        <v>-0.31360054700000001</v>
      </c>
      <c r="BK93" s="24">
        <f t="shared" si="7"/>
        <v>-1.1672239999999999E-3</v>
      </c>
      <c r="BL93" s="13">
        <f t="shared" si="7"/>
        <v>-15.236011545000002</v>
      </c>
      <c r="BM93" s="13">
        <f t="shared" si="7"/>
        <v>-58.545552338999997</v>
      </c>
      <c r="BN93" s="12">
        <f t="shared" si="7"/>
        <v>1003972.9206900001</v>
      </c>
      <c r="BO93" s="12">
        <f t="shared" si="7"/>
        <v>-323335.90762299998</v>
      </c>
      <c r="BP93" s="12">
        <f t="shared" si="7"/>
        <v>-210.59088355900002</v>
      </c>
      <c r="BQ93" s="12">
        <f t="shared" si="7"/>
        <v>-10.685557599999999</v>
      </c>
      <c r="BR93" s="12">
        <f t="shared" si="7"/>
        <v>-0.13096337399999999</v>
      </c>
      <c r="BS93" s="12">
        <f t="shared" si="7"/>
        <v>-0.70711247600000005</v>
      </c>
      <c r="BT93" s="12">
        <f t="shared" si="7"/>
        <v>-190.01041793900001</v>
      </c>
      <c r="BU93" s="12">
        <f t="shared" si="7"/>
        <v>-1094.9272556400001</v>
      </c>
      <c r="BV93" s="12">
        <f t="shared" ref="BV93:CA107" si="9">SUM(BV13,BV33,BV53,BV74)</f>
        <v>-483755.43217299995</v>
      </c>
      <c r="BW93" s="13">
        <f t="shared" si="9"/>
        <v>-348.70216435000003</v>
      </c>
      <c r="BX93" s="13">
        <f t="shared" si="9"/>
        <v>-13.703307493000001</v>
      </c>
      <c r="BY93" s="13">
        <f t="shared" si="9"/>
        <v>-0.15722356799999998</v>
      </c>
      <c r="BZ93" s="13">
        <f t="shared" si="9"/>
        <v>-0.87298295800000003</v>
      </c>
      <c r="CA93" s="13">
        <f t="shared" si="9"/>
        <v>-217.02260863400002</v>
      </c>
      <c r="CB93" s="12">
        <f t="shared" si="7"/>
        <v>-1041.6316392600002</v>
      </c>
      <c r="CC93" s="12">
        <f t="shared" si="7"/>
        <v>-254442.21426000001</v>
      </c>
      <c r="CD93" s="13">
        <f t="shared" si="7"/>
        <v>-174.824531871</v>
      </c>
      <c r="CE93" s="13">
        <f t="shared" si="7"/>
        <v>-8.4460179679999996</v>
      </c>
      <c r="CF93" s="13">
        <f t="shared" si="7"/>
        <v>-0.14335473500000001</v>
      </c>
      <c r="CG93" s="13">
        <f t="shared" si="7"/>
        <v>-0.74280353600000004</v>
      </c>
      <c r="CH93" s="13">
        <f t="shared" si="7"/>
        <v>-137.90588199000001</v>
      </c>
      <c r="CI93" s="12">
        <f t="shared" si="7"/>
        <v>-924.14971723000008</v>
      </c>
      <c r="CJ93" s="12">
        <f t="shared" si="3"/>
        <v>986804.38970800012</v>
      </c>
      <c r="CK93" s="12">
        <f t="shared" si="5"/>
        <v>-985527.26559999993</v>
      </c>
      <c r="CL93" s="14">
        <f t="shared" si="5"/>
        <v>-4.4261799999999998E-4</v>
      </c>
      <c r="CM93" s="14">
        <f t="shared" si="5"/>
        <v>-1.226813E-3</v>
      </c>
      <c r="CN93" s="14">
        <f t="shared" si="5"/>
        <v>-6.7227658999999995E-2</v>
      </c>
      <c r="CO93" s="14">
        <f t="shared" si="5"/>
        <v>-6.1939619999999999E-3</v>
      </c>
      <c r="CP93" s="14">
        <f t="shared" si="5"/>
        <v>-7.5814299999999997E-4</v>
      </c>
      <c r="CQ93" s="14">
        <f t="shared" si="5"/>
        <v>-3.391725493</v>
      </c>
      <c r="CR93" s="14">
        <f t="shared" si="5"/>
        <v>-22.402402555000002</v>
      </c>
      <c r="CS93" s="14">
        <f t="shared" si="5"/>
        <v>-0.324920971043</v>
      </c>
      <c r="CT93" s="14">
        <f t="shared" si="5"/>
        <v>-7.8599930961E-2</v>
      </c>
      <c r="CU93" s="14">
        <f t="shared" si="5"/>
        <v>-0.17774046433000001</v>
      </c>
      <c r="CV93" s="14">
        <f t="shared" si="5"/>
        <v>-4.9450845313999993E-2</v>
      </c>
      <c r="CW93" s="14">
        <f t="shared" si="5"/>
        <v>-6.9951789999999998E-3</v>
      </c>
      <c r="CX93" s="12">
        <f t="shared" si="5"/>
        <v>-193.00580956600001</v>
      </c>
      <c r="CY93" s="12">
        <f t="shared" si="5"/>
        <v>0</v>
      </c>
      <c r="CZ93" s="24">
        <f t="shared" si="5"/>
        <v>132.83219508549999</v>
      </c>
      <c r="DA93" s="24">
        <f t="shared" si="5"/>
        <v>4.1269113202999996</v>
      </c>
      <c r="DB93" s="24">
        <f t="shared" si="5"/>
        <v>189.14666981780002</v>
      </c>
      <c r="DC93" s="24">
        <f t="shared" si="5"/>
        <v>247.72123546999998</v>
      </c>
      <c r="DD93" s="24">
        <f t="shared" si="5"/>
        <v>0</v>
      </c>
      <c r="DE93" s="24">
        <f t="shared" si="5"/>
        <v>-21.790024569</v>
      </c>
      <c r="DF93" s="24">
        <f t="shared" si="5"/>
        <v>-250.30985564600002</v>
      </c>
      <c r="DG93" s="24">
        <f t="shared" si="5"/>
        <v>-32.377418728999999</v>
      </c>
      <c r="DH93" s="24">
        <f t="shared" si="5"/>
        <v>-4.0178959089999999</v>
      </c>
      <c r="DI93" s="24">
        <f t="shared" si="5"/>
        <v>-2.5960719009999997</v>
      </c>
      <c r="DJ93" s="24">
        <f t="shared" si="5"/>
        <v>-0.15520014699999998</v>
      </c>
      <c r="DK93" s="24">
        <f t="shared" si="5"/>
        <v>-0.83943368799999996</v>
      </c>
      <c r="DL93" s="24">
        <f t="shared" si="5"/>
        <v>-1.726308027</v>
      </c>
      <c r="DM93" s="24">
        <f t="shared" si="5"/>
        <v>-1.167464E-3</v>
      </c>
      <c r="DN93" s="24">
        <f t="shared" si="5"/>
        <v>-26.879322867999999</v>
      </c>
      <c r="DO93" s="24">
        <f t="shared" si="5"/>
        <v>-107.755130537</v>
      </c>
      <c r="DP93" s="12">
        <f t="shared" si="5"/>
        <v>1577414.9015299999</v>
      </c>
      <c r="DQ93" s="12">
        <f t="shared" si="5"/>
        <v>-553651.13787900005</v>
      </c>
      <c r="DR93" s="12">
        <f t="shared" si="5"/>
        <v>-369.40798143400002</v>
      </c>
      <c r="DS93" s="12">
        <f t="shared" si="5"/>
        <v>-22.633474641000003</v>
      </c>
      <c r="DT93" s="12">
        <f t="shared" si="5"/>
        <v>-0.27460708700000003</v>
      </c>
      <c r="DU93" s="12">
        <f t="shared" si="5"/>
        <v>-1.5783202489999999</v>
      </c>
      <c r="DV93" s="12">
        <f t="shared" si="5"/>
        <v>-359.40386068099997</v>
      </c>
      <c r="DW93" s="12">
        <f t="shared" si="5"/>
        <v>-1854.7716286100003</v>
      </c>
      <c r="DX93" s="12">
        <f t="shared" si="5"/>
        <v>-521670.11510499992</v>
      </c>
      <c r="DY93" s="12">
        <f t="shared" si="5"/>
        <v>-353.68192770899998</v>
      </c>
      <c r="DZ93" s="24">
        <f t="shared" si="5"/>
        <v>-21.488786268999998</v>
      </c>
      <c r="EA93" s="24">
        <f t="shared" si="5"/>
        <v>-0.28551030799999999</v>
      </c>
      <c r="EB93" s="24">
        <f t="shared" si="8"/>
        <v>-1.63523112</v>
      </c>
      <c r="EC93" s="12">
        <f t="shared" si="8"/>
        <v>-340.03255636899996</v>
      </c>
      <c r="ED93" s="12">
        <f t="shared" si="8"/>
        <v>-1768.76887244</v>
      </c>
      <c r="EE93" s="12">
        <f t="shared" si="8"/>
        <v>-435158.74181099999</v>
      </c>
      <c r="EF93" s="12">
        <f t="shared" si="8"/>
        <v>-307.78707123499998</v>
      </c>
      <c r="EG93" s="24">
        <f t="shared" si="8"/>
        <v>-18.052778882999998</v>
      </c>
      <c r="EH93" s="24">
        <f t="shared" si="8"/>
        <v>-0.29593736100000001</v>
      </c>
      <c r="EI93" s="24">
        <f t="shared" si="8"/>
        <v>-1.62279697</v>
      </c>
      <c r="EJ93" s="12">
        <f t="shared" si="8"/>
        <v>-271.22984940800001</v>
      </c>
      <c r="EK93" s="12">
        <f t="shared" si="8"/>
        <v>-1550.8793760000001</v>
      </c>
    </row>
    <row r="94" spans="1:141" x14ac:dyDescent="0.25">
      <c r="A94" t="s">
        <v>81</v>
      </c>
      <c r="B94" s="9">
        <v>2030</v>
      </c>
      <c r="C94" s="12">
        <f t="shared" si="6"/>
        <v>2416388.1345779998</v>
      </c>
      <c r="D94" s="14">
        <f t="shared" si="4"/>
        <v>9.9176660000000003E-4</v>
      </c>
      <c r="E94" s="14">
        <f t="shared" si="4"/>
        <v>2.6675293000000002E-3</v>
      </c>
      <c r="F94" s="14">
        <f t="shared" si="4"/>
        <v>0.15934094679999999</v>
      </c>
      <c r="G94" s="14">
        <f t="shared" si="4"/>
        <v>1.3671661E-2</v>
      </c>
      <c r="H94" s="14">
        <f t="shared" si="4"/>
        <v>1.1071498E-3</v>
      </c>
      <c r="I94" s="14">
        <f t="shared" si="4"/>
        <v>0.53734617789999994</v>
      </c>
      <c r="J94" s="14">
        <f t="shared" si="4"/>
        <v>3.7418149894999999</v>
      </c>
      <c r="K94" s="14">
        <f t="shared" si="4"/>
        <v>5.1740045299999995E-2</v>
      </c>
      <c r="L94" s="14">
        <f t="shared" si="4"/>
        <v>1.2516163300000001E-2</v>
      </c>
      <c r="M94" s="14">
        <f t="shared" si="4"/>
        <v>2.8390649800000001E-2</v>
      </c>
      <c r="N94" s="14">
        <f t="shared" si="4"/>
        <v>7.8988294999999993E-3</v>
      </c>
      <c r="O94" s="64">
        <f t="shared" si="4"/>
        <v>9.1954415000000001E-3</v>
      </c>
      <c r="P94" s="66">
        <f t="shared" si="4"/>
        <v>476.453113632</v>
      </c>
      <c r="Q94" s="12">
        <f t="shared" si="4"/>
        <v>0</v>
      </c>
      <c r="R94" s="13">
        <f t="shared" si="4"/>
        <v>20.666519780000002</v>
      </c>
      <c r="S94" s="13">
        <f t="shared" si="4"/>
        <v>1.8388386940999999</v>
      </c>
      <c r="T94" s="13">
        <f t="shared" si="4"/>
        <v>38.8241437</v>
      </c>
      <c r="U94" s="13">
        <f t="shared" si="4"/>
        <v>24.168004226000001</v>
      </c>
      <c r="V94" s="12">
        <f t="shared" si="4"/>
        <v>0</v>
      </c>
      <c r="W94" s="68">
        <f t="shared" si="4"/>
        <v>56.272214955999999</v>
      </c>
      <c r="X94" s="68">
        <f t="shared" si="4"/>
        <v>719.56410950899999</v>
      </c>
      <c r="Y94" s="68">
        <f t="shared" si="4"/>
        <v>81.396001427499996</v>
      </c>
      <c r="Z94" s="68">
        <f t="shared" si="4"/>
        <v>8.9994604157999998</v>
      </c>
      <c r="AA94" s="64">
        <f t="shared" si="4"/>
        <v>6.9430482109999998</v>
      </c>
      <c r="AB94" s="64">
        <f t="shared" si="4"/>
        <v>0.32255200510000004</v>
      </c>
      <c r="AC94" s="64">
        <f t="shared" si="4"/>
        <v>2.1255410505999999</v>
      </c>
      <c r="AD94" s="64">
        <f t="shared" si="4"/>
        <v>4.3067579356000003</v>
      </c>
      <c r="AE94" s="64">
        <f t="shared" si="4"/>
        <v>2.6590329999999999E-3</v>
      </c>
      <c r="AF94" s="68">
        <f t="shared" si="4"/>
        <v>61.647464463299997</v>
      </c>
      <c r="AG94" s="68">
        <f t="shared" si="4"/>
        <v>275.44251496879997</v>
      </c>
      <c r="AH94" s="12">
        <f t="shared" si="4"/>
        <v>1290037.7018111257</v>
      </c>
      <c r="AI94" s="12">
        <f t="shared" si="4"/>
        <v>-1126350.4327668743</v>
      </c>
      <c r="AJ94" s="14">
        <f t="shared" si="7"/>
        <v>-7.4381999999999996E-4</v>
      </c>
      <c r="AK94" s="14">
        <f t="shared" si="7"/>
        <v>-2.0008669999999999E-3</v>
      </c>
      <c r="AL94" s="14">
        <f t="shared" si="7"/>
        <v>-0.119505705</v>
      </c>
      <c r="AM94" s="14">
        <f t="shared" si="7"/>
        <v>-1.0253744E-2</v>
      </c>
      <c r="AN94" s="14">
        <f t="shared" si="7"/>
        <v>-8.3168200000000004E-4</v>
      </c>
      <c r="AO94" s="14">
        <f t="shared" si="7"/>
        <v>0</v>
      </c>
      <c r="AP94" s="14">
        <f t="shared" si="7"/>
        <v>-1.9072586579999999</v>
      </c>
      <c r="AQ94" s="14">
        <f t="shared" si="7"/>
        <v>0</v>
      </c>
      <c r="AR94" s="14">
        <f t="shared" si="7"/>
        <v>0</v>
      </c>
      <c r="AS94" s="14">
        <f t="shared" si="7"/>
        <v>0</v>
      </c>
      <c r="AT94" s="14">
        <f t="shared" si="7"/>
        <v>0</v>
      </c>
      <c r="AU94" s="14">
        <f t="shared" si="7"/>
        <v>-6.9001649999999998E-3</v>
      </c>
      <c r="AV94" s="13">
        <f t="shared" si="7"/>
        <v>-178.89250043999999</v>
      </c>
      <c r="AW94" s="12">
        <f t="shared" si="7"/>
        <v>0</v>
      </c>
      <c r="AX94" s="12">
        <f t="shared" si="7"/>
        <v>125.560812043</v>
      </c>
      <c r="AY94" s="13">
        <f t="shared" si="7"/>
        <v>3.7306009920000003</v>
      </c>
      <c r="AZ94" s="12">
        <f t="shared" si="7"/>
        <v>289.59405197699999</v>
      </c>
      <c r="BA94" s="12">
        <f t="shared" si="7"/>
        <v>212.95823659499999</v>
      </c>
      <c r="BB94" s="12">
        <f t="shared" si="7"/>
        <v>0</v>
      </c>
      <c r="BC94" s="13">
        <f t="shared" si="7"/>
        <v>-18.200705676000002</v>
      </c>
      <c r="BD94" s="13">
        <f t="shared" si="7"/>
        <v>-357.45543430499998</v>
      </c>
      <c r="BE94" s="13">
        <f t="shared" si="7"/>
        <v>-14.049317693999999</v>
      </c>
      <c r="BF94" s="13">
        <f t="shared" si="7"/>
        <v>-2.6385870929999999</v>
      </c>
      <c r="BG94" s="13">
        <f t="shared" si="7"/>
        <v>-8.3573095E-2</v>
      </c>
      <c r="BH94" s="13">
        <f t="shared" si="7"/>
        <v>-0.14807598399999999</v>
      </c>
      <c r="BI94" s="13">
        <f t="shared" si="7"/>
        <v>-0.43771296599999998</v>
      </c>
      <c r="BJ94" s="13">
        <f t="shared" si="7"/>
        <v>-0.414198436</v>
      </c>
      <c r="BK94" s="24">
        <f t="shared" si="7"/>
        <v>-1.995251E-3</v>
      </c>
      <c r="BL94" s="13">
        <f t="shared" si="7"/>
        <v>-30.923904342</v>
      </c>
      <c r="BM94" s="13">
        <f t="shared" si="7"/>
        <v>-148.08408465500003</v>
      </c>
      <c r="BN94" s="12">
        <f t="shared" si="7"/>
        <v>2731959.8244099999</v>
      </c>
      <c r="BO94" s="12">
        <f t="shared" si="7"/>
        <v>-922497.07195900008</v>
      </c>
      <c r="BP94" s="12">
        <f t="shared" si="7"/>
        <v>-629.91622028699999</v>
      </c>
      <c r="BQ94" s="12">
        <f t="shared" si="7"/>
        <v>-31.610615078999999</v>
      </c>
      <c r="BR94" s="12">
        <f t="shared" si="7"/>
        <v>-0.41641056100000001</v>
      </c>
      <c r="BS94" s="12">
        <f t="shared" si="7"/>
        <v>-2.3558727830000001</v>
      </c>
      <c r="BT94" s="12">
        <f t="shared" si="7"/>
        <v>-474.31982854300003</v>
      </c>
      <c r="BU94" s="12">
        <f t="shared" si="7"/>
        <v>-3123.3868734299999</v>
      </c>
      <c r="BV94" s="12">
        <f t="shared" si="9"/>
        <v>-1105992.3624519999</v>
      </c>
      <c r="BW94" s="13">
        <f t="shared" si="9"/>
        <v>-738.07950712000002</v>
      </c>
      <c r="BX94" s="13">
        <f t="shared" si="9"/>
        <v>-36.186172657</v>
      </c>
      <c r="BY94" s="13">
        <f t="shared" si="9"/>
        <v>-0.48532959399999998</v>
      </c>
      <c r="BZ94" s="13">
        <f t="shared" si="9"/>
        <v>-2.6202862090000001</v>
      </c>
      <c r="CA94" s="13">
        <f t="shared" si="9"/>
        <v>-503.31114090300002</v>
      </c>
      <c r="CB94" s="12">
        <f t="shared" si="7"/>
        <v>-2905.8871399600002</v>
      </c>
      <c r="CC94" s="12">
        <f t="shared" si="7"/>
        <v>-553086.07146399992</v>
      </c>
      <c r="CD94" s="13">
        <f t="shared" si="7"/>
        <v>-455.51002771300006</v>
      </c>
      <c r="CE94" s="13">
        <f t="shared" si="7"/>
        <v>-22.140056440999999</v>
      </c>
      <c r="CF94" s="13">
        <f t="shared" si="7"/>
        <v>-0.52990400299999996</v>
      </c>
      <c r="CG94" s="13">
        <f t="shared" si="7"/>
        <v>-2.7226134110000002</v>
      </c>
      <c r="CH94" s="13">
        <f t="shared" si="7"/>
        <v>-285.24723045000002</v>
      </c>
      <c r="CI94" s="12">
        <f t="shared" si="7"/>
        <v>-2272.8617907500002</v>
      </c>
      <c r="CJ94" s="12">
        <f t="shared" si="3"/>
        <v>605255.05406800006</v>
      </c>
      <c r="CK94" s="12">
        <f t="shared" si="5"/>
        <v>-1811133.0805099998</v>
      </c>
      <c r="CL94" s="14">
        <f t="shared" si="5"/>
        <v>-7.4499400000000002E-4</v>
      </c>
      <c r="CM94" s="14">
        <f t="shared" si="5"/>
        <v>-2.0012850000000002E-3</v>
      </c>
      <c r="CN94" s="14">
        <f t="shared" si="5"/>
        <v>-0.119505705</v>
      </c>
      <c r="CO94" s="14">
        <f t="shared" si="5"/>
        <v>-1.0253742999999999E-2</v>
      </c>
      <c r="CP94" s="14">
        <f t="shared" si="5"/>
        <v>-8.3168100000000002E-4</v>
      </c>
      <c r="CQ94" s="14">
        <f t="shared" si="5"/>
        <v>-0.40300877200000002</v>
      </c>
      <c r="CR94" s="14">
        <f t="shared" si="5"/>
        <v>-2.8094644960000004</v>
      </c>
      <c r="CS94" s="14">
        <f t="shared" si="5"/>
        <v>-3.8805034000000002E-2</v>
      </c>
      <c r="CT94" s="14">
        <f t="shared" si="5"/>
        <v>-9.3871219999999995E-3</v>
      </c>
      <c r="CU94" s="14">
        <f t="shared" si="5"/>
        <v>-2.1292986E-2</v>
      </c>
      <c r="CV94" s="14">
        <f t="shared" si="5"/>
        <v>-5.9241220000000004E-3</v>
      </c>
      <c r="CW94" s="14">
        <f t="shared" si="5"/>
        <v>-6.9007010000000004E-3</v>
      </c>
      <c r="CX94" s="12">
        <f t="shared" si="5"/>
        <v>-357.85333307999997</v>
      </c>
      <c r="CY94" s="12">
        <f t="shared" si="5"/>
        <v>0</v>
      </c>
      <c r="CZ94" s="24">
        <f t="shared" si="5"/>
        <v>239.58824912040001</v>
      </c>
      <c r="DA94" s="24">
        <f t="shared" si="5"/>
        <v>7.1879624181999997</v>
      </c>
      <c r="DB94" s="24">
        <f t="shared" si="5"/>
        <v>349.68528014700001</v>
      </c>
      <c r="DC94" s="24">
        <f t="shared" si="5"/>
        <v>453.94064839289996</v>
      </c>
      <c r="DD94" s="24">
        <f t="shared" si="5"/>
        <v>0</v>
      </c>
      <c r="DE94" s="24">
        <f t="shared" si="5"/>
        <v>-39.641640338999999</v>
      </c>
      <c r="DF94" s="24">
        <f t="shared" si="5"/>
        <v>-540.40146609199996</v>
      </c>
      <c r="DG94" s="24">
        <f t="shared" si="5"/>
        <v>-61.046951526999997</v>
      </c>
      <c r="DH94" s="24">
        <f t="shared" si="5"/>
        <v>-6.7495847880000008</v>
      </c>
      <c r="DI94" s="24">
        <f t="shared" si="5"/>
        <v>-5.20728773</v>
      </c>
      <c r="DJ94" s="24">
        <f t="shared" si="5"/>
        <v>-0.24124434800000003</v>
      </c>
      <c r="DK94" s="24">
        <f t="shared" si="5"/>
        <v>-1.594440549</v>
      </c>
      <c r="DL94" s="24">
        <f t="shared" si="5"/>
        <v>-3.2303118789999998</v>
      </c>
      <c r="DM94" s="24">
        <f t="shared" si="5"/>
        <v>-1.9956589999999999E-3</v>
      </c>
      <c r="DN94" s="24">
        <f t="shared" si="5"/>
        <v>-46.311752959999993</v>
      </c>
      <c r="DO94" s="24">
        <f t="shared" si="5"/>
        <v>-206.88239519500002</v>
      </c>
      <c r="DP94" s="12">
        <f t="shared" si="5"/>
        <v>3017649.3299680003</v>
      </c>
      <c r="DQ94" s="12">
        <f t="shared" si="5"/>
        <v>-1046511.013559</v>
      </c>
      <c r="DR94" s="12">
        <f t="shared" si="5"/>
        <v>-701.11980438599994</v>
      </c>
      <c r="DS94" s="12">
        <f t="shared" si="5"/>
        <v>-35.784719146999997</v>
      </c>
      <c r="DT94" s="12">
        <f t="shared" si="5"/>
        <v>-0.48875497000000001</v>
      </c>
      <c r="DU94" s="12">
        <f t="shared" si="5"/>
        <v>-2.9526841199999998</v>
      </c>
      <c r="DV94" s="12">
        <f t="shared" si="5"/>
        <v>-530.89082532299994</v>
      </c>
      <c r="DW94" s="12">
        <f t="shared" si="5"/>
        <v>-3495.1788055299994</v>
      </c>
      <c r="DX94" s="12">
        <f t="shared" si="5"/>
        <v>-951151.03635199997</v>
      </c>
      <c r="DY94" s="12">
        <f t="shared" si="5"/>
        <v>-660.25660282299998</v>
      </c>
      <c r="DZ94" s="24">
        <f t="shared" si="5"/>
        <v>-32.748618313999998</v>
      </c>
      <c r="EA94" s="24">
        <f t="shared" si="5"/>
        <v>-0.53308870200000003</v>
      </c>
      <c r="EB94" s="24">
        <f t="shared" si="8"/>
        <v>-3.1148150180000003</v>
      </c>
      <c r="EC94" s="12">
        <f t="shared" si="8"/>
        <v>-486.52493478399998</v>
      </c>
      <c r="ED94" s="12">
        <f t="shared" si="8"/>
        <v>-3242.07221596</v>
      </c>
      <c r="EE94" s="12">
        <f t="shared" si="8"/>
        <v>-620393.96866400004</v>
      </c>
      <c r="EF94" s="12">
        <f t="shared" si="8"/>
        <v>-512.02329942400002</v>
      </c>
      <c r="EG94" s="24">
        <f t="shared" si="8"/>
        <v>-25.897670135000002</v>
      </c>
      <c r="EH94" s="24">
        <f t="shared" si="8"/>
        <v>-0.64445768599999997</v>
      </c>
      <c r="EI94" s="24">
        <f t="shared" si="8"/>
        <v>-3.4643777509999998</v>
      </c>
      <c r="EJ94" s="12">
        <f t="shared" si="8"/>
        <v>-321.83810177000004</v>
      </c>
      <c r="EK94" s="12">
        <f t="shared" si="8"/>
        <v>-2544.3926294500002</v>
      </c>
    </row>
    <row r="95" spans="1:141" x14ac:dyDescent="0.25">
      <c r="A95" t="s">
        <v>81</v>
      </c>
      <c r="B95" s="9">
        <v>2035</v>
      </c>
      <c r="C95" s="12">
        <f t="shared" si="6"/>
        <v>2970574.2374379998</v>
      </c>
      <c r="D95" s="14">
        <f t="shared" si="4"/>
        <v>1.088575E-3</v>
      </c>
      <c r="E95" s="14">
        <f t="shared" si="4"/>
        <v>2.8612239999999999E-3</v>
      </c>
      <c r="F95" s="14">
        <f t="shared" si="4"/>
        <v>0.18517225670000001</v>
      </c>
      <c r="G95" s="14">
        <f t="shared" si="4"/>
        <v>1.50829442E-2</v>
      </c>
      <c r="H95" s="14">
        <f t="shared" si="4"/>
        <v>1.2029586000000001E-3</v>
      </c>
      <c r="I95" s="14">
        <f t="shared" si="4"/>
        <v>0.53983174879999996</v>
      </c>
      <c r="J95" s="14">
        <f t="shared" si="4"/>
        <v>3.9258917293</v>
      </c>
      <c r="K95" s="14">
        <f t="shared" si="4"/>
        <v>5.21417671E-2</v>
      </c>
      <c r="L95" s="14">
        <f t="shared" si="4"/>
        <v>1.2613341700000001E-2</v>
      </c>
      <c r="M95" s="14">
        <f t="shared" si="4"/>
        <v>2.8694002900000001E-2</v>
      </c>
      <c r="N95" s="14">
        <f t="shared" si="4"/>
        <v>7.9832281999999994E-3</v>
      </c>
      <c r="O95" s="64">
        <f t="shared" si="4"/>
        <v>1.00452197E-2</v>
      </c>
      <c r="P95" s="66">
        <f t="shared" si="4"/>
        <v>569.5884104239999</v>
      </c>
      <c r="Q95" s="12">
        <f t="shared" si="4"/>
        <v>0</v>
      </c>
      <c r="R95" s="13">
        <f t="shared" si="4"/>
        <v>23.216503259</v>
      </c>
      <c r="S95" s="13">
        <f t="shared" si="4"/>
        <v>1.9984908018</v>
      </c>
      <c r="T95" s="13">
        <f t="shared" si="4"/>
        <v>42.534215156000002</v>
      </c>
      <c r="U95" s="13">
        <f t="shared" si="4"/>
        <v>27.710746172</v>
      </c>
      <c r="V95" s="12">
        <f t="shared" si="4"/>
        <v>0</v>
      </c>
      <c r="W95" s="68">
        <f t="shared" si="4"/>
        <v>61.646800694699998</v>
      </c>
      <c r="X95" s="68">
        <f t="shared" si="4"/>
        <v>959.18065491719994</v>
      </c>
      <c r="Y95" s="68">
        <f t="shared" si="4"/>
        <v>94.460711875600012</v>
      </c>
      <c r="Z95" s="68">
        <f t="shared" si="4"/>
        <v>10.255466749</v>
      </c>
      <c r="AA95" s="64">
        <f t="shared" si="4"/>
        <v>8.1994722149000001</v>
      </c>
      <c r="AB95" s="64">
        <f t="shared" si="4"/>
        <v>0.36322382580000001</v>
      </c>
      <c r="AC95" s="64">
        <f t="shared" si="4"/>
        <v>2.4690803860999999</v>
      </c>
      <c r="AD95" s="64">
        <f t="shared" si="4"/>
        <v>5.0425281479000006</v>
      </c>
      <c r="AE95" s="64">
        <f t="shared" si="4"/>
        <v>3.0114969000000001E-3</v>
      </c>
      <c r="AF95" s="68">
        <f t="shared" si="4"/>
        <v>70.458100900000005</v>
      </c>
      <c r="AG95" s="68">
        <f t="shared" si="4"/>
        <v>340.81127505220002</v>
      </c>
      <c r="AH95" s="12">
        <f t="shared" si="4"/>
        <v>1008900.9281791471</v>
      </c>
      <c r="AI95" s="12">
        <f t="shared" si="4"/>
        <v>-1961673.3092588526</v>
      </c>
      <c r="AJ95" s="14">
        <f t="shared" si="7"/>
        <v>-1.088569E-3</v>
      </c>
      <c r="AK95" s="14">
        <f t="shared" si="7"/>
        <v>-2.9846599999999999E-7</v>
      </c>
      <c r="AL95" s="14">
        <f t="shared" si="7"/>
        <v>-0.18517224900000001</v>
      </c>
      <c r="AM95" s="14">
        <f t="shared" si="7"/>
        <v>-4.2268700000000003E-9</v>
      </c>
      <c r="AN95" s="14">
        <f t="shared" si="7"/>
        <v>0</v>
      </c>
      <c r="AO95" s="14">
        <f t="shared" si="7"/>
        <v>0</v>
      </c>
      <c r="AP95" s="14">
        <f t="shared" si="7"/>
        <v>-3.459293959</v>
      </c>
      <c r="AQ95" s="14">
        <f t="shared" si="7"/>
        <v>0</v>
      </c>
      <c r="AR95" s="14">
        <f t="shared" si="7"/>
        <v>0</v>
      </c>
      <c r="AS95" s="14">
        <f t="shared" si="7"/>
        <v>0</v>
      </c>
      <c r="AT95" s="14">
        <f t="shared" si="7"/>
        <v>0</v>
      </c>
      <c r="AU95" s="14">
        <f t="shared" si="7"/>
        <v>-2.3889060000000001E-3</v>
      </c>
      <c r="AV95" s="13">
        <f t="shared" si="7"/>
        <v>-322.45223644999999</v>
      </c>
      <c r="AW95" s="12">
        <f t="shared" si="7"/>
        <v>0</v>
      </c>
      <c r="AX95" s="12">
        <f t="shared" si="7"/>
        <v>168.24943163799998</v>
      </c>
      <c r="AY95" s="13">
        <f t="shared" si="7"/>
        <v>1.2983192939999999</v>
      </c>
      <c r="AZ95" s="12">
        <f t="shared" si="7"/>
        <v>439.828033559</v>
      </c>
      <c r="BA95" s="12">
        <f t="shared" si="7"/>
        <v>363.20283553999997</v>
      </c>
      <c r="BB95" s="12">
        <f t="shared" si="7"/>
        <v>0</v>
      </c>
      <c r="BC95" s="13">
        <f t="shared" si="7"/>
        <v>-3.9481078809999999</v>
      </c>
      <c r="BD95" s="13">
        <f t="shared" si="7"/>
        <v>-667.83842636200006</v>
      </c>
      <c r="BE95" s="13">
        <f t="shared" si="7"/>
        <v>-19.553032366</v>
      </c>
      <c r="BF95" s="13">
        <f t="shared" si="7"/>
        <v>-3.125580647</v>
      </c>
      <c r="BG95" s="13">
        <f t="shared" si="7"/>
        <v>-6.5648559999999995E-2</v>
      </c>
      <c r="BH95" s="13">
        <f t="shared" si="7"/>
        <v>-0.14849675800000001</v>
      </c>
      <c r="BI95" s="13">
        <f t="shared" si="7"/>
        <v>-0.41869746299999999</v>
      </c>
      <c r="BJ95" s="13">
        <f t="shared" si="7"/>
        <v>-0.28041602200000004</v>
      </c>
      <c r="BK95" s="24">
        <f t="shared" si="7"/>
        <v>-3.0805699999999999E-7</v>
      </c>
      <c r="BL95" s="13">
        <f t="shared" si="7"/>
        <v>-51.890058111999998</v>
      </c>
      <c r="BM95" s="13">
        <f t="shared" si="7"/>
        <v>-254.81779247600002</v>
      </c>
      <c r="BN95" s="12">
        <f t="shared" si="7"/>
        <v>4868086.8693700004</v>
      </c>
      <c r="BO95" s="12">
        <f t="shared" si="7"/>
        <v>-1697157.4937399998</v>
      </c>
      <c r="BP95" s="12">
        <f t="shared" si="7"/>
        <v>-1136.2411099870001</v>
      </c>
      <c r="BQ95" s="12">
        <f t="shared" si="7"/>
        <v>-62.541717582000004</v>
      </c>
      <c r="BR95" s="12">
        <f t="shared" si="7"/>
        <v>-0.80086069000000004</v>
      </c>
      <c r="BS95" s="12">
        <f t="shared" si="7"/>
        <v>-4.3384991240000002</v>
      </c>
      <c r="BT95" s="12">
        <f t="shared" si="7"/>
        <v>-884.95436430999985</v>
      </c>
      <c r="BU95" s="12">
        <f t="shared" si="7"/>
        <v>-5674.5806265800002</v>
      </c>
      <c r="BV95" s="12">
        <f t="shared" si="9"/>
        <v>-1762898.87879</v>
      </c>
      <c r="BW95" s="13">
        <f t="shared" si="9"/>
        <v>-1204.814788632</v>
      </c>
      <c r="BX95" s="13">
        <f t="shared" si="9"/>
        <v>-64.065938645000003</v>
      </c>
      <c r="BY95" s="13">
        <f t="shared" si="9"/>
        <v>-0.93347568199999986</v>
      </c>
      <c r="BZ95" s="13">
        <f t="shared" si="9"/>
        <v>-4.6865889970000003</v>
      </c>
      <c r="CA95" s="13">
        <f t="shared" si="9"/>
        <v>-845.36758617999999</v>
      </c>
      <c r="CB95" s="12">
        <f t="shared" si="7"/>
        <v>-5140.6155501900002</v>
      </c>
      <c r="CC95" s="12">
        <f t="shared" si="7"/>
        <v>-705195.38561600004</v>
      </c>
      <c r="CD95" s="13">
        <f t="shared" si="7"/>
        <v>-714.47465491599996</v>
      </c>
      <c r="CE95" s="13">
        <f t="shared" si="7"/>
        <v>-44.545877746999992</v>
      </c>
      <c r="CF95" s="13">
        <f t="shared" si="7"/>
        <v>-1.1420631860000001</v>
      </c>
      <c r="CG95" s="13">
        <f t="shared" si="7"/>
        <v>-4.7341582629999994</v>
      </c>
      <c r="CH95" s="13">
        <f t="shared" si="7"/>
        <v>-418.01291221999998</v>
      </c>
      <c r="CI95" s="12">
        <f t="shared" si="7"/>
        <v>-3650.8294669799998</v>
      </c>
      <c r="CJ95" s="12">
        <f t="shared" si="3"/>
        <v>1857.6124979997985</v>
      </c>
      <c r="CK95" s="12">
        <f t="shared" si="5"/>
        <v>-2968716.62494</v>
      </c>
      <c r="CL95" s="14">
        <f t="shared" si="5"/>
        <v>-1.090281E-3</v>
      </c>
      <c r="CM95" s="14">
        <f t="shared" si="5"/>
        <v>-2.8621369999999998E-3</v>
      </c>
      <c r="CN95" s="14">
        <f t="shared" si="5"/>
        <v>-0.18517224900000001</v>
      </c>
      <c r="CO95" s="14">
        <f t="shared" si="5"/>
        <v>-1.5082941000000001E-2</v>
      </c>
      <c r="CP95" s="14">
        <f t="shared" si="5"/>
        <v>-1.2048689999999999E-3</v>
      </c>
      <c r="CQ95" s="14">
        <f t="shared" si="5"/>
        <v>-0.53983063199999992</v>
      </c>
      <c r="CR95" s="14">
        <f t="shared" si="5"/>
        <v>-3.930246339</v>
      </c>
      <c r="CS95" s="14">
        <f t="shared" si="5"/>
        <v>-5.2141767000000006E-2</v>
      </c>
      <c r="CT95" s="14">
        <f t="shared" si="5"/>
        <v>-1.2613342000000001E-2</v>
      </c>
      <c r="CU95" s="14">
        <f t="shared" si="5"/>
        <v>-2.8694001E-2</v>
      </c>
      <c r="CV95" s="14">
        <f t="shared" si="5"/>
        <v>-7.9832280000000002E-3</v>
      </c>
      <c r="CW95" s="14">
        <f t="shared" si="5"/>
        <v>-1.0051285E-2</v>
      </c>
      <c r="CX95" s="12">
        <f t="shared" si="5"/>
        <v>-570.38746606999996</v>
      </c>
      <c r="CY95" s="12">
        <f t="shared" si="5"/>
        <v>0</v>
      </c>
      <c r="CZ95" s="24">
        <f t="shared" si="5"/>
        <v>382.39671823269998</v>
      </c>
      <c r="DA95" s="24">
        <f t="shared" si="5"/>
        <v>10.951595744199999</v>
      </c>
      <c r="DB95" s="24">
        <f t="shared" si="5"/>
        <v>573.28739970970003</v>
      </c>
      <c r="DC95" s="24">
        <f t="shared" si="5"/>
        <v>734.78213876900008</v>
      </c>
      <c r="DD95" s="24">
        <f t="shared" si="5"/>
        <v>0</v>
      </c>
      <c r="DE95" s="24">
        <f t="shared" si="5"/>
        <v>-57.914246085000002</v>
      </c>
      <c r="DF95" s="24">
        <f t="shared" si="5"/>
        <v>-960.44871914500004</v>
      </c>
      <c r="DG95" s="24">
        <f t="shared" si="5"/>
        <v>-94.460634298999992</v>
      </c>
      <c r="DH95" s="24">
        <f t="shared" si="5"/>
        <v>-10.255451084000001</v>
      </c>
      <c r="DI95" s="24">
        <f t="shared" si="5"/>
        <v>-8.199474511</v>
      </c>
      <c r="DJ95" s="24">
        <f t="shared" si="5"/>
        <v>-0.36211778000000006</v>
      </c>
      <c r="DK95" s="24">
        <f t="shared" si="5"/>
        <v>-2.4694991629999996</v>
      </c>
      <c r="DL95" s="24">
        <f t="shared" si="5"/>
        <v>-5.0428742610000006</v>
      </c>
      <c r="DM95" s="24">
        <f t="shared" si="5"/>
        <v>-3.0135869999999999E-3</v>
      </c>
      <c r="DN95" s="24">
        <f t="shared" si="5"/>
        <v>-70.570524061</v>
      </c>
      <c r="DO95" s="24">
        <f t="shared" si="5"/>
        <v>-341.29429614100002</v>
      </c>
      <c r="DP95" s="12">
        <f t="shared" si="5"/>
        <v>5085747.1933549996</v>
      </c>
      <c r="DQ95" s="12">
        <f t="shared" si="5"/>
        <v>-1801189.5604300001</v>
      </c>
      <c r="DR95" s="12">
        <f t="shared" si="5"/>
        <v>-1192.8116082629999</v>
      </c>
      <c r="DS95" s="12">
        <f t="shared" si="5"/>
        <v>-65.565672261000003</v>
      </c>
      <c r="DT95" s="12">
        <f t="shared" si="5"/>
        <v>-0.84229484100000007</v>
      </c>
      <c r="DU95" s="12">
        <f t="shared" si="5"/>
        <v>-4.6610980629999998</v>
      </c>
      <c r="DV95" s="12">
        <f t="shared" si="5"/>
        <v>-921.70113382999989</v>
      </c>
      <c r="DW95" s="12">
        <f t="shared" si="5"/>
        <v>-5963.6897890399996</v>
      </c>
      <c r="DX95" s="12">
        <f t="shared" si="5"/>
        <v>-1592107.9075799999</v>
      </c>
      <c r="DY95" s="12">
        <f t="shared" si="5"/>
        <v>-1091.051349886</v>
      </c>
      <c r="DZ95" s="24">
        <f t="shared" si="5"/>
        <v>-58.967856704000006</v>
      </c>
      <c r="EA95" s="24">
        <f t="shared" si="5"/>
        <v>-0.95027852999999995</v>
      </c>
      <c r="EB95" s="24">
        <f t="shared" si="8"/>
        <v>-4.9700253300000004</v>
      </c>
      <c r="EC95" s="12">
        <f t="shared" si="8"/>
        <v>-816.40701328000011</v>
      </c>
      <c r="ED95" s="12">
        <f t="shared" si="8"/>
        <v>-5399.9231865000002</v>
      </c>
      <c r="EE95" s="12">
        <f t="shared" si="8"/>
        <v>-740320.73075999995</v>
      </c>
      <c r="EF95" s="12">
        <f t="shared" si="8"/>
        <v>-758.71209669699999</v>
      </c>
      <c r="EG95" s="24">
        <f t="shared" si="8"/>
        <v>-47.928166138000002</v>
      </c>
      <c r="EH95" s="24">
        <f t="shared" si="8"/>
        <v>-1.2445245279999999</v>
      </c>
      <c r="EI95" s="24">
        <f t="shared" si="8"/>
        <v>-5.1952498789999995</v>
      </c>
      <c r="EJ95" s="12">
        <f t="shared" si="8"/>
        <v>-432.76244758000001</v>
      </c>
      <c r="EK95" s="12">
        <f t="shared" si="8"/>
        <v>-3871.88539141</v>
      </c>
    </row>
    <row r="96" spans="1:141" x14ac:dyDescent="0.25">
      <c r="A96" t="s">
        <v>81</v>
      </c>
      <c r="B96" s="9">
        <v>2040</v>
      </c>
      <c r="C96" s="12">
        <f t="shared" si="6"/>
        <v>3567339.8612010004</v>
      </c>
      <c r="D96" s="14">
        <f t="shared" si="4"/>
        <v>1.1849315999999999E-3</v>
      </c>
      <c r="E96" s="14">
        <f t="shared" si="4"/>
        <v>3.1750098000000002E-3</v>
      </c>
      <c r="F96" s="14">
        <f t="shared" si="4"/>
        <v>0.20698680750000001</v>
      </c>
      <c r="G96" s="14">
        <f t="shared" si="4"/>
        <v>1.6630313800000001E-2</v>
      </c>
      <c r="H96" s="14">
        <f t="shared" si="4"/>
        <v>1.3042068000000001E-3</v>
      </c>
      <c r="I96" s="14">
        <f t="shared" si="4"/>
        <v>0</v>
      </c>
      <c r="J96" s="14">
        <f t="shared" si="4"/>
        <v>0</v>
      </c>
      <c r="K96" s="14">
        <f t="shared" si="4"/>
        <v>0</v>
      </c>
      <c r="L96" s="14">
        <f t="shared" si="4"/>
        <v>0</v>
      </c>
      <c r="M96" s="14">
        <f t="shared" si="4"/>
        <v>0</v>
      </c>
      <c r="N96" s="14">
        <f t="shared" si="4"/>
        <v>0</v>
      </c>
      <c r="O96" s="64">
        <f t="shared" si="4"/>
        <v>1.0970166700000001E-2</v>
      </c>
      <c r="P96" s="66">
        <f t="shared" si="4"/>
        <v>668.08100405699997</v>
      </c>
      <c r="Q96" s="12">
        <f t="shared" si="4"/>
        <v>0</v>
      </c>
      <c r="R96" s="13">
        <f t="shared" si="4"/>
        <v>26.151187278999998</v>
      </c>
      <c r="S96" s="13">
        <f t="shared" si="4"/>
        <v>2.1680554537000001</v>
      </c>
      <c r="T96" s="13">
        <f t="shared" si="4"/>
        <v>46.768952331999998</v>
      </c>
      <c r="U96" s="13">
        <f t="shared" si="4"/>
        <v>31.800931120000001</v>
      </c>
      <c r="V96" s="12">
        <f t="shared" si="4"/>
        <v>0</v>
      </c>
      <c r="W96" s="68">
        <f t="shared" si="4"/>
        <v>67.448155767599999</v>
      </c>
      <c r="X96" s="68">
        <f t="shared" si="4"/>
        <v>1227.4498981710999</v>
      </c>
      <c r="Y96" s="68">
        <f t="shared" si="4"/>
        <v>107.64907717189999</v>
      </c>
      <c r="Z96" s="68">
        <f t="shared" si="4"/>
        <v>11.511173822899998</v>
      </c>
      <c r="AA96" s="64">
        <f t="shared" si="4"/>
        <v>9.4559339664999982</v>
      </c>
      <c r="AB96" s="64">
        <f t="shared" si="4"/>
        <v>0.40113118670000003</v>
      </c>
      <c r="AC96" s="64">
        <f t="shared" si="4"/>
        <v>2.8183818715000002</v>
      </c>
      <c r="AD96" s="64">
        <f t="shared" si="4"/>
        <v>5.7846310898999995</v>
      </c>
      <c r="AE96" s="64">
        <f t="shared" si="4"/>
        <v>3.3935172E-3</v>
      </c>
      <c r="AF96" s="68">
        <f t="shared" si="4"/>
        <v>79.909735704399992</v>
      </c>
      <c r="AG96" s="68">
        <f t="shared" si="4"/>
        <v>412.72520272589998</v>
      </c>
      <c r="AH96" s="12">
        <f t="shared" si="4"/>
        <v>757607.78550074785</v>
      </c>
      <c r="AI96" s="12">
        <f t="shared" si="4"/>
        <v>-2809732.0757002523</v>
      </c>
      <c r="AJ96" s="14">
        <f t="shared" si="7"/>
        <v>-1.1849250000000001E-3</v>
      </c>
      <c r="AK96" s="14">
        <f t="shared" si="7"/>
        <v>-3.1753609999999998E-3</v>
      </c>
      <c r="AL96" s="14">
        <f t="shared" si="7"/>
        <v>-0.206986799</v>
      </c>
      <c r="AM96" s="14">
        <f t="shared" si="7"/>
        <v>-1.6630309999999999E-2</v>
      </c>
      <c r="AN96" s="14">
        <f t="shared" si="7"/>
        <v>-1.306279E-3</v>
      </c>
      <c r="AO96" s="14">
        <f t="shared" si="7"/>
        <v>0</v>
      </c>
      <c r="AP96" s="14">
        <f t="shared" si="7"/>
        <v>0</v>
      </c>
      <c r="AQ96" s="14">
        <f t="shared" si="7"/>
        <v>0</v>
      </c>
      <c r="AR96" s="14">
        <f t="shared" si="7"/>
        <v>0</v>
      </c>
      <c r="AS96" s="14">
        <f t="shared" si="7"/>
        <v>0</v>
      </c>
      <c r="AT96" s="14">
        <f t="shared" si="7"/>
        <v>0</v>
      </c>
      <c r="AU96" s="14">
        <f t="shared" si="7"/>
        <v>-1.097593E-2</v>
      </c>
      <c r="AV96" s="13">
        <f t="shared" si="7"/>
        <v>-452.41695668</v>
      </c>
      <c r="AW96" s="12">
        <f t="shared" si="7"/>
        <v>0</v>
      </c>
      <c r="AX96" s="12">
        <f t="shared" si="7"/>
        <v>285.98151696100001</v>
      </c>
      <c r="AY96" s="13">
        <f t="shared" si="7"/>
        <v>6.0422301950000001</v>
      </c>
      <c r="AZ96" s="12">
        <f t="shared" si="7"/>
        <v>548.61714478800002</v>
      </c>
      <c r="BA96" s="12">
        <f t="shared" si="7"/>
        <v>582.26872863899996</v>
      </c>
      <c r="BB96" s="12">
        <f t="shared" si="7"/>
        <v>0</v>
      </c>
      <c r="BC96" s="13">
        <f t="shared" si="7"/>
        <v>-27.540821791999999</v>
      </c>
      <c r="BD96" s="13">
        <f t="shared" si="7"/>
        <v>-1027.407616057</v>
      </c>
      <c r="BE96" s="13">
        <f t="shared" si="7"/>
        <v>-41.921288562000001</v>
      </c>
      <c r="BF96" s="13">
        <f t="shared" si="7"/>
        <v>-5.7605422220000007</v>
      </c>
      <c r="BG96" s="13">
        <f t="shared" si="7"/>
        <v>-0.13463307699999999</v>
      </c>
      <c r="BH96" s="13">
        <f t="shared" si="7"/>
        <v>-0.28086874999999994</v>
      </c>
      <c r="BI96" s="13">
        <f t="shared" si="7"/>
        <v>-0.71185225199999991</v>
      </c>
      <c r="BJ96" s="13">
        <f t="shared" si="7"/>
        <v>-0.65291512399999996</v>
      </c>
      <c r="BK96" s="24">
        <f t="shared" si="7"/>
        <v>-3.3951789999999999E-3</v>
      </c>
      <c r="BL96" s="13">
        <f t="shared" si="7"/>
        <v>-71.216675178000003</v>
      </c>
      <c r="BM96" s="13">
        <f t="shared" si="7"/>
        <v>-358.74351137099995</v>
      </c>
      <c r="BN96" s="12">
        <f t="shared" si="7"/>
        <v>6337456.2884500008</v>
      </c>
      <c r="BO96" s="12">
        <f t="shared" si="7"/>
        <v>-2251460.8977800002</v>
      </c>
      <c r="BP96" s="12">
        <f t="shared" si="7"/>
        <v>-1554.9772327200001</v>
      </c>
      <c r="BQ96" s="12">
        <f t="shared" si="7"/>
        <v>-88.498698089000001</v>
      </c>
      <c r="BR96" s="12">
        <f t="shared" si="7"/>
        <v>-1.0706388769999999</v>
      </c>
      <c r="BS96" s="12">
        <f t="shared" si="7"/>
        <v>-5.3219343129999999</v>
      </c>
      <c r="BT96" s="12">
        <f t="shared" si="7"/>
        <v>-1195.5843620000001</v>
      </c>
      <c r="BU96" s="12">
        <f t="shared" si="7"/>
        <v>-7407.6012829400006</v>
      </c>
      <c r="BV96" s="12">
        <f t="shared" si="9"/>
        <v>-2026986.3049600001</v>
      </c>
      <c r="BW96" s="13">
        <f t="shared" si="9"/>
        <v>-1423.40744447</v>
      </c>
      <c r="BX96" s="13">
        <f t="shared" si="9"/>
        <v>-81.603408221999999</v>
      </c>
      <c r="BY96" s="13">
        <f t="shared" si="9"/>
        <v>-1.269880211</v>
      </c>
      <c r="BZ96" s="13">
        <f t="shared" si="9"/>
        <v>-5.7628776420000003</v>
      </c>
      <c r="CA96" s="13">
        <f t="shared" si="9"/>
        <v>-1053.5369967800002</v>
      </c>
      <c r="CB96" s="12">
        <f t="shared" si="7"/>
        <v>-6560.5901064900008</v>
      </c>
      <c r="CC96" s="12">
        <f t="shared" si="7"/>
        <v>-718377.42781999998</v>
      </c>
      <c r="CD96" s="13">
        <f t="shared" si="7"/>
        <v>-822.69274354100003</v>
      </c>
      <c r="CE96" s="13">
        <f t="shared" si="7"/>
        <v>-57.471286852000006</v>
      </c>
      <c r="CF96" s="13">
        <f t="shared" si="7"/>
        <v>-1.57513726</v>
      </c>
      <c r="CG96" s="13">
        <f t="shared" si="7"/>
        <v>-5.4673545299999997</v>
      </c>
      <c r="CH96" s="13">
        <f t="shared" si="7"/>
        <v>-504.68630709000001</v>
      </c>
      <c r="CI96" s="12">
        <f t="shared" si="7"/>
        <v>-4071.11765199</v>
      </c>
      <c r="CJ96" s="12">
        <f t="shared" si="3"/>
        <v>2194.0989710004069</v>
      </c>
      <c r="CK96" s="12">
        <f t="shared" si="5"/>
        <v>-3565145.76223</v>
      </c>
      <c r="CL96" s="14">
        <f t="shared" si="5"/>
        <v>-1.186786E-3</v>
      </c>
      <c r="CM96" s="14">
        <f t="shared" si="5"/>
        <v>-3.1760239999999999E-3</v>
      </c>
      <c r="CN96" s="14">
        <f t="shared" si="5"/>
        <v>-0.206986799</v>
      </c>
      <c r="CO96" s="14">
        <f t="shared" si="5"/>
        <v>-1.6630309999999999E-2</v>
      </c>
      <c r="CP96" s="14">
        <f t="shared" si="5"/>
        <v>-1.306279E-3</v>
      </c>
      <c r="CQ96" s="14">
        <f t="shared" si="5"/>
        <v>0</v>
      </c>
      <c r="CR96" s="14">
        <f t="shared" si="5"/>
        <v>0</v>
      </c>
      <c r="CS96" s="14">
        <f t="shared" si="5"/>
        <v>0</v>
      </c>
      <c r="CT96" s="14">
        <f t="shared" si="5"/>
        <v>0</v>
      </c>
      <c r="CU96" s="14">
        <f t="shared" si="5"/>
        <v>0</v>
      </c>
      <c r="CV96" s="14">
        <f t="shared" si="5"/>
        <v>0</v>
      </c>
      <c r="CW96" s="14">
        <f t="shared" si="5"/>
        <v>-1.0976843E-2</v>
      </c>
      <c r="CX96" s="12">
        <f t="shared" si="5"/>
        <v>-668.84278224000002</v>
      </c>
      <c r="CY96" s="12">
        <f t="shared" si="5"/>
        <v>0</v>
      </c>
      <c r="CZ96" s="24">
        <f t="shared" si="5"/>
        <v>471.0172376136</v>
      </c>
      <c r="DA96" s="24">
        <f t="shared" si="5"/>
        <v>12.2999113619</v>
      </c>
      <c r="DB96" s="24">
        <f t="shared" si="5"/>
        <v>688.56563760229994</v>
      </c>
      <c r="DC96" s="24">
        <f t="shared" si="5"/>
        <v>843.50370439800008</v>
      </c>
      <c r="DD96" s="24">
        <f t="shared" si="5"/>
        <v>0</v>
      </c>
      <c r="DE96" s="24">
        <f t="shared" si="5"/>
        <v>-63.369948647000001</v>
      </c>
      <c r="DF96" s="24">
        <f t="shared" si="5"/>
        <v>-1229.0489828350001</v>
      </c>
      <c r="DG96" s="24">
        <f t="shared" si="5"/>
        <v>-107.64898787200001</v>
      </c>
      <c r="DH96" s="24">
        <f t="shared" si="5"/>
        <v>-11.511156476</v>
      </c>
      <c r="DI96" s="24">
        <f t="shared" si="5"/>
        <v>-9.4559364609999985</v>
      </c>
      <c r="DJ96" s="24">
        <f t="shared" si="5"/>
        <v>-0.39983850999999998</v>
      </c>
      <c r="DK96" s="24">
        <f t="shared" si="5"/>
        <v>-2.818843497</v>
      </c>
      <c r="DL96" s="24">
        <f t="shared" si="5"/>
        <v>-5.7849996590000003</v>
      </c>
      <c r="DM96" s="24">
        <f t="shared" si="5"/>
        <v>-3.3958730000000002E-3</v>
      </c>
      <c r="DN96" s="24">
        <f t="shared" si="5"/>
        <v>-80.032412036999986</v>
      </c>
      <c r="DO96" s="24">
        <f t="shared" si="5"/>
        <v>-413.29616587200002</v>
      </c>
      <c r="DP96" s="12">
        <f t="shared" si="5"/>
        <v>6242039.0456300005</v>
      </c>
      <c r="DQ96" s="12">
        <f t="shared" si="5"/>
        <v>-2233627.4653700003</v>
      </c>
      <c r="DR96" s="12">
        <f t="shared" si="5"/>
        <v>-1532.9630906900002</v>
      </c>
      <c r="DS96" s="12">
        <f t="shared" si="5"/>
        <v>-87.150483378000004</v>
      </c>
      <c r="DT96" s="12">
        <f t="shared" si="5"/>
        <v>-1.0480821760000001</v>
      </c>
      <c r="DU96" s="12">
        <f t="shared" si="5"/>
        <v>-5.2750265589999996</v>
      </c>
      <c r="DV96" s="12">
        <f t="shared" si="5"/>
        <v>-1170.67701992</v>
      </c>
      <c r="DW96" s="12">
        <f t="shared" si="5"/>
        <v>-7318.8447294899997</v>
      </c>
      <c r="DX96" s="12">
        <f t="shared" si="5"/>
        <v>-1927104.3179899999</v>
      </c>
      <c r="DY96" s="12">
        <f t="shared" si="5"/>
        <v>-1361.6746382599999</v>
      </c>
      <c r="DZ96" s="24">
        <f t="shared" si="5"/>
        <v>-77.157993714</v>
      </c>
      <c r="EA96" s="24">
        <f t="shared" si="5"/>
        <v>-1.2168559839999999</v>
      </c>
      <c r="EB96" s="24">
        <f t="shared" si="8"/>
        <v>-5.6772600450000006</v>
      </c>
      <c r="EC96" s="12">
        <f t="shared" si="8"/>
        <v>-1009.41433575</v>
      </c>
      <c r="ED96" s="12">
        <f t="shared" si="8"/>
        <v>-6489.9679200099999</v>
      </c>
      <c r="EE96" s="12">
        <f t="shared" si="8"/>
        <v>-714531.91560199996</v>
      </c>
      <c r="EF96" s="12">
        <f t="shared" si="8"/>
        <v>-814.98359107299996</v>
      </c>
      <c r="EG96" s="24">
        <f t="shared" si="8"/>
        <v>-56.569473544000004</v>
      </c>
      <c r="EH96" s="24">
        <f t="shared" si="8"/>
        <v>-1.552768484</v>
      </c>
      <c r="EI96" s="24">
        <f t="shared" si="8"/>
        <v>-5.4452440390000003</v>
      </c>
      <c r="EJ96" s="12">
        <f t="shared" si="8"/>
        <v>-492.90733775000001</v>
      </c>
      <c r="EK96" s="12">
        <f t="shared" si="8"/>
        <v>-4038.4339385200001</v>
      </c>
    </row>
    <row r="97" spans="1:141" x14ac:dyDescent="0.25">
      <c r="A97" t="s">
        <v>81</v>
      </c>
      <c r="B97" s="9">
        <v>2045</v>
      </c>
      <c r="C97" s="12">
        <f t="shared" si="6"/>
        <v>3860591.455871</v>
      </c>
      <c r="D97" s="14">
        <f t="shared" si="4"/>
        <v>1.2028254E-3</v>
      </c>
      <c r="E97" s="14">
        <f t="shared" si="4"/>
        <v>3.3162996000000002E-3</v>
      </c>
      <c r="F97" s="14">
        <f t="shared" si="4"/>
        <v>0.21497195250000001</v>
      </c>
      <c r="G97" s="14">
        <f t="shared" si="4"/>
        <v>1.74388776E-2</v>
      </c>
      <c r="H97" s="14">
        <f t="shared" si="4"/>
        <v>1.3600152000000001E-3</v>
      </c>
      <c r="I97" s="14">
        <f t="shared" si="4"/>
        <v>0</v>
      </c>
      <c r="J97" s="14">
        <f t="shared" si="4"/>
        <v>0</v>
      </c>
      <c r="K97" s="14">
        <f t="shared" si="4"/>
        <v>0</v>
      </c>
      <c r="L97" s="14">
        <f t="shared" si="4"/>
        <v>0</v>
      </c>
      <c r="M97" s="14">
        <f t="shared" si="4"/>
        <v>0</v>
      </c>
      <c r="N97" s="14">
        <f t="shared" si="4"/>
        <v>0</v>
      </c>
      <c r="O97" s="64">
        <f t="shared" si="4"/>
        <v>1.1522815800000001E-2</v>
      </c>
      <c r="P97" s="66">
        <f t="shared" si="4"/>
        <v>718.24216766200004</v>
      </c>
      <c r="Q97" s="12">
        <f t="shared" si="4"/>
        <v>0</v>
      </c>
      <c r="R97" s="13">
        <f t="shared" ref="R97:AI108" si="10">SUM(R17,R37,R57,R77)</f>
        <v>28.040905317</v>
      </c>
      <c r="S97" s="13">
        <f t="shared" si="10"/>
        <v>2.2609170355999999</v>
      </c>
      <c r="T97" s="13">
        <f t="shared" si="10"/>
        <v>48.068168149000002</v>
      </c>
      <c r="U97" s="13">
        <f t="shared" si="10"/>
        <v>33.026643847000003</v>
      </c>
      <c r="V97" s="12">
        <f t="shared" si="10"/>
        <v>0</v>
      </c>
      <c r="W97" s="68">
        <f t="shared" si="10"/>
        <v>70.529028643599986</v>
      </c>
      <c r="X97" s="68">
        <f t="shared" si="10"/>
        <v>1352.2643685936</v>
      </c>
      <c r="Y97" s="68">
        <f t="shared" si="10"/>
        <v>114.3814552808</v>
      </c>
      <c r="Z97" s="68">
        <f t="shared" si="10"/>
        <v>12.125048702000001</v>
      </c>
      <c r="AA97" s="64">
        <f t="shared" si="10"/>
        <v>10.097336760500001</v>
      </c>
      <c r="AB97" s="64">
        <f t="shared" si="10"/>
        <v>0.42216748109999996</v>
      </c>
      <c r="AC97" s="64">
        <f t="shared" si="10"/>
        <v>3.0004459215999999</v>
      </c>
      <c r="AD97" s="64">
        <f t="shared" si="10"/>
        <v>6.1752189533999999</v>
      </c>
      <c r="AE97" s="64">
        <f t="shared" si="10"/>
        <v>3.7072118E-3</v>
      </c>
      <c r="AF97" s="68">
        <f t="shared" si="10"/>
        <v>85.061476700899988</v>
      </c>
      <c r="AG97" s="68">
        <f t="shared" si="10"/>
        <v>446.77398694980002</v>
      </c>
      <c r="AH97" s="12">
        <f t="shared" si="10"/>
        <v>435838.34639787779</v>
      </c>
      <c r="AI97" s="12">
        <f t="shared" si="10"/>
        <v>-3424753.1094731218</v>
      </c>
      <c r="AJ97" s="14">
        <f t="shared" si="7"/>
        <v>-1.2028189999999999E-3</v>
      </c>
      <c r="AK97" s="14">
        <f t="shared" si="7"/>
        <v>-3.316669E-3</v>
      </c>
      <c r="AL97" s="14">
        <f t="shared" si="7"/>
        <v>-0.214971944</v>
      </c>
      <c r="AM97" s="14">
        <f t="shared" si="7"/>
        <v>-1.7438874E-2</v>
      </c>
      <c r="AN97" s="14">
        <f t="shared" si="7"/>
        <v>-1.3621760000000001E-3</v>
      </c>
      <c r="AO97" s="14">
        <f t="shared" si="7"/>
        <v>0</v>
      </c>
      <c r="AP97" s="14">
        <f t="shared" si="7"/>
        <v>0</v>
      </c>
      <c r="AQ97" s="14">
        <f t="shared" si="7"/>
        <v>0</v>
      </c>
      <c r="AR97" s="14">
        <f t="shared" si="7"/>
        <v>0</v>
      </c>
      <c r="AS97" s="14">
        <f t="shared" si="7"/>
        <v>0</v>
      </c>
      <c r="AT97" s="14">
        <f t="shared" si="7"/>
        <v>0</v>
      </c>
      <c r="AU97" s="14">
        <f t="shared" si="7"/>
        <v>-1.1528861E-2</v>
      </c>
      <c r="AV97" s="13">
        <f t="shared" si="7"/>
        <v>-607.36394230999997</v>
      </c>
      <c r="AW97" s="12">
        <f t="shared" si="7"/>
        <v>0</v>
      </c>
      <c r="AX97" s="12">
        <f t="shared" si="7"/>
        <v>460.60981212300004</v>
      </c>
      <c r="AY97" s="13">
        <f t="shared" si="7"/>
        <v>12.452213755000001</v>
      </c>
      <c r="AZ97" s="12">
        <f t="shared" si="7"/>
        <v>551.53025564399991</v>
      </c>
      <c r="BA97" s="12">
        <f t="shared" si="7"/>
        <v>731.81293291500003</v>
      </c>
      <c r="BB97" s="12">
        <f t="shared" si="7"/>
        <v>0</v>
      </c>
      <c r="BC97" s="13">
        <f t="shared" ref="AJ97:CI103" si="11">SUM(BC17,BC37,BC57,BC77)</f>
        <v>-35.022046371000002</v>
      </c>
      <c r="BD97" s="13">
        <f t="shared" si="11"/>
        <v>-1156.1862329559999</v>
      </c>
      <c r="BE97" s="13">
        <f t="shared" si="11"/>
        <v>-106.60143358799999</v>
      </c>
      <c r="BF97" s="13">
        <f t="shared" si="11"/>
        <v>-11.443235181</v>
      </c>
      <c r="BG97" s="13">
        <f t="shared" si="11"/>
        <v>-9.1730822430000014</v>
      </c>
      <c r="BH97" s="13">
        <f t="shared" si="11"/>
        <v>-0.41136818799999997</v>
      </c>
      <c r="BI97" s="13">
        <f t="shared" si="11"/>
        <v>-2.8063568499999998</v>
      </c>
      <c r="BJ97" s="13">
        <f t="shared" si="11"/>
        <v>-5.7236409580000007</v>
      </c>
      <c r="BK97" s="24">
        <f t="shared" si="11"/>
        <v>-3.7090270000000002E-3</v>
      </c>
      <c r="BL97" s="13">
        <f t="shared" si="11"/>
        <v>-83.797374400999999</v>
      </c>
      <c r="BM97" s="13">
        <f t="shared" si="11"/>
        <v>-403.15899754100002</v>
      </c>
      <c r="BN97" s="12">
        <f t="shared" si="11"/>
        <v>6816957.48685</v>
      </c>
      <c r="BO97" s="12">
        <f t="shared" si="11"/>
        <v>-2452106.3188800002</v>
      </c>
      <c r="BP97" s="12">
        <f t="shared" si="11"/>
        <v>-1712.91393004</v>
      </c>
      <c r="BQ97" s="12">
        <f t="shared" si="11"/>
        <v>-97.562741327999987</v>
      </c>
      <c r="BR97" s="12">
        <f t="shared" si="11"/>
        <v>-1.196800093</v>
      </c>
      <c r="BS97" s="12">
        <f t="shared" si="11"/>
        <v>-5.7911057599999998</v>
      </c>
      <c r="BT97" s="12">
        <f t="shared" si="11"/>
        <v>-1304.51783024</v>
      </c>
      <c r="BU97" s="12">
        <f t="shared" si="11"/>
        <v>-8046.9818366799991</v>
      </c>
      <c r="BV97" s="12">
        <f t="shared" si="9"/>
        <v>-2313644.7933999998</v>
      </c>
      <c r="BW97" s="13">
        <f t="shared" si="9"/>
        <v>-1641.3641836500001</v>
      </c>
      <c r="BX97" s="13">
        <f t="shared" si="9"/>
        <v>-94.447558759999993</v>
      </c>
      <c r="BY97" s="13">
        <f t="shared" si="9"/>
        <v>-1.493432742</v>
      </c>
      <c r="BZ97" s="13">
        <f t="shared" si="9"/>
        <v>-6.4673121800000004</v>
      </c>
      <c r="CA97" s="13">
        <f t="shared" si="9"/>
        <v>-1169.0986019499999</v>
      </c>
      <c r="CB97" s="12">
        <f t="shared" ref="CB97:CB107" si="12">SUM(CB17,CB37,CB57,CB77)</f>
        <v>-6942.2307847900001</v>
      </c>
      <c r="CC97" s="12">
        <f t="shared" si="11"/>
        <v>-632580.66091899993</v>
      </c>
      <c r="CD97" s="13">
        <f t="shared" si="11"/>
        <v>-829.49283833000004</v>
      </c>
      <c r="CE97" s="13">
        <f t="shared" si="11"/>
        <v>-61.978663959000002</v>
      </c>
      <c r="CF97" s="13">
        <f t="shared" si="11"/>
        <v>-1.8431083830000001</v>
      </c>
      <c r="CG97" s="13">
        <f t="shared" si="11"/>
        <v>-5.7087960999999998</v>
      </c>
      <c r="CH97" s="13">
        <f t="shared" si="11"/>
        <v>-517.78618389999997</v>
      </c>
      <c r="CI97" s="12">
        <f t="shared" si="11"/>
        <v>-3945.5658433700005</v>
      </c>
      <c r="CJ97" s="12">
        <f t="shared" si="3"/>
        <v>2358.8947609998286</v>
      </c>
      <c r="CK97" s="12">
        <f t="shared" si="5"/>
        <v>-3858232.5611100001</v>
      </c>
      <c r="CL97" s="14">
        <f t="shared" si="5"/>
        <v>-1.2047099999999999E-3</v>
      </c>
      <c r="CM97" s="14">
        <f t="shared" si="5"/>
        <v>-3.3173600000000001E-3</v>
      </c>
      <c r="CN97" s="14">
        <f t="shared" si="5"/>
        <v>-0.214971943</v>
      </c>
      <c r="CO97" s="14">
        <f t="shared" si="5"/>
        <v>-1.7438874E-2</v>
      </c>
      <c r="CP97" s="14">
        <f t="shared" si="5"/>
        <v>-1.3621760000000001E-3</v>
      </c>
      <c r="CQ97" s="14">
        <f t="shared" si="5"/>
        <v>0</v>
      </c>
      <c r="CR97" s="14">
        <f t="shared" si="5"/>
        <v>0</v>
      </c>
      <c r="CS97" s="14">
        <f t="shared" si="5"/>
        <v>0</v>
      </c>
      <c r="CT97" s="14">
        <f t="shared" si="5"/>
        <v>0</v>
      </c>
      <c r="CU97" s="14">
        <f t="shared" si="5"/>
        <v>0</v>
      </c>
      <c r="CV97" s="14">
        <f t="shared" si="5"/>
        <v>0</v>
      </c>
      <c r="CW97" s="14">
        <f t="shared" si="5"/>
        <v>-1.1529859999999999E-2</v>
      </c>
      <c r="CX97" s="12">
        <f t="shared" si="5"/>
        <v>-719.05802813000003</v>
      </c>
      <c r="CY97" s="12">
        <f t="shared" si="5"/>
        <v>0</v>
      </c>
      <c r="CZ97" s="24">
        <f t="shared" si="5"/>
        <v>513.41241640600003</v>
      </c>
      <c r="DA97" s="24">
        <f t="shared" si="5"/>
        <v>13.0003388077</v>
      </c>
      <c r="DB97" s="24">
        <f t="shared" si="5"/>
        <v>698.17571972719998</v>
      </c>
      <c r="DC97" s="24">
        <f t="shared" si="5"/>
        <v>947.55949934399996</v>
      </c>
      <c r="DD97" s="24">
        <f t="shared" si="5"/>
        <v>0</v>
      </c>
      <c r="DE97" s="24">
        <f t="shared" si="5"/>
        <v>-66.266835827999998</v>
      </c>
      <c r="DF97" s="24">
        <f t="shared" si="5"/>
        <v>-1354.0288416409999</v>
      </c>
      <c r="DG97" s="24">
        <f t="shared" si="5"/>
        <v>-114.381359336</v>
      </c>
      <c r="DH97" s="24">
        <f t="shared" si="5"/>
        <v>-12.125030532</v>
      </c>
      <c r="DI97" s="24">
        <f t="shared" si="5"/>
        <v>-10.097339297000001</v>
      </c>
      <c r="DJ97" s="24">
        <f t="shared" si="5"/>
        <v>-0.42080016399999998</v>
      </c>
      <c r="DK97" s="24">
        <f t="shared" si="5"/>
        <v>-3.000929953</v>
      </c>
      <c r="DL97" s="24">
        <f t="shared" si="5"/>
        <v>-6.1755992470000001</v>
      </c>
      <c r="DM97" s="24">
        <f t="shared" si="5"/>
        <v>-3.7097850000000002E-3</v>
      </c>
      <c r="DN97" s="24">
        <f t="shared" si="5"/>
        <v>-85.190492054000003</v>
      </c>
      <c r="DO97" s="24">
        <f t="shared" si="5"/>
        <v>-447.38993489400002</v>
      </c>
      <c r="DP97" s="12">
        <f t="shared" si="5"/>
        <v>6640113.2327069994</v>
      </c>
      <c r="DQ97" s="12">
        <f t="shared" si="5"/>
        <v>-2401691.11362</v>
      </c>
      <c r="DR97" s="12">
        <f t="shared" si="5"/>
        <v>-1672.8177756300001</v>
      </c>
      <c r="DS97" s="12">
        <f t="shared" si="5"/>
        <v>-95.029204031000006</v>
      </c>
      <c r="DT97" s="12">
        <f t="shared" si="5"/>
        <v>-1.1508138649999999</v>
      </c>
      <c r="DU97" s="12">
        <f t="shared" si="5"/>
        <v>-5.5843352629999998</v>
      </c>
      <c r="DV97" s="12">
        <f t="shared" ref="CK97:EA103" si="13">SUM(DV17,DV37,DV57,DV77)</f>
        <v>-1264.8133025500001</v>
      </c>
      <c r="DW97" s="12">
        <f t="shared" si="13"/>
        <v>-7857.0178898200002</v>
      </c>
      <c r="DX97" s="12">
        <f t="shared" si="13"/>
        <v>-2009309.61992</v>
      </c>
      <c r="DY97" s="12">
        <f t="shared" si="13"/>
        <v>-1447.1117716599999</v>
      </c>
      <c r="DZ97" s="24">
        <f t="shared" si="13"/>
        <v>-83.550022838000004</v>
      </c>
      <c r="EA97" s="24">
        <f t="shared" si="13"/>
        <v>-1.3828449139999999</v>
      </c>
      <c r="EB97" s="24">
        <f t="shared" si="8"/>
        <v>-6.14509945</v>
      </c>
      <c r="EC97" s="12">
        <f t="shared" si="8"/>
        <v>-1071.8638927899999</v>
      </c>
      <c r="ED97" s="12">
        <f t="shared" si="8"/>
        <v>-6793.0706479500004</v>
      </c>
      <c r="EE97" s="12">
        <f t="shared" si="8"/>
        <v>-621410.39714300004</v>
      </c>
      <c r="EF97" s="12">
        <f t="shared" si="8"/>
        <v>-807.59322356199993</v>
      </c>
      <c r="EG97" s="24">
        <f t="shared" si="8"/>
        <v>-59.78772618</v>
      </c>
      <c r="EH97" s="24">
        <f t="shared" si="8"/>
        <v>-1.7771174059999999</v>
      </c>
      <c r="EI97" s="24">
        <f t="shared" si="8"/>
        <v>-5.5147674250000005</v>
      </c>
      <c r="EJ97" s="12">
        <f t="shared" si="8"/>
        <v>-500.11849946000001</v>
      </c>
      <c r="EK97" s="12">
        <f t="shared" si="8"/>
        <v>-3842.77729722</v>
      </c>
    </row>
    <row r="98" spans="1:141" x14ac:dyDescent="0.25">
      <c r="A98" t="s">
        <v>81</v>
      </c>
      <c r="B98" s="9">
        <v>2050</v>
      </c>
      <c r="C98" s="12">
        <f t="shared" si="6"/>
        <v>4263896.7051289994</v>
      </c>
      <c r="D98" s="14">
        <f t="shared" si="6"/>
        <v>1.2756798999999999E-3</v>
      </c>
      <c r="E98" s="14">
        <f t="shared" si="6"/>
        <v>3.4503705000000001E-3</v>
      </c>
      <c r="F98" s="14">
        <f t="shared" si="6"/>
        <v>0.22372649310000001</v>
      </c>
      <c r="G98" s="14">
        <f t="shared" si="6"/>
        <v>1.81962294E-2</v>
      </c>
      <c r="H98" s="14">
        <f t="shared" si="6"/>
        <v>1.4060902999999999E-3</v>
      </c>
      <c r="I98" s="14">
        <f t="shared" si="6"/>
        <v>0</v>
      </c>
      <c r="J98" s="14">
        <f t="shared" si="6"/>
        <v>0</v>
      </c>
      <c r="K98" s="14">
        <f t="shared" si="6"/>
        <v>0</v>
      </c>
      <c r="L98" s="14">
        <f t="shared" si="6"/>
        <v>0</v>
      </c>
      <c r="M98" s="14">
        <f t="shared" si="6"/>
        <v>0</v>
      </c>
      <c r="N98" s="14">
        <f t="shared" si="6"/>
        <v>0</v>
      </c>
      <c r="O98" s="64">
        <f t="shared" si="6"/>
        <v>1.2076109200000001E-2</v>
      </c>
      <c r="P98" s="66">
        <f t="shared" si="6"/>
        <v>777.91475275200003</v>
      </c>
      <c r="Q98" s="12">
        <f t="shared" si="6"/>
        <v>0</v>
      </c>
      <c r="R98" s="13">
        <f t="shared" si="6"/>
        <v>29.836393515000001</v>
      </c>
      <c r="S98" s="13">
        <f t="shared" si="10"/>
        <v>2.3378788963999999</v>
      </c>
      <c r="T98" s="13">
        <f t="shared" si="10"/>
        <v>50.887228497999999</v>
      </c>
      <c r="U98" s="13">
        <f t="shared" si="10"/>
        <v>34.184753616999998</v>
      </c>
      <c r="V98" s="12">
        <f t="shared" si="10"/>
        <v>0</v>
      </c>
      <c r="W98" s="68">
        <f t="shared" si="10"/>
        <v>73.207393749100007</v>
      </c>
      <c r="X98" s="68">
        <f t="shared" si="10"/>
        <v>1550.5554625167001</v>
      </c>
      <c r="Y98" s="68">
        <f t="shared" si="10"/>
        <v>120.21488881250001</v>
      </c>
      <c r="Z98" s="68">
        <f t="shared" si="10"/>
        <v>12.656437436899999</v>
      </c>
      <c r="AA98" s="64">
        <f t="shared" si="10"/>
        <v>10.6400066903</v>
      </c>
      <c r="AB98" s="64">
        <f t="shared" si="10"/>
        <v>0.4414643378</v>
      </c>
      <c r="AC98" s="64">
        <f t="shared" si="10"/>
        <v>3.1594992182000001</v>
      </c>
      <c r="AD98" s="64">
        <f t="shared" si="10"/>
        <v>6.5167942337999998</v>
      </c>
      <c r="AE98" s="64">
        <f t="shared" si="10"/>
        <v>4.0382439000000003E-3</v>
      </c>
      <c r="AF98" s="68">
        <f t="shared" si="10"/>
        <v>89.914482822099998</v>
      </c>
      <c r="AG98" s="68">
        <f t="shared" si="10"/>
        <v>496.84597920839997</v>
      </c>
      <c r="AH98" s="12">
        <f t="shared" si="10"/>
        <v>321385.23306991783</v>
      </c>
      <c r="AI98" s="12">
        <f t="shared" si="10"/>
        <v>-3942511.4720590822</v>
      </c>
      <c r="AJ98" s="14">
        <f t="shared" si="11"/>
        <v>-1.275673E-3</v>
      </c>
      <c r="AK98" s="14">
        <f t="shared" si="11"/>
        <v>-3.4507560000000001E-3</v>
      </c>
      <c r="AL98" s="14">
        <f t="shared" si="11"/>
        <v>-0.223726483</v>
      </c>
      <c r="AM98" s="14">
        <f t="shared" si="11"/>
        <v>-1.8196225E-2</v>
      </c>
      <c r="AN98" s="14">
        <f t="shared" si="11"/>
        <v>-1.408323E-3</v>
      </c>
      <c r="AO98" s="14">
        <f t="shared" si="11"/>
        <v>0</v>
      </c>
      <c r="AP98" s="14">
        <f t="shared" si="11"/>
        <v>0</v>
      </c>
      <c r="AQ98" s="14">
        <f t="shared" si="11"/>
        <v>0</v>
      </c>
      <c r="AR98" s="14">
        <f t="shared" si="11"/>
        <v>0</v>
      </c>
      <c r="AS98" s="14">
        <f t="shared" si="11"/>
        <v>0</v>
      </c>
      <c r="AT98" s="14">
        <f t="shared" si="11"/>
        <v>0</v>
      </c>
      <c r="AU98" s="14">
        <f t="shared" si="11"/>
        <v>-1.2082433E-2</v>
      </c>
      <c r="AV98" s="13">
        <f t="shared" si="11"/>
        <v>-696.17675384999995</v>
      </c>
      <c r="AW98" s="12">
        <f t="shared" si="11"/>
        <v>0</v>
      </c>
      <c r="AX98" s="12">
        <f t="shared" si="11"/>
        <v>513.864516708</v>
      </c>
      <c r="AY98" s="13">
        <f t="shared" si="11"/>
        <v>13.621810373000001</v>
      </c>
      <c r="AZ98" s="12">
        <f t="shared" si="11"/>
        <v>653.938959135</v>
      </c>
      <c r="BA98" s="12">
        <f t="shared" si="11"/>
        <v>870.69444027999998</v>
      </c>
      <c r="BB98" s="12">
        <f t="shared" si="11"/>
        <v>0</v>
      </c>
      <c r="BC98" s="13">
        <f t="shared" si="11"/>
        <v>-37.269812111999997</v>
      </c>
      <c r="BD98" s="13">
        <f t="shared" si="11"/>
        <v>-1414.7129740939999</v>
      </c>
      <c r="BE98" s="13">
        <f t="shared" si="11"/>
        <v>-120.214757316</v>
      </c>
      <c r="BF98" s="13">
        <f t="shared" si="11"/>
        <v>-12.656418552</v>
      </c>
      <c r="BG98" s="13">
        <f t="shared" si="11"/>
        <v>-10.640006679999999</v>
      </c>
      <c r="BH98" s="13">
        <f t="shared" si="11"/>
        <v>-0.43695806600000003</v>
      </c>
      <c r="BI98" s="13">
        <f t="shared" si="11"/>
        <v>-3.1599376720000003</v>
      </c>
      <c r="BJ98" s="13">
        <f t="shared" si="11"/>
        <v>-6.5171462099999999</v>
      </c>
      <c r="BK98" s="24">
        <f t="shared" si="11"/>
        <v>-4.0402210000000001E-3</v>
      </c>
      <c r="BL98" s="13">
        <f t="shared" si="11"/>
        <v>-89.468932393999992</v>
      </c>
      <c r="BM98" s="13">
        <f t="shared" si="11"/>
        <v>-467.34371613299999</v>
      </c>
      <c r="BN98" s="12">
        <f t="shared" si="11"/>
        <v>7881809.1513599996</v>
      </c>
      <c r="BO98" s="12">
        <f t="shared" si="11"/>
        <v>-2894619.6745600002</v>
      </c>
      <c r="BP98" s="12">
        <f t="shared" si="11"/>
        <v>-2057.6880588900003</v>
      </c>
      <c r="BQ98" s="12">
        <f t="shared" si="11"/>
        <v>-118.968487775</v>
      </c>
      <c r="BR98" s="12">
        <f t="shared" si="11"/>
        <v>-1.3902315160000001</v>
      </c>
      <c r="BS98" s="12">
        <f t="shared" si="11"/>
        <v>-6.2614672889999996</v>
      </c>
      <c r="BT98" s="12">
        <f t="shared" si="11"/>
        <v>-1548.9181094200001</v>
      </c>
      <c r="BU98" s="12">
        <f t="shared" si="11"/>
        <v>-9447.8693381500016</v>
      </c>
      <c r="BV98" s="12">
        <f t="shared" si="9"/>
        <v>-2535445.5721500004</v>
      </c>
      <c r="BW98" s="13">
        <f t="shared" si="9"/>
        <v>-1846.9677105299997</v>
      </c>
      <c r="BX98" s="13">
        <f t="shared" si="9"/>
        <v>-107.86881667</v>
      </c>
      <c r="BY98" s="13">
        <f t="shared" si="9"/>
        <v>-1.7430284779999998</v>
      </c>
      <c r="BZ98" s="13">
        <f t="shared" si="9"/>
        <v>-7.1371765020000009</v>
      </c>
      <c r="CA98" s="13">
        <f t="shared" si="9"/>
        <v>-1307.1445499699998</v>
      </c>
      <c r="CB98" s="12">
        <f t="shared" si="12"/>
        <v>-8045.6175101899998</v>
      </c>
      <c r="CC98" s="12">
        <f t="shared" si="11"/>
        <v>-706863.76719100005</v>
      </c>
      <c r="CD98" s="13">
        <f t="shared" si="11"/>
        <v>-961.89639175599996</v>
      </c>
      <c r="CE98" s="13">
        <f t="shared" si="11"/>
        <v>-71.943194769000002</v>
      </c>
      <c r="CF98" s="13">
        <f t="shared" si="11"/>
        <v>-2.197222827</v>
      </c>
      <c r="CG98" s="13">
        <f t="shared" si="11"/>
        <v>-5.9017646810000004</v>
      </c>
      <c r="CH98" s="13">
        <f t="shared" si="11"/>
        <v>-580.36061058999996</v>
      </c>
      <c r="CI98" s="12">
        <f t="shared" si="11"/>
        <v>-4474.59517332</v>
      </c>
      <c r="CJ98" s="12">
        <f t="shared" si="3"/>
        <v>2585.1836389992386</v>
      </c>
      <c r="CK98" s="12">
        <f t="shared" si="13"/>
        <v>-4261311.5214900002</v>
      </c>
      <c r="CL98" s="14">
        <f t="shared" si="13"/>
        <v>-1.277673E-3</v>
      </c>
      <c r="CM98" s="14">
        <f t="shared" si="13"/>
        <v>-3.4514749999999999E-3</v>
      </c>
      <c r="CN98" s="14">
        <f t="shared" si="13"/>
        <v>-0.223726484</v>
      </c>
      <c r="CO98" s="14">
        <f t="shared" si="13"/>
        <v>-1.8196225E-2</v>
      </c>
      <c r="CP98" s="14">
        <f t="shared" si="13"/>
        <v>-1.4083240000000001E-3</v>
      </c>
      <c r="CQ98" s="14">
        <f t="shared" si="13"/>
        <v>0</v>
      </c>
      <c r="CR98" s="14">
        <f t="shared" si="13"/>
        <v>0</v>
      </c>
      <c r="CS98" s="14">
        <f t="shared" si="13"/>
        <v>0</v>
      </c>
      <c r="CT98" s="14">
        <f t="shared" si="13"/>
        <v>0</v>
      </c>
      <c r="CU98" s="14">
        <f t="shared" si="13"/>
        <v>0</v>
      </c>
      <c r="CV98" s="14">
        <f t="shared" si="13"/>
        <v>0</v>
      </c>
      <c r="CW98" s="14">
        <f t="shared" si="13"/>
        <v>-1.2083521999999999E-2</v>
      </c>
      <c r="CX98" s="12">
        <f t="shared" si="13"/>
        <v>-778.79637773000002</v>
      </c>
      <c r="CY98" s="12">
        <f t="shared" si="13"/>
        <v>0</v>
      </c>
      <c r="CZ98" s="24">
        <f t="shared" si="13"/>
        <v>547.04380623740008</v>
      </c>
      <c r="DA98" s="24">
        <f t="shared" si="13"/>
        <v>13.621810372899999</v>
      </c>
      <c r="DB98" s="24">
        <f t="shared" si="13"/>
        <v>805.54375484299999</v>
      </c>
      <c r="DC98" s="24">
        <f t="shared" si="13"/>
        <v>1024.7192069519999</v>
      </c>
      <c r="DD98" s="24">
        <f t="shared" si="13"/>
        <v>0</v>
      </c>
      <c r="DE98" s="24">
        <f t="shared" si="13"/>
        <v>-68.781774259000002</v>
      </c>
      <c r="DF98" s="24">
        <f t="shared" si="13"/>
        <v>-1552.5581227349999</v>
      </c>
      <c r="DG98" s="24">
        <f t="shared" si="13"/>
        <v>-120.21478838399999</v>
      </c>
      <c r="DH98" s="24">
        <f t="shared" si="13"/>
        <v>-12.656418554</v>
      </c>
      <c r="DI98" s="24">
        <f t="shared" si="13"/>
        <v>-10.640009373</v>
      </c>
      <c r="DJ98" s="24">
        <f t="shared" si="13"/>
        <v>-0.440052677</v>
      </c>
      <c r="DK98" s="24">
        <f t="shared" si="13"/>
        <v>-3.1600042050000003</v>
      </c>
      <c r="DL98" s="24">
        <f t="shared" si="13"/>
        <v>-6.5171843039999997</v>
      </c>
      <c r="DM98" s="24">
        <f t="shared" si="13"/>
        <v>-4.0410469999999999E-3</v>
      </c>
      <c r="DN98" s="24">
        <f t="shared" si="13"/>
        <v>-90.049406020999996</v>
      </c>
      <c r="DO98" s="24">
        <f t="shared" si="13"/>
        <v>-497.5240119</v>
      </c>
      <c r="DP98" s="12">
        <f t="shared" si="13"/>
        <v>7571648.92588</v>
      </c>
      <c r="DQ98" s="12">
        <f t="shared" si="13"/>
        <v>-2785132.2215</v>
      </c>
      <c r="DR98" s="12">
        <f t="shared" si="13"/>
        <v>-1978.97720617</v>
      </c>
      <c r="DS98" s="12">
        <f t="shared" si="13"/>
        <v>-114.349469313</v>
      </c>
      <c r="DT98" s="12">
        <f t="shared" si="13"/>
        <v>-1.335996827</v>
      </c>
      <c r="DU98" s="12">
        <f t="shared" si="13"/>
        <v>-6.0333874740000004</v>
      </c>
      <c r="DV98" s="12">
        <f t="shared" si="13"/>
        <v>-1490.9308519199999</v>
      </c>
      <c r="DW98" s="12">
        <f t="shared" si="13"/>
        <v>-9086.8140453600008</v>
      </c>
      <c r="DX98" s="12">
        <f t="shared" si="13"/>
        <v>-2286856.3868399998</v>
      </c>
      <c r="DY98" s="12">
        <f t="shared" si="13"/>
        <v>-1681.71965649</v>
      </c>
      <c r="DZ98" s="24">
        <f t="shared" si="13"/>
        <v>-98.814882765000007</v>
      </c>
      <c r="EA98" s="24">
        <f t="shared" si="13"/>
        <v>-1.6493564470000002</v>
      </c>
      <c r="EB98" s="24">
        <f t="shared" si="8"/>
        <v>-6.8149590080000007</v>
      </c>
      <c r="EC98" s="12">
        <f t="shared" si="8"/>
        <v>-1218.7850136400002</v>
      </c>
      <c r="ED98" s="12">
        <f t="shared" si="8"/>
        <v>-7739.6368201799996</v>
      </c>
      <c r="EE98" s="12">
        <f t="shared" si="8"/>
        <v>-680079.30401899992</v>
      </c>
      <c r="EF98" s="12">
        <f t="shared" si="8"/>
        <v>-925.04132079399994</v>
      </c>
      <c r="EG98" s="24">
        <f t="shared" si="8"/>
        <v>-69.041364220000006</v>
      </c>
      <c r="EH98" s="24">
        <f t="shared" si="8"/>
        <v>-2.113103803</v>
      </c>
      <c r="EI98" s="24">
        <f t="shared" si="8"/>
        <v>-5.6894934179999996</v>
      </c>
      <c r="EJ98" s="12">
        <f t="shared" si="8"/>
        <v>-558.47216968999999</v>
      </c>
      <c r="EK98" s="12">
        <f t="shared" si="8"/>
        <v>-4306.5693451900006</v>
      </c>
    </row>
    <row r="99" spans="1:141" x14ac:dyDescent="0.25">
      <c r="A99" t="s">
        <v>81</v>
      </c>
      <c r="B99" s="9">
        <v>2055</v>
      </c>
      <c r="C99" s="12">
        <f t="shared" si="6"/>
        <v>4574987.3853549995</v>
      </c>
      <c r="D99" s="14">
        <f t="shared" si="6"/>
        <v>1.3404032000000001E-3</v>
      </c>
      <c r="E99" s="14">
        <f t="shared" si="6"/>
        <v>3.5703269999999999E-3</v>
      </c>
      <c r="F99" s="14">
        <f t="shared" si="6"/>
        <v>0.23331699040000001</v>
      </c>
      <c r="G99" s="14">
        <f t="shared" si="6"/>
        <v>1.8938990999999999E-2</v>
      </c>
      <c r="H99" s="14">
        <f t="shared" si="6"/>
        <v>1.4433834E-3</v>
      </c>
      <c r="I99" s="14">
        <f t="shared" si="6"/>
        <v>0</v>
      </c>
      <c r="J99" s="14">
        <f t="shared" si="6"/>
        <v>0</v>
      </c>
      <c r="K99" s="14">
        <f t="shared" si="6"/>
        <v>0</v>
      </c>
      <c r="L99" s="14">
        <f t="shared" si="6"/>
        <v>0</v>
      </c>
      <c r="M99" s="14">
        <f t="shared" si="6"/>
        <v>0</v>
      </c>
      <c r="N99" s="14">
        <f t="shared" si="6"/>
        <v>0</v>
      </c>
      <c r="O99" s="64">
        <f t="shared" si="6"/>
        <v>1.2453378399999999E-2</v>
      </c>
      <c r="P99" s="66">
        <f t="shared" si="6"/>
        <v>826.75522695699999</v>
      </c>
      <c r="Q99" s="12">
        <f t="shared" si="6"/>
        <v>0</v>
      </c>
      <c r="R99" s="13">
        <f t="shared" si="6"/>
        <v>31.654540547</v>
      </c>
      <c r="S99" s="13">
        <f t="shared" si="10"/>
        <v>2.4004684101999998</v>
      </c>
      <c r="T99" s="13">
        <f t="shared" si="10"/>
        <v>52.756517608999999</v>
      </c>
      <c r="U99" s="13">
        <f t="shared" si="10"/>
        <v>35.989745055</v>
      </c>
      <c r="V99" s="12">
        <f t="shared" si="10"/>
        <v>0</v>
      </c>
      <c r="W99" s="68">
        <f t="shared" si="10"/>
        <v>75.100601840900012</v>
      </c>
      <c r="X99" s="68">
        <f t="shared" si="10"/>
        <v>1691.9242320938001</v>
      </c>
      <c r="Y99" s="68">
        <f t="shared" si="10"/>
        <v>125.2834366468</v>
      </c>
      <c r="Z99" s="68">
        <f t="shared" si="10"/>
        <v>13.1183016596</v>
      </c>
      <c r="AA99" s="64">
        <f t="shared" si="10"/>
        <v>11.0961771638</v>
      </c>
      <c r="AB99" s="64">
        <f t="shared" si="10"/>
        <v>0.4594639485</v>
      </c>
      <c r="AC99" s="64">
        <f t="shared" si="10"/>
        <v>3.2995630681999999</v>
      </c>
      <c r="AD99" s="64">
        <f t="shared" si="10"/>
        <v>6.8153715572999998</v>
      </c>
      <c r="AE99" s="64">
        <f t="shared" si="10"/>
        <v>4.2089845000000004E-3</v>
      </c>
      <c r="AF99" s="68">
        <f t="shared" si="10"/>
        <v>94.516289105699997</v>
      </c>
      <c r="AG99" s="68">
        <f t="shared" si="10"/>
        <v>535.20780522430005</v>
      </c>
      <c r="AH99" s="12">
        <f t="shared" si="10"/>
        <v>321385.23306991783</v>
      </c>
      <c r="AI99" s="12">
        <f t="shared" si="10"/>
        <v>-4253602.1522850823</v>
      </c>
      <c r="AJ99" s="14">
        <f t="shared" si="11"/>
        <v>-1.3403969999999999E-3</v>
      </c>
      <c r="AK99" s="14">
        <f t="shared" si="11"/>
        <v>-3.5707260000000002E-3</v>
      </c>
      <c r="AL99" s="14">
        <f t="shared" si="11"/>
        <v>-0.23331698000000001</v>
      </c>
      <c r="AM99" s="14">
        <f t="shared" si="11"/>
        <v>-1.8938987000000001E-2</v>
      </c>
      <c r="AN99" s="14">
        <f t="shared" si="11"/>
        <v>-1.4456779999999999E-3</v>
      </c>
      <c r="AO99" s="14">
        <f t="shared" si="11"/>
        <v>0</v>
      </c>
      <c r="AP99" s="14">
        <f t="shared" si="11"/>
        <v>0</v>
      </c>
      <c r="AQ99" s="14">
        <f t="shared" si="11"/>
        <v>0</v>
      </c>
      <c r="AR99" s="14">
        <f t="shared" si="11"/>
        <v>0</v>
      </c>
      <c r="AS99" s="14">
        <f t="shared" si="11"/>
        <v>0</v>
      </c>
      <c r="AT99" s="14">
        <f t="shared" si="11"/>
        <v>0</v>
      </c>
      <c r="AU99" s="14">
        <f t="shared" si="11"/>
        <v>-1.2459866E-2</v>
      </c>
      <c r="AV99" s="13">
        <f t="shared" si="11"/>
        <v>-742.43429567999999</v>
      </c>
      <c r="AW99" s="12">
        <f t="shared" si="11"/>
        <v>0</v>
      </c>
      <c r="AX99" s="12">
        <f t="shared" si="11"/>
        <v>539.872590092</v>
      </c>
      <c r="AY99" s="13">
        <f t="shared" si="11"/>
        <v>14.178382018000001</v>
      </c>
      <c r="AZ99" s="12">
        <f t="shared" si="11"/>
        <v>734.714024064</v>
      </c>
      <c r="BA99" s="12">
        <f t="shared" si="11"/>
        <v>924.90675679300011</v>
      </c>
      <c r="BB99" s="12">
        <f t="shared" si="11"/>
        <v>0</v>
      </c>
      <c r="BC99" s="13">
        <f t="shared" si="11"/>
        <v>-38.381567705999998</v>
      </c>
      <c r="BD99" s="13">
        <f t="shared" si="11"/>
        <v>-1556.080937787</v>
      </c>
      <c r="BE99" s="13">
        <f t="shared" si="11"/>
        <v>-125.283299794</v>
      </c>
      <c r="BF99" s="13">
        <f t="shared" si="11"/>
        <v>-13.118282176000001</v>
      </c>
      <c r="BG99" s="13">
        <f t="shared" si="11"/>
        <v>-11.096177153999999</v>
      </c>
      <c r="BH99" s="13">
        <f t="shared" si="11"/>
        <v>-0.454863772</v>
      </c>
      <c r="BI99" s="13">
        <f t="shared" si="11"/>
        <v>-3.3000193230000003</v>
      </c>
      <c r="BJ99" s="13">
        <f t="shared" si="11"/>
        <v>-6.8157288540000005</v>
      </c>
      <c r="BK99" s="24">
        <f t="shared" si="11"/>
        <v>-4.2110460000000004E-3</v>
      </c>
      <c r="BL99" s="13">
        <f t="shared" si="11"/>
        <v>-94.061825897000006</v>
      </c>
      <c r="BM99" s="13">
        <f t="shared" si="11"/>
        <v>-505.69646032700001</v>
      </c>
      <c r="BN99" s="12">
        <f t="shared" si="11"/>
        <v>8666805.3027299996</v>
      </c>
      <c r="BO99" s="12">
        <f t="shared" si="11"/>
        <v>-3194768.9839699999</v>
      </c>
      <c r="BP99" s="12">
        <f t="shared" si="11"/>
        <v>-2290.9188017799997</v>
      </c>
      <c r="BQ99" s="12">
        <f t="shared" si="11"/>
        <v>-132.933246919</v>
      </c>
      <c r="BR99" s="12">
        <f t="shared" si="11"/>
        <v>-1.5110184609999999</v>
      </c>
      <c r="BS99" s="12">
        <f t="shared" si="11"/>
        <v>-6.5113712860000001</v>
      </c>
      <c r="BT99" s="12">
        <f t="shared" si="11"/>
        <v>-1721.20230027</v>
      </c>
      <c r="BU99" s="12">
        <f t="shared" si="11"/>
        <v>-10435.16039764</v>
      </c>
      <c r="BV99" s="12">
        <f t="shared" si="9"/>
        <v>-2807499.9363000002</v>
      </c>
      <c r="BW99" s="13">
        <f t="shared" si="9"/>
        <v>-2049.8514204200001</v>
      </c>
      <c r="BX99" s="13">
        <f t="shared" si="9"/>
        <v>-119.989743342</v>
      </c>
      <c r="BY99" s="13">
        <f t="shared" si="9"/>
        <v>-1.8791896109999999</v>
      </c>
      <c r="BZ99" s="13">
        <f t="shared" si="9"/>
        <v>-7.4131091129999991</v>
      </c>
      <c r="CA99" s="13">
        <f t="shared" si="9"/>
        <v>-1443.5914736600002</v>
      </c>
      <c r="CB99" s="12">
        <f t="shared" si="12"/>
        <v>-8930.7513065099993</v>
      </c>
      <c r="CC99" s="12">
        <f t="shared" si="11"/>
        <v>-790447.52199300006</v>
      </c>
      <c r="CD99" s="13">
        <f t="shared" si="11"/>
        <v>-1057.4675202240001</v>
      </c>
      <c r="CE99" s="13">
        <f t="shared" si="11"/>
        <v>-78.236076037999993</v>
      </c>
      <c r="CF99" s="13">
        <f t="shared" si="11"/>
        <v>-2.3842281139999999</v>
      </c>
      <c r="CG99" s="13">
        <f t="shared" si="11"/>
        <v>-6.1395631579999996</v>
      </c>
      <c r="CH99" s="13">
        <f t="shared" si="11"/>
        <v>-646.37772865000011</v>
      </c>
      <c r="CI99" s="12">
        <f t="shared" si="11"/>
        <v>-4897.4614187200004</v>
      </c>
      <c r="CJ99" s="12">
        <f t="shared" si="3"/>
        <v>2759.9489449989051</v>
      </c>
      <c r="CK99" s="12">
        <f t="shared" si="13"/>
        <v>-4572227.4364100005</v>
      </c>
      <c r="CL99" s="14">
        <f t="shared" si="13"/>
        <v>-1.342492E-3</v>
      </c>
      <c r="CM99" s="14">
        <f t="shared" si="13"/>
        <v>-3.5714700000000002E-3</v>
      </c>
      <c r="CN99" s="14">
        <f t="shared" si="13"/>
        <v>-0.23331698100000001</v>
      </c>
      <c r="CO99" s="14">
        <f t="shared" si="13"/>
        <v>-1.8938987000000001E-2</v>
      </c>
      <c r="CP99" s="14">
        <f t="shared" si="13"/>
        <v>-1.4456759999999999E-3</v>
      </c>
      <c r="CQ99" s="14">
        <f t="shared" si="13"/>
        <v>0</v>
      </c>
      <c r="CR99" s="14">
        <f t="shared" si="13"/>
        <v>0</v>
      </c>
      <c r="CS99" s="14">
        <f t="shared" si="13"/>
        <v>0</v>
      </c>
      <c r="CT99" s="14">
        <f t="shared" si="13"/>
        <v>0</v>
      </c>
      <c r="CU99" s="14">
        <f t="shared" si="13"/>
        <v>0</v>
      </c>
      <c r="CV99" s="14">
        <f t="shared" si="13"/>
        <v>0</v>
      </c>
      <c r="CW99" s="14">
        <f t="shared" si="13"/>
        <v>-1.2460999E-2</v>
      </c>
      <c r="CX99" s="12">
        <f t="shared" si="13"/>
        <v>-827.69064928</v>
      </c>
      <c r="CY99" s="12">
        <f t="shared" si="13"/>
        <v>0</v>
      </c>
      <c r="CZ99" s="24">
        <f t="shared" si="13"/>
        <v>574.66032239099991</v>
      </c>
      <c r="DA99" s="24">
        <f t="shared" si="13"/>
        <v>14.178382018000001</v>
      </c>
      <c r="DB99" s="24">
        <f t="shared" si="13"/>
        <v>886.31881983189999</v>
      </c>
      <c r="DC99" s="24">
        <f t="shared" si="13"/>
        <v>1083.774276828</v>
      </c>
      <c r="DD99" s="24">
        <f t="shared" si="13"/>
        <v>0</v>
      </c>
      <c r="DE99" s="24">
        <f t="shared" si="13"/>
        <v>-70.578260010000008</v>
      </c>
      <c r="DF99" s="24">
        <f t="shared" si="13"/>
        <v>-1694.093800848</v>
      </c>
      <c r="DG99" s="24">
        <f t="shared" si="13"/>
        <v>-125.28333233500001</v>
      </c>
      <c r="DH99" s="24">
        <f t="shared" si="13"/>
        <v>-13.118282165</v>
      </c>
      <c r="DI99" s="24">
        <f t="shared" si="13"/>
        <v>-11.096179974</v>
      </c>
      <c r="DJ99" s="24">
        <f t="shared" si="13"/>
        <v>-0.45802614999999997</v>
      </c>
      <c r="DK99" s="24">
        <f t="shared" si="13"/>
        <v>-3.3000885659999999</v>
      </c>
      <c r="DL99" s="24">
        <f t="shared" si="13"/>
        <v>-6.8157684159999992</v>
      </c>
      <c r="DM99" s="24">
        <f t="shared" si="13"/>
        <v>-4.2119059999999996E-3</v>
      </c>
      <c r="DN99" s="24">
        <f t="shared" si="13"/>
        <v>-94.655851701000017</v>
      </c>
      <c r="DO99" s="24">
        <f t="shared" si="13"/>
        <v>-535.93257743499998</v>
      </c>
      <c r="DP99" s="12">
        <f t="shared" si="13"/>
        <v>8326176.8511079997</v>
      </c>
      <c r="DQ99" s="12">
        <f t="shared" si="13"/>
        <v>-3073901.9563500001</v>
      </c>
      <c r="DR99" s="12">
        <f t="shared" si="13"/>
        <v>-2203.33253354</v>
      </c>
      <c r="DS99" s="12">
        <f t="shared" si="13"/>
        <v>-127.7801645</v>
      </c>
      <c r="DT99" s="12">
        <f t="shared" si="13"/>
        <v>-1.4520673750000002</v>
      </c>
      <c r="DU99" s="12">
        <f t="shared" si="13"/>
        <v>-6.2736499800000001</v>
      </c>
      <c r="DV99" s="12">
        <f t="shared" si="13"/>
        <v>-1656.7108816</v>
      </c>
      <c r="DW99" s="12">
        <f t="shared" si="13"/>
        <v>-10036.482477150001</v>
      </c>
      <c r="DX99" s="12">
        <f t="shared" si="13"/>
        <v>-2543470.7321899999</v>
      </c>
      <c r="DY99" s="12">
        <f t="shared" si="13"/>
        <v>-1873.72974419</v>
      </c>
      <c r="DZ99" s="24">
        <f t="shared" si="13"/>
        <v>-110.340580151</v>
      </c>
      <c r="EA99" s="24">
        <f t="shared" si="13"/>
        <v>-1.7758318870000001</v>
      </c>
      <c r="EB99" s="24">
        <f t="shared" si="8"/>
        <v>-7.0601523359999998</v>
      </c>
      <c r="EC99" s="12">
        <f t="shared" si="8"/>
        <v>-1348.1165505600002</v>
      </c>
      <c r="ED99" s="12">
        <f t="shared" si="8"/>
        <v>-8591.1673740599999</v>
      </c>
      <c r="EE99" s="12">
        <f t="shared" si="8"/>
        <v>-760495.14133300004</v>
      </c>
      <c r="EF99" s="12">
        <f t="shared" si="8"/>
        <v>-1016.963504461</v>
      </c>
      <c r="EG99" s="24">
        <f t="shared" si="8"/>
        <v>-75.085467312000006</v>
      </c>
      <c r="EH99" s="24">
        <f t="shared" si="8"/>
        <v>-2.292883314</v>
      </c>
      <c r="EI99" s="24">
        <f t="shared" si="8"/>
        <v>-5.9182505870000002</v>
      </c>
      <c r="EJ99" s="12">
        <f t="shared" si="8"/>
        <v>-621.97872628000005</v>
      </c>
      <c r="EK99" s="12">
        <f t="shared" si="8"/>
        <v>-4713.4328334599995</v>
      </c>
    </row>
    <row r="100" spans="1:141" x14ac:dyDescent="0.25">
      <c r="A100" t="s">
        <v>81</v>
      </c>
      <c r="B100" s="9">
        <v>2060</v>
      </c>
      <c r="C100" s="12">
        <f t="shared" si="6"/>
        <v>4912884.6755750002</v>
      </c>
      <c r="D100" s="14">
        <f t="shared" si="6"/>
        <v>1.3351249999999999E-3</v>
      </c>
      <c r="E100" s="14">
        <f t="shared" si="6"/>
        <v>3.6774860000000002E-3</v>
      </c>
      <c r="F100" s="14">
        <f t="shared" si="6"/>
        <v>0.24448171590000001</v>
      </c>
      <c r="G100" s="14">
        <f t="shared" si="6"/>
        <v>1.9678120399999999E-2</v>
      </c>
      <c r="H100" s="14">
        <f t="shared" si="6"/>
        <v>1.4739163999999999E-3</v>
      </c>
      <c r="I100" s="14">
        <f t="shared" si="6"/>
        <v>0</v>
      </c>
      <c r="J100" s="14">
        <f t="shared" si="6"/>
        <v>0</v>
      </c>
      <c r="K100" s="14">
        <f t="shared" si="6"/>
        <v>0</v>
      </c>
      <c r="L100" s="14">
        <f t="shared" si="6"/>
        <v>0</v>
      </c>
      <c r="M100" s="14">
        <f t="shared" si="6"/>
        <v>0</v>
      </c>
      <c r="N100" s="14">
        <f t="shared" si="6"/>
        <v>0</v>
      </c>
      <c r="O100" s="64">
        <f t="shared" si="6"/>
        <v>1.28089634E-2</v>
      </c>
      <c r="P100" s="66">
        <f t="shared" si="6"/>
        <v>876.83886786100004</v>
      </c>
      <c r="Q100" s="12">
        <f t="shared" si="6"/>
        <v>0</v>
      </c>
      <c r="R100" s="13">
        <f t="shared" si="6"/>
        <v>33.488888295000002</v>
      </c>
      <c r="S100" s="13">
        <f t="shared" si="10"/>
        <v>2.4519511888999999</v>
      </c>
      <c r="T100" s="13">
        <f t="shared" si="10"/>
        <v>56.073301735999998</v>
      </c>
      <c r="U100" s="13">
        <f t="shared" si="10"/>
        <v>37.877231297000002</v>
      </c>
      <c r="V100" s="12">
        <f t="shared" si="10"/>
        <v>0</v>
      </c>
      <c r="W100" s="68">
        <f t="shared" si="10"/>
        <v>76.689889192599992</v>
      </c>
      <c r="X100" s="68">
        <f t="shared" si="10"/>
        <v>1853.0529253960001</v>
      </c>
      <c r="Y100" s="68">
        <f t="shared" si="10"/>
        <v>129.7059048504</v>
      </c>
      <c r="Z100" s="68">
        <f t="shared" si="10"/>
        <v>13.5218921608</v>
      </c>
      <c r="AA100" s="64">
        <f t="shared" si="10"/>
        <v>11.479351047</v>
      </c>
      <c r="AB100" s="64">
        <f t="shared" si="10"/>
        <v>0.47660780550000004</v>
      </c>
      <c r="AC100" s="64">
        <f t="shared" si="10"/>
        <v>3.4237309194000001</v>
      </c>
      <c r="AD100" s="64">
        <f t="shared" si="10"/>
        <v>7.0792141308999996</v>
      </c>
      <c r="AE100" s="64">
        <f t="shared" si="10"/>
        <v>4.3781278000000002E-3</v>
      </c>
      <c r="AF100" s="68">
        <f t="shared" si="10"/>
        <v>98.898613451200021</v>
      </c>
      <c r="AG100" s="68">
        <f t="shared" si="10"/>
        <v>577.94420247640005</v>
      </c>
      <c r="AH100" s="12">
        <f t="shared" si="10"/>
        <v>321385.23306991783</v>
      </c>
      <c r="AI100" s="12">
        <f t="shared" si="10"/>
        <v>-4591499.4425050821</v>
      </c>
      <c r="AJ100" s="14">
        <f t="shared" si="11"/>
        <v>-1.335117E-3</v>
      </c>
      <c r="AK100" s="14">
        <f t="shared" si="11"/>
        <v>-3.6778980000000002E-3</v>
      </c>
      <c r="AL100" s="14">
        <f t="shared" si="11"/>
        <v>-0.24448170599999999</v>
      </c>
      <c r="AM100" s="14">
        <f t="shared" si="11"/>
        <v>-1.9678115999999999E-2</v>
      </c>
      <c r="AN100" s="14">
        <f t="shared" si="11"/>
        <v>-1.4762589999999999E-3</v>
      </c>
      <c r="AO100" s="14">
        <f t="shared" si="11"/>
        <v>0</v>
      </c>
      <c r="AP100" s="14">
        <f t="shared" si="11"/>
        <v>0</v>
      </c>
      <c r="AQ100" s="14">
        <f t="shared" si="11"/>
        <v>0</v>
      </c>
      <c r="AR100" s="14">
        <f t="shared" si="11"/>
        <v>0</v>
      </c>
      <c r="AS100" s="14">
        <f t="shared" si="11"/>
        <v>0</v>
      </c>
      <c r="AT100" s="14">
        <f t="shared" si="11"/>
        <v>0</v>
      </c>
      <c r="AU100" s="14">
        <f t="shared" si="11"/>
        <v>-1.2815599E-2</v>
      </c>
      <c r="AV100" s="13">
        <f t="shared" si="11"/>
        <v>-796.42147288000001</v>
      </c>
      <c r="AW100" s="12">
        <f t="shared" si="11"/>
        <v>0</v>
      </c>
      <c r="AX100" s="12">
        <f t="shared" si="11"/>
        <v>560.06724819199997</v>
      </c>
      <c r="AY100" s="13">
        <f t="shared" si="11"/>
        <v>14.688271394999999</v>
      </c>
      <c r="AZ100" s="12">
        <f t="shared" si="11"/>
        <v>848.89148193000005</v>
      </c>
      <c r="BA100" s="12">
        <f t="shared" si="11"/>
        <v>974.86825145500006</v>
      </c>
      <c r="BB100" s="12">
        <f t="shared" si="11"/>
        <v>0</v>
      </c>
      <c r="BC100" s="13">
        <f t="shared" si="11"/>
        <v>-39.334788547999999</v>
      </c>
      <c r="BD100" s="13">
        <f t="shared" si="11"/>
        <v>-1717.209905014</v>
      </c>
      <c r="BE100" s="13">
        <f t="shared" si="11"/>
        <v>-129.70576331200002</v>
      </c>
      <c r="BF100" s="13">
        <f t="shared" si="11"/>
        <v>-13.521872143</v>
      </c>
      <c r="BG100" s="13">
        <f t="shared" si="11"/>
        <v>-11.479351040000001</v>
      </c>
      <c r="BH100" s="13">
        <f t="shared" si="11"/>
        <v>-0.47194323099999996</v>
      </c>
      <c r="BI100" s="13">
        <f t="shared" si="11"/>
        <v>-3.4242048460000003</v>
      </c>
      <c r="BJ100" s="13">
        <f t="shared" si="11"/>
        <v>-7.079575266</v>
      </c>
      <c r="BK100" s="24">
        <f t="shared" si="11"/>
        <v>-4.3802720000000002E-3</v>
      </c>
      <c r="BL100" s="13">
        <f t="shared" si="11"/>
        <v>-98.437103807</v>
      </c>
      <c r="BM100" s="13">
        <f t="shared" si="11"/>
        <v>-548.42675060700003</v>
      </c>
      <c r="BN100" s="12">
        <f t="shared" si="11"/>
        <v>9683178.3393299989</v>
      </c>
      <c r="BO100" s="12">
        <f t="shared" si="11"/>
        <v>-3554424.0415599998</v>
      </c>
      <c r="BP100" s="12">
        <f t="shared" si="11"/>
        <v>-2583.9029667899999</v>
      </c>
      <c r="BQ100" s="12">
        <f t="shared" si="11"/>
        <v>-151.026706773</v>
      </c>
      <c r="BR100" s="12">
        <f t="shared" si="11"/>
        <v>-1.6762895379999998</v>
      </c>
      <c r="BS100" s="12">
        <f t="shared" si="11"/>
        <v>-6.7717168870000002</v>
      </c>
      <c r="BT100" s="12">
        <f t="shared" si="11"/>
        <v>-1962.4411319200001</v>
      </c>
      <c r="BU100" s="12">
        <f t="shared" si="11"/>
        <v>-11670.44877024</v>
      </c>
      <c r="BV100" s="12">
        <f t="shared" si="9"/>
        <v>-3009052.31464</v>
      </c>
      <c r="BW100" s="13">
        <f t="shared" si="9"/>
        <v>-2223.3744667699998</v>
      </c>
      <c r="BX100" s="13">
        <f t="shared" si="9"/>
        <v>-131.57263344</v>
      </c>
      <c r="BY100" s="13">
        <f t="shared" si="9"/>
        <v>-2.0254041919999999</v>
      </c>
      <c r="BZ100" s="13">
        <f t="shared" si="9"/>
        <v>-7.61415051</v>
      </c>
      <c r="CA100" s="13">
        <f t="shared" si="9"/>
        <v>-1593.4211807099998</v>
      </c>
      <c r="CB100" s="12">
        <f t="shared" si="12"/>
        <v>-10038.700666969999</v>
      </c>
      <c r="CC100" s="12">
        <f t="shared" si="11"/>
        <v>-900680.81672100001</v>
      </c>
      <c r="CD100" s="13">
        <f t="shared" si="11"/>
        <v>-1174.1624113800001</v>
      </c>
      <c r="CE100" s="13">
        <f t="shared" si="11"/>
        <v>-85.534142600999999</v>
      </c>
      <c r="CF100" s="13">
        <f t="shared" si="11"/>
        <v>-2.5937780529999999</v>
      </c>
      <c r="CG100" s="13">
        <f t="shared" si="11"/>
        <v>-6.3479286019999996</v>
      </c>
      <c r="CH100" s="13">
        <f t="shared" si="11"/>
        <v>-757.42287777000001</v>
      </c>
      <c r="CI100" s="12">
        <f t="shared" si="11"/>
        <v>-5403.5121937599997</v>
      </c>
      <c r="CJ100" s="12">
        <f t="shared" si="3"/>
        <v>2951.604735000059</v>
      </c>
      <c r="CK100" s="12">
        <f t="shared" si="13"/>
        <v>-4909933.0708400002</v>
      </c>
      <c r="CL100" s="14">
        <f t="shared" si="13"/>
        <v>-1.337209E-3</v>
      </c>
      <c r="CM100" s="14">
        <f t="shared" si="13"/>
        <v>-3.678663E-3</v>
      </c>
      <c r="CN100" s="14">
        <f t="shared" si="13"/>
        <v>-0.24448170599999999</v>
      </c>
      <c r="CO100" s="14">
        <f t="shared" si="13"/>
        <v>-1.9678115999999999E-2</v>
      </c>
      <c r="CP100" s="14">
        <f t="shared" si="13"/>
        <v>-1.476258E-3</v>
      </c>
      <c r="CQ100" s="14">
        <f t="shared" si="13"/>
        <v>0</v>
      </c>
      <c r="CR100" s="14">
        <f t="shared" si="13"/>
        <v>0</v>
      </c>
      <c r="CS100" s="14">
        <f t="shared" si="13"/>
        <v>0</v>
      </c>
      <c r="CT100" s="14">
        <f t="shared" si="13"/>
        <v>0</v>
      </c>
      <c r="CU100" s="14">
        <f t="shared" si="13"/>
        <v>0</v>
      </c>
      <c r="CV100" s="14">
        <f t="shared" si="13"/>
        <v>0</v>
      </c>
      <c r="CW100" s="14">
        <f t="shared" si="13"/>
        <v>-1.2816779E-2</v>
      </c>
      <c r="CX100" s="12">
        <f t="shared" si="13"/>
        <v>-877.83198966999998</v>
      </c>
      <c r="CY100" s="12">
        <f t="shared" si="13"/>
        <v>0</v>
      </c>
      <c r="CZ100" s="24">
        <f t="shared" si="13"/>
        <v>596.53368858210001</v>
      </c>
      <c r="DA100" s="24">
        <f t="shared" si="13"/>
        <v>14.688271394499999</v>
      </c>
      <c r="DB100" s="24">
        <f t="shared" si="13"/>
        <v>1000.4962777539999</v>
      </c>
      <c r="DC100" s="24">
        <f t="shared" si="13"/>
        <v>1132.0242037150001</v>
      </c>
      <c r="DD100" s="24">
        <f t="shared" si="13"/>
        <v>0</v>
      </c>
      <c r="DE100" s="24">
        <f t="shared" si="13"/>
        <v>-72.086979916000004</v>
      </c>
      <c r="DF100" s="24">
        <f t="shared" si="13"/>
        <v>-1855.4086176800001</v>
      </c>
      <c r="DG100" s="24">
        <f t="shared" si="13"/>
        <v>-129.705795782</v>
      </c>
      <c r="DH100" s="24">
        <f t="shared" si="13"/>
        <v>-13.521872136000001</v>
      </c>
      <c r="DI100" s="24">
        <f t="shared" si="13"/>
        <v>-11.479353853000001</v>
      </c>
      <c r="DJ100" s="24">
        <f t="shared" si="13"/>
        <v>-0.47516207299999996</v>
      </c>
      <c r="DK100" s="24">
        <f t="shared" si="13"/>
        <v>-3.424276796</v>
      </c>
      <c r="DL100" s="24">
        <f t="shared" si="13"/>
        <v>-7.0796162950000001</v>
      </c>
      <c r="DM100" s="24">
        <f t="shared" si="13"/>
        <v>-4.381167E-3</v>
      </c>
      <c r="DN100" s="24">
        <f t="shared" si="13"/>
        <v>-99.042751882000005</v>
      </c>
      <c r="DO100" s="24">
        <f t="shared" si="13"/>
        <v>-578.72153584399996</v>
      </c>
      <c r="DP100" s="12">
        <f t="shared" si="13"/>
        <v>9303100.126964001</v>
      </c>
      <c r="DQ100" s="12">
        <f t="shared" si="13"/>
        <v>-3419886.52862</v>
      </c>
      <c r="DR100" s="12">
        <f t="shared" si="13"/>
        <v>-2485.1605</v>
      </c>
      <c r="DS100" s="12">
        <f t="shared" si="13"/>
        <v>-145.18157160300001</v>
      </c>
      <c r="DT100" s="12">
        <f t="shared" si="13"/>
        <v>-1.610904611</v>
      </c>
      <c r="DU100" s="12">
        <f t="shared" si="13"/>
        <v>-6.5237602450000001</v>
      </c>
      <c r="DV100" s="12">
        <f t="shared" si="13"/>
        <v>-1888.8403057500002</v>
      </c>
      <c r="DW100" s="12">
        <f t="shared" si="13"/>
        <v>-11224.647620700001</v>
      </c>
      <c r="DX100" s="12">
        <f t="shared" si="13"/>
        <v>-2851029.3648299999</v>
      </c>
      <c r="DY100" s="12">
        <f t="shared" si="13"/>
        <v>-2110.40269756</v>
      </c>
      <c r="DZ100" s="24">
        <f t="shared" si="13"/>
        <v>-124.796920098</v>
      </c>
      <c r="EA100" s="24">
        <f t="shared" si="13"/>
        <v>-1.9355818439999999</v>
      </c>
      <c r="EB100" s="24">
        <f t="shared" si="8"/>
        <v>-7.2946238649999993</v>
      </c>
      <c r="EC100" s="12">
        <f t="shared" si="8"/>
        <v>-1517.1920424300001</v>
      </c>
      <c r="ED100" s="12">
        <f t="shared" si="8"/>
        <v>-9657.0270689200006</v>
      </c>
      <c r="EE100" s="12">
        <f t="shared" si="8"/>
        <v>-866550.45390700002</v>
      </c>
      <c r="EF100" s="12">
        <f t="shared" si="8"/>
        <v>-1129.1883692250001</v>
      </c>
      <c r="EG100" s="24">
        <f t="shared" si="8"/>
        <v>-82.093729746999998</v>
      </c>
      <c r="EH100" s="24">
        <f t="shared" si="8"/>
        <v>-2.4942859320000004</v>
      </c>
      <c r="EI100" s="24">
        <f t="shared" si="8"/>
        <v>-6.1184837160000001</v>
      </c>
      <c r="EJ100" s="12">
        <f t="shared" si="8"/>
        <v>-728.8172871700001</v>
      </c>
      <c r="EK100" s="12">
        <f t="shared" si="8"/>
        <v>-5200.2581417800002</v>
      </c>
    </row>
    <row r="101" spans="1:141" x14ac:dyDescent="0.25">
      <c r="A101" t="s">
        <v>81</v>
      </c>
      <c r="B101" s="9">
        <v>2065</v>
      </c>
      <c r="C101" s="12">
        <f t="shared" si="6"/>
        <v>5106026.7711709999</v>
      </c>
      <c r="D101" s="14">
        <f t="shared" si="6"/>
        <v>1.3317061E-3</v>
      </c>
      <c r="E101" s="14">
        <f t="shared" si="6"/>
        <v>3.7720461999999999E-3</v>
      </c>
      <c r="F101" s="14">
        <f t="shared" si="6"/>
        <v>0.2578438005</v>
      </c>
      <c r="G101" s="14">
        <f t="shared" si="6"/>
        <v>2.040722E-2</v>
      </c>
      <c r="H101" s="14">
        <f t="shared" si="6"/>
        <v>1.4992810000000001E-3</v>
      </c>
      <c r="I101" s="14">
        <f t="shared" si="6"/>
        <v>0</v>
      </c>
      <c r="J101" s="14">
        <f t="shared" si="6"/>
        <v>0</v>
      </c>
      <c r="K101" s="14">
        <f t="shared" si="6"/>
        <v>0</v>
      </c>
      <c r="L101" s="14">
        <f t="shared" si="6"/>
        <v>0</v>
      </c>
      <c r="M101" s="14">
        <f t="shared" si="6"/>
        <v>0</v>
      </c>
      <c r="N101" s="14">
        <f t="shared" si="6"/>
        <v>0</v>
      </c>
      <c r="O101" s="64">
        <f t="shared" si="6"/>
        <v>1.3140542599999999E-2</v>
      </c>
      <c r="P101" s="66">
        <f t="shared" si="6"/>
        <v>912.09708051899997</v>
      </c>
      <c r="Q101" s="12">
        <f t="shared" si="6"/>
        <v>0</v>
      </c>
      <c r="R101" s="13">
        <f t="shared" si="6"/>
        <v>34.920349287999997</v>
      </c>
      <c r="S101" s="13">
        <f t="shared" si="10"/>
        <v>2.4948898587000001</v>
      </c>
      <c r="T101" s="13">
        <f t="shared" si="10"/>
        <v>57.052466533</v>
      </c>
      <c r="U101" s="13">
        <f t="shared" si="10"/>
        <v>39.869169141999997</v>
      </c>
      <c r="V101" s="12">
        <f t="shared" si="10"/>
        <v>0</v>
      </c>
      <c r="W101" s="68">
        <f t="shared" si="10"/>
        <v>78.056922333199992</v>
      </c>
      <c r="X101" s="68">
        <f t="shared" si="10"/>
        <v>1923.660216495</v>
      </c>
      <c r="Y101" s="68">
        <f t="shared" si="10"/>
        <v>133.78591322810001</v>
      </c>
      <c r="Z101" s="68">
        <f t="shared" si="10"/>
        <v>13.892396704099999</v>
      </c>
      <c r="AA101" s="64">
        <f t="shared" si="10"/>
        <v>11.826020157</v>
      </c>
      <c r="AB101" s="64">
        <f t="shared" si="10"/>
        <v>0.49370110640000003</v>
      </c>
      <c r="AC101" s="64">
        <f t="shared" si="10"/>
        <v>3.5395867643000001</v>
      </c>
      <c r="AD101" s="64">
        <f t="shared" si="10"/>
        <v>7.3270925047000004</v>
      </c>
      <c r="AE101" s="64">
        <f t="shared" si="10"/>
        <v>4.5406268999999997E-3</v>
      </c>
      <c r="AF101" s="68">
        <f t="shared" si="10"/>
        <v>103.2186516132</v>
      </c>
      <c r="AG101" s="68">
        <f t="shared" si="10"/>
        <v>600.68642217479999</v>
      </c>
      <c r="AH101" s="12">
        <f t="shared" si="10"/>
        <v>321385.23306991783</v>
      </c>
      <c r="AI101" s="12">
        <f t="shared" si="10"/>
        <v>-4784641.5381010817</v>
      </c>
      <c r="AJ101" s="14">
        <f t="shared" si="11"/>
        <v>-1.3316980000000001E-3</v>
      </c>
      <c r="AK101" s="14">
        <f t="shared" si="11"/>
        <v>-3.7771720000000001E-3</v>
      </c>
      <c r="AL101" s="14">
        <f t="shared" si="11"/>
        <v>-0.25784378899999999</v>
      </c>
      <c r="AM101" s="14">
        <f t="shared" si="11"/>
        <v>-2.0407214999999999E-2</v>
      </c>
      <c r="AN101" s="14">
        <f t="shared" si="11"/>
        <v>-1.501664E-3</v>
      </c>
      <c r="AO101" s="14">
        <f t="shared" si="11"/>
        <v>0</v>
      </c>
      <c r="AP101" s="14">
        <f t="shared" si="11"/>
        <v>0</v>
      </c>
      <c r="AQ101" s="14">
        <f t="shared" si="11"/>
        <v>0</v>
      </c>
      <c r="AR101" s="14">
        <f t="shared" si="11"/>
        <v>0</v>
      </c>
      <c r="AS101" s="14">
        <f t="shared" si="11"/>
        <v>0</v>
      </c>
      <c r="AT101" s="14">
        <f t="shared" si="11"/>
        <v>0</v>
      </c>
      <c r="AU101" s="14">
        <f t="shared" si="11"/>
        <v>-1.3154631999999999E-2</v>
      </c>
      <c r="AV101" s="13">
        <f t="shared" si="11"/>
        <v>-833.17910152000002</v>
      </c>
      <c r="AW101" s="12">
        <f t="shared" si="11"/>
        <v>0</v>
      </c>
      <c r="AX101" s="12">
        <f t="shared" si="11"/>
        <v>573.07213757900001</v>
      </c>
      <c r="AY101" s="13">
        <f t="shared" si="11"/>
        <v>15.180360392000001</v>
      </c>
      <c r="AZ101" s="12">
        <f t="shared" si="11"/>
        <v>891.36274346000005</v>
      </c>
      <c r="BA101" s="12">
        <f t="shared" si="11"/>
        <v>1019.0729540919999</v>
      </c>
      <c r="BB101" s="12">
        <f t="shared" si="11"/>
        <v>0</v>
      </c>
      <c r="BC101" s="13">
        <f t="shared" si="11"/>
        <v>-39.884155951000004</v>
      </c>
      <c r="BD101" s="13">
        <f t="shared" si="11"/>
        <v>-1787.8160839100001</v>
      </c>
      <c r="BE101" s="13">
        <f t="shared" si="11"/>
        <v>-133.78576738699999</v>
      </c>
      <c r="BF101" s="13">
        <f t="shared" si="11"/>
        <v>-13.89237621</v>
      </c>
      <c r="BG101" s="13">
        <f t="shared" si="11"/>
        <v>-11.826020149</v>
      </c>
      <c r="BH101" s="13">
        <f t="shared" si="11"/>
        <v>-0.48896389600000001</v>
      </c>
      <c r="BI101" s="13">
        <f t="shared" si="11"/>
        <v>-3.5400781079999999</v>
      </c>
      <c r="BJ101" s="13">
        <f t="shared" si="11"/>
        <v>-7.3274563460000008</v>
      </c>
      <c r="BK101" s="24">
        <f t="shared" si="11"/>
        <v>-4.5484039999999998E-3</v>
      </c>
      <c r="BL101" s="13">
        <f t="shared" si="11"/>
        <v>-102.746985322</v>
      </c>
      <c r="BM101" s="13">
        <f t="shared" si="11"/>
        <v>-571.158078585</v>
      </c>
      <c r="BN101" s="12">
        <f t="shared" si="11"/>
        <v>10160399.467900001</v>
      </c>
      <c r="BO101" s="12">
        <f t="shared" si="11"/>
        <v>-3703732.5892700003</v>
      </c>
      <c r="BP101" s="12">
        <f t="shared" si="11"/>
        <v>-2715.39114384</v>
      </c>
      <c r="BQ101" s="12">
        <f t="shared" si="11"/>
        <v>-159.489212221</v>
      </c>
      <c r="BR101" s="12">
        <f t="shared" si="11"/>
        <v>-1.7589927359999999</v>
      </c>
      <c r="BS101" s="12">
        <f t="shared" si="11"/>
        <v>-6.8836443059999999</v>
      </c>
      <c r="BT101" s="12">
        <f t="shared" si="11"/>
        <v>-2091.2295359899999</v>
      </c>
      <c r="BU101" s="12">
        <f t="shared" si="11"/>
        <v>-12217.334680380001</v>
      </c>
      <c r="BV101" s="12">
        <f t="shared" si="9"/>
        <v>-3130195.4637099998</v>
      </c>
      <c r="BW101" s="13">
        <f t="shared" si="9"/>
        <v>-2325.3072333299997</v>
      </c>
      <c r="BX101" s="13">
        <f t="shared" si="9"/>
        <v>-138.25586094300002</v>
      </c>
      <c r="BY101" s="13">
        <f t="shared" si="9"/>
        <v>-2.104529866</v>
      </c>
      <c r="BZ101" s="13">
        <f t="shared" si="9"/>
        <v>-7.7134884130000003</v>
      </c>
      <c r="CA101" s="13">
        <f t="shared" si="9"/>
        <v>-1687.27063817</v>
      </c>
      <c r="CB101" s="12">
        <f t="shared" si="12"/>
        <v>-10533.741191540001</v>
      </c>
      <c r="CC101" s="12">
        <f t="shared" si="11"/>
        <v>-953024.22540999996</v>
      </c>
      <c r="CD101" s="13">
        <f t="shared" si="11"/>
        <v>-1226.5756338200001</v>
      </c>
      <c r="CE101" s="13">
        <f t="shared" si="11"/>
        <v>-88.847950872999988</v>
      </c>
      <c r="CF101" s="13">
        <f t="shared" si="11"/>
        <v>-2.6794112280000002</v>
      </c>
      <c r="CG101" s="13">
        <f t="shared" si="11"/>
        <v>-6.4136090600000006</v>
      </c>
      <c r="CH101" s="13">
        <f t="shared" si="11"/>
        <v>-824.48881918000006</v>
      </c>
      <c r="CI101" s="12">
        <f t="shared" si="11"/>
        <v>-5621.35505096</v>
      </c>
      <c r="CJ101" s="12">
        <f t="shared" si="3"/>
        <v>3061.6274609994143</v>
      </c>
      <c r="CK101" s="12">
        <f t="shared" si="13"/>
        <v>-5102965.1437100004</v>
      </c>
      <c r="CL101" s="14">
        <f t="shared" si="13"/>
        <v>-1.3337869999999999E-3</v>
      </c>
      <c r="CM101" s="14">
        <f t="shared" si="13"/>
        <v>-3.7779580000000001E-3</v>
      </c>
      <c r="CN101" s="14">
        <f t="shared" si="13"/>
        <v>-0.25784379000000002</v>
      </c>
      <c r="CO101" s="14">
        <f t="shared" si="13"/>
        <v>-2.0407214999999999E-2</v>
      </c>
      <c r="CP101" s="14">
        <f t="shared" si="13"/>
        <v>-1.5016630000000001E-3</v>
      </c>
      <c r="CQ101" s="14">
        <f t="shared" si="13"/>
        <v>0</v>
      </c>
      <c r="CR101" s="14">
        <f t="shared" si="13"/>
        <v>0</v>
      </c>
      <c r="CS101" s="14">
        <f t="shared" si="13"/>
        <v>0</v>
      </c>
      <c r="CT101" s="14">
        <f t="shared" si="13"/>
        <v>0</v>
      </c>
      <c r="CU101" s="14">
        <f t="shared" si="13"/>
        <v>0</v>
      </c>
      <c r="CV101" s="14">
        <f t="shared" si="13"/>
        <v>0</v>
      </c>
      <c r="CW101" s="14">
        <f t="shared" si="13"/>
        <v>-1.3155859000000001E-2</v>
      </c>
      <c r="CX101" s="12">
        <f t="shared" si="13"/>
        <v>-913.13014514999998</v>
      </c>
      <c r="CY101" s="12">
        <f t="shared" si="13"/>
        <v>0</v>
      </c>
      <c r="CZ101" s="24">
        <f t="shared" si="13"/>
        <v>611.16507908410006</v>
      </c>
      <c r="DA101" s="24">
        <f t="shared" si="13"/>
        <v>15.180360391100001</v>
      </c>
      <c r="DB101" s="24">
        <f t="shared" si="13"/>
        <v>1042.967539298</v>
      </c>
      <c r="DC101" s="24">
        <f t="shared" si="13"/>
        <v>1177.3521195809999</v>
      </c>
      <c r="DD101" s="24">
        <f t="shared" si="13"/>
        <v>0</v>
      </c>
      <c r="DE101" s="24">
        <f t="shared" si="13"/>
        <v>-73.391450309000007</v>
      </c>
      <c r="DF101" s="24">
        <f t="shared" si="13"/>
        <v>-1926.0998048400002</v>
      </c>
      <c r="DG101" s="24">
        <f t="shared" si="13"/>
        <v>-133.785799817</v>
      </c>
      <c r="DH101" s="24">
        <f t="shared" si="13"/>
        <v>-13.892376199999999</v>
      </c>
      <c r="DI101" s="24">
        <f t="shared" si="13"/>
        <v>-11.82602296</v>
      </c>
      <c r="DJ101" s="24">
        <f t="shared" si="13"/>
        <v>-0.49226106200000003</v>
      </c>
      <c r="DK101" s="24">
        <f t="shared" si="13"/>
        <v>-3.5401527189999999</v>
      </c>
      <c r="DL101" s="24">
        <f t="shared" si="13"/>
        <v>-7.3274988580000002</v>
      </c>
      <c r="DM101" s="24">
        <f t="shared" si="13"/>
        <v>-4.5493319999999997E-3</v>
      </c>
      <c r="DN101" s="24">
        <f t="shared" si="13"/>
        <v>-103.36824409800001</v>
      </c>
      <c r="DO101" s="24">
        <f t="shared" si="13"/>
        <v>-601.49282991500002</v>
      </c>
      <c r="DP101" s="12">
        <f t="shared" si="13"/>
        <v>9761577.893894</v>
      </c>
      <c r="DQ101" s="12">
        <f t="shared" si="13"/>
        <v>-3563459.38124</v>
      </c>
      <c r="DR101" s="12">
        <f t="shared" si="13"/>
        <v>-2611.5920387299998</v>
      </c>
      <c r="DS101" s="12">
        <f t="shared" si="13"/>
        <v>-153.316208837</v>
      </c>
      <c r="DT101" s="12">
        <f t="shared" si="13"/>
        <v>-1.6903224140000002</v>
      </c>
      <c r="DU101" s="12">
        <f t="shared" si="13"/>
        <v>-6.6310505699999993</v>
      </c>
      <c r="DV101" s="12">
        <f t="shared" si="13"/>
        <v>-2012.7571057800003</v>
      </c>
      <c r="DW101" s="12">
        <f t="shared" si="13"/>
        <v>-11750.443130939999</v>
      </c>
      <c r="DX101" s="12">
        <f t="shared" si="13"/>
        <v>-2979259.9920000001</v>
      </c>
      <c r="DY101" s="12">
        <f t="shared" si="13"/>
        <v>-2216.122734</v>
      </c>
      <c r="DZ101" s="24">
        <f t="shared" si="13"/>
        <v>-131.515579863</v>
      </c>
      <c r="EA101" s="24">
        <f t="shared" si="13"/>
        <v>-2.0119490840000003</v>
      </c>
      <c r="EB101" s="24">
        <f t="shared" si="8"/>
        <v>-7.3886805420000004</v>
      </c>
      <c r="EC101" s="12">
        <f t="shared" si="8"/>
        <v>-1608.4412685299999</v>
      </c>
      <c r="ED101" s="12">
        <f t="shared" si="8"/>
        <v>-10133.08373894</v>
      </c>
      <c r="EE101" s="12">
        <f t="shared" si="8"/>
        <v>-916896.94613000005</v>
      </c>
      <c r="EF101" s="12">
        <f t="shared" si="8"/>
        <v>-1179.5727988799999</v>
      </c>
      <c r="EG101" s="24">
        <f t="shared" si="8"/>
        <v>-85.27143357700001</v>
      </c>
      <c r="EH101" s="24">
        <f t="shared" si="8"/>
        <v>-2.576478254</v>
      </c>
      <c r="EI101" s="24">
        <f t="shared" si="8"/>
        <v>-6.1813654319999998</v>
      </c>
      <c r="EJ101" s="12">
        <f t="shared" si="8"/>
        <v>-793.34899927000004</v>
      </c>
      <c r="EK101" s="12">
        <f t="shared" si="8"/>
        <v>-5409.7431864700002</v>
      </c>
    </row>
    <row r="102" spans="1:141" x14ac:dyDescent="0.25">
      <c r="A102" t="s">
        <v>81</v>
      </c>
      <c r="B102" s="9">
        <v>2070</v>
      </c>
      <c r="C102" s="12">
        <f t="shared" si="6"/>
        <v>5280455.9806340002</v>
      </c>
      <c r="D102" s="14">
        <f t="shared" si="6"/>
        <v>1.3240298000000001E-3</v>
      </c>
      <c r="E102" s="14">
        <f t="shared" si="6"/>
        <v>3.8585564000000001E-3</v>
      </c>
      <c r="F102" s="14">
        <f t="shared" si="6"/>
        <v>0.2737054632</v>
      </c>
      <c r="G102" s="14">
        <f t="shared" si="6"/>
        <v>2.11160042E-2</v>
      </c>
      <c r="H102" s="14">
        <f t="shared" si="6"/>
        <v>1.5210009999999999E-3</v>
      </c>
      <c r="I102" s="14">
        <f t="shared" si="6"/>
        <v>0</v>
      </c>
      <c r="J102" s="14">
        <f t="shared" si="6"/>
        <v>0</v>
      </c>
      <c r="K102" s="14">
        <f t="shared" si="6"/>
        <v>0</v>
      </c>
      <c r="L102" s="14">
        <f t="shared" si="6"/>
        <v>0</v>
      </c>
      <c r="M102" s="14">
        <f t="shared" si="6"/>
        <v>0</v>
      </c>
      <c r="N102" s="14">
        <f t="shared" si="6"/>
        <v>0</v>
      </c>
      <c r="O102" s="64">
        <f t="shared" si="6"/>
        <v>1.34522016E-2</v>
      </c>
      <c r="P102" s="66">
        <f t="shared" si="6"/>
        <v>945.62214216400002</v>
      </c>
      <c r="Q102" s="12">
        <f t="shared" si="6"/>
        <v>0</v>
      </c>
      <c r="R102" s="13">
        <f t="shared" si="6"/>
        <v>36.668414169000002</v>
      </c>
      <c r="S102" s="13">
        <f t="shared" si="10"/>
        <v>2.5317922375999999</v>
      </c>
      <c r="T102" s="13">
        <f t="shared" si="10"/>
        <v>58.494339899000003</v>
      </c>
      <c r="U102" s="13">
        <f t="shared" si="10"/>
        <v>41.965918569000003</v>
      </c>
      <c r="V102" s="12">
        <f t="shared" si="10"/>
        <v>0</v>
      </c>
      <c r="W102" s="68">
        <f t="shared" si="10"/>
        <v>79.284006185399988</v>
      </c>
      <c r="X102" s="68">
        <f t="shared" si="10"/>
        <v>1981.7747357979999</v>
      </c>
      <c r="Y102" s="68">
        <f t="shared" si="10"/>
        <v>137.6996966776</v>
      </c>
      <c r="Z102" s="68">
        <f t="shared" si="10"/>
        <v>14.245226718200001</v>
      </c>
      <c r="AA102" s="64">
        <f t="shared" si="10"/>
        <v>12.157809383500002</v>
      </c>
      <c r="AB102" s="64">
        <f t="shared" si="10"/>
        <v>0.51120418140000001</v>
      </c>
      <c r="AC102" s="64">
        <f t="shared" si="10"/>
        <v>3.6514133503999999</v>
      </c>
      <c r="AD102" s="64">
        <f t="shared" si="10"/>
        <v>7.5704153715000002</v>
      </c>
      <c r="AE102" s="64">
        <f t="shared" si="10"/>
        <v>4.6955425999999998E-3</v>
      </c>
      <c r="AF102" s="68">
        <f t="shared" si="10"/>
        <v>107.5068091855</v>
      </c>
      <c r="AG102" s="68">
        <f t="shared" si="10"/>
        <v>621.02120409150007</v>
      </c>
      <c r="AH102" s="12">
        <f t="shared" si="10"/>
        <v>321385.23306991783</v>
      </c>
      <c r="AI102" s="12">
        <f t="shared" si="10"/>
        <v>-4959070.747564082</v>
      </c>
      <c r="AJ102" s="14">
        <f t="shared" si="11"/>
        <v>-1.3240229999999999E-3</v>
      </c>
      <c r="AK102" s="14">
        <f t="shared" si="11"/>
        <v>-3.8638000000000001E-3</v>
      </c>
      <c r="AL102" s="14">
        <f t="shared" si="11"/>
        <v>-0.27370545200000002</v>
      </c>
      <c r="AM102" s="14">
        <f t="shared" si="11"/>
        <v>-2.1115999999999999E-2</v>
      </c>
      <c r="AN102" s="14">
        <f t="shared" si="11"/>
        <v>-1.523419E-3</v>
      </c>
      <c r="AO102" s="14">
        <f t="shared" si="11"/>
        <v>0</v>
      </c>
      <c r="AP102" s="14">
        <f t="shared" si="11"/>
        <v>0</v>
      </c>
      <c r="AQ102" s="14">
        <f t="shared" si="11"/>
        <v>0</v>
      </c>
      <c r="AR102" s="14">
        <f t="shared" si="11"/>
        <v>0</v>
      </c>
      <c r="AS102" s="14">
        <f t="shared" si="11"/>
        <v>0</v>
      </c>
      <c r="AT102" s="14">
        <f t="shared" si="11"/>
        <v>0</v>
      </c>
      <c r="AU102" s="14">
        <f t="shared" si="11"/>
        <v>-1.346667E-2</v>
      </c>
      <c r="AV102" s="13">
        <f t="shared" si="11"/>
        <v>-873.40218890999995</v>
      </c>
      <c r="AW102" s="12">
        <f t="shared" si="11"/>
        <v>0</v>
      </c>
      <c r="AX102" s="12">
        <f t="shared" si="11"/>
        <v>549.16591844699997</v>
      </c>
      <c r="AY102" s="13">
        <f t="shared" si="11"/>
        <v>15.672120319000001</v>
      </c>
      <c r="AZ102" s="12">
        <f t="shared" si="11"/>
        <v>929.42035835000001</v>
      </c>
      <c r="BA102" s="12">
        <f t="shared" si="11"/>
        <v>1101.23337053</v>
      </c>
      <c r="BB102" s="12">
        <f t="shared" si="11"/>
        <v>0</v>
      </c>
      <c r="BC102" s="13">
        <f t="shared" si="11"/>
        <v>-40.668397685999999</v>
      </c>
      <c r="BD102" s="13">
        <f t="shared" si="11"/>
        <v>-1845.93514783</v>
      </c>
      <c r="BE102" s="13">
        <f t="shared" si="11"/>
        <v>-137.699546728</v>
      </c>
      <c r="BF102" s="13">
        <f t="shared" si="11"/>
        <v>-14.245205755999999</v>
      </c>
      <c r="BG102" s="13">
        <f t="shared" si="11"/>
        <v>-12.157809372999999</v>
      </c>
      <c r="BH102" s="13">
        <f t="shared" si="11"/>
        <v>-0.50643101599999996</v>
      </c>
      <c r="BI102" s="13">
        <f t="shared" si="11"/>
        <v>-3.6519216080000003</v>
      </c>
      <c r="BJ102" s="13">
        <f t="shared" si="11"/>
        <v>-7.5707811440000006</v>
      </c>
      <c r="BK102" s="24">
        <f t="shared" si="11"/>
        <v>-4.7035849999999997E-3</v>
      </c>
      <c r="BL102" s="13">
        <f t="shared" si="11"/>
        <v>-107.039351654</v>
      </c>
      <c r="BM102" s="13">
        <f t="shared" si="11"/>
        <v>-591.50094554500004</v>
      </c>
      <c r="BN102" s="12">
        <f t="shared" si="11"/>
        <v>10597983.850019999</v>
      </c>
      <c r="BO102" s="12">
        <f t="shared" si="11"/>
        <v>-3832318.2839899999</v>
      </c>
      <c r="BP102" s="12">
        <f t="shared" si="11"/>
        <v>-2828.7146782500004</v>
      </c>
      <c r="BQ102" s="12">
        <f t="shared" si="11"/>
        <v>-166.51282279599999</v>
      </c>
      <c r="BR102" s="12">
        <f t="shared" si="11"/>
        <v>-1.830696235</v>
      </c>
      <c r="BS102" s="12">
        <f t="shared" si="11"/>
        <v>-6.9750945799999995</v>
      </c>
      <c r="BT102" s="12">
        <f t="shared" si="11"/>
        <v>-2218.27579793</v>
      </c>
      <c r="BU102" s="12">
        <f t="shared" si="11"/>
        <v>-12711.023893770001</v>
      </c>
      <c r="BV102" s="12">
        <f t="shared" si="9"/>
        <v>-3230844.9555899999</v>
      </c>
      <c r="BW102" s="13">
        <f t="shared" si="9"/>
        <v>-2412.2099525599997</v>
      </c>
      <c r="BX102" s="13">
        <f t="shared" si="9"/>
        <v>-143.86902823899999</v>
      </c>
      <c r="BY102" s="13">
        <f t="shared" si="9"/>
        <v>-2.1670093939999999</v>
      </c>
      <c r="BZ102" s="13">
        <f t="shared" si="9"/>
        <v>-7.7761271169999997</v>
      </c>
      <c r="CA102" s="13">
        <f t="shared" si="9"/>
        <v>-1780.01998398</v>
      </c>
      <c r="CB102" s="12">
        <f t="shared" si="12"/>
        <v>-10978.432861469999</v>
      </c>
      <c r="CC102" s="12">
        <f t="shared" si="11"/>
        <v>-999512.11351000005</v>
      </c>
      <c r="CD102" s="13">
        <f t="shared" si="11"/>
        <v>-1272.5329105200001</v>
      </c>
      <c r="CE102" s="13">
        <f t="shared" si="11"/>
        <v>-91.793453567</v>
      </c>
      <c r="CF102" s="13">
        <f t="shared" si="11"/>
        <v>-2.7517324590000003</v>
      </c>
      <c r="CG102" s="13">
        <f t="shared" si="11"/>
        <v>-6.4505384580000005</v>
      </c>
      <c r="CH102" s="13">
        <f t="shared" si="11"/>
        <v>-897.40732537999997</v>
      </c>
      <c r="CI102" s="12">
        <f t="shared" si="11"/>
        <v>-5807.4947955600001</v>
      </c>
      <c r="CJ102" s="12">
        <f t="shared" si="3"/>
        <v>3163.6398440003395</v>
      </c>
      <c r="CK102" s="12">
        <f t="shared" si="13"/>
        <v>-5277292.3407899998</v>
      </c>
      <c r="CL102" s="14">
        <f t="shared" si="13"/>
        <v>-1.3261010000000001E-3</v>
      </c>
      <c r="CM102" s="14">
        <f t="shared" si="13"/>
        <v>-3.8646050000000001E-3</v>
      </c>
      <c r="CN102" s="14">
        <f t="shared" si="13"/>
        <v>-0.27370545200000002</v>
      </c>
      <c r="CO102" s="14">
        <f t="shared" si="13"/>
        <v>-2.1115999E-2</v>
      </c>
      <c r="CP102" s="14">
        <f t="shared" si="13"/>
        <v>-1.523417E-3</v>
      </c>
      <c r="CQ102" s="14">
        <f t="shared" si="13"/>
        <v>0</v>
      </c>
      <c r="CR102" s="14">
        <f t="shared" si="13"/>
        <v>0</v>
      </c>
      <c r="CS102" s="14">
        <f t="shared" si="13"/>
        <v>0</v>
      </c>
      <c r="CT102" s="14">
        <f t="shared" si="13"/>
        <v>0</v>
      </c>
      <c r="CU102" s="14">
        <f t="shared" si="13"/>
        <v>0</v>
      </c>
      <c r="CV102" s="14">
        <f t="shared" si="13"/>
        <v>0</v>
      </c>
      <c r="CW102" s="14">
        <f t="shared" si="13"/>
        <v>-1.3467935E-2</v>
      </c>
      <c r="CX102" s="12">
        <f t="shared" si="13"/>
        <v>-946.71743500000002</v>
      </c>
      <c r="CY102" s="12">
        <f t="shared" si="13"/>
        <v>0</v>
      </c>
      <c r="CZ102" s="24">
        <f t="shared" si="13"/>
        <v>588.94930305080004</v>
      </c>
      <c r="DA102" s="24">
        <f t="shared" si="13"/>
        <v>15.672120318499999</v>
      </c>
      <c r="DB102" s="24">
        <f t="shared" si="13"/>
        <v>1081.025154147</v>
      </c>
      <c r="DC102" s="24">
        <f t="shared" si="13"/>
        <v>1254.989356823</v>
      </c>
      <c r="DD102" s="24">
        <f t="shared" si="13"/>
        <v>0</v>
      </c>
      <c r="DE102" s="24">
        <f t="shared" si="13"/>
        <v>-74.560583437999995</v>
      </c>
      <c r="DF102" s="24">
        <f t="shared" si="13"/>
        <v>-1984.2882017399997</v>
      </c>
      <c r="DG102" s="24">
        <f t="shared" si="13"/>
        <v>-137.69957899799999</v>
      </c>
      <c r="DH102" s="24">
        <f t="shared" si="13"/>
        <v>-14.245205765</v>
      </c>
      <c r="DI102" s="24">
        <f t="shared" si="13"/>
        <v>-12.157812171</v>
      </c>
      <c r="DJ102" s="24">
        <f t="shared" si="13"/>
        <v>-0.509769531</v>
      </c>
      <c r="DK102" s="24">
        <f t="shared" si="13"/>
        <v>-3.6519988100000003</v>
      </c>
      <c r="DL102" s="24">
        <f t="shared" si="13"/>
        <v>-7.5708251489999991</v>
      </c>
      <c r="DM102" s="24">
        <f t="shared" si="13"/>
        <v>-4.7045450000000001E-3</v>
      </c>
      <c r="DN102" s="24">
        <f t="shared" si="13"/>
        <v>-107.66966863899999</v>
      </c>
      <c r="DO102" s="24">
        <f t="shared" si="13"/>
        <v>-621.8657150250001</v>
      </c>
      <c r="DP102" s="12">
        <f t="shared" si="13"/>
        <v>10181789.534051001</v>
      </c>
      <c r="DQ102" s="12">
        <f t="shared" si="13"/>
        <v>-3687061.7066000002</v>
      </c>
      <c r="DR102" s="12">
        <f t="shared" si="13"/>
        <v>-2720.5192682699999</v>
      </c>
      <c r="DS102" s="12">
        <f t="shared" si="13"/>
        <v>-160.06436161099998</v>
      </c>
      <c r="DT102" s="12">
        <f t="shared" si="13"/>
        <v>-1.7591327680000002</v>
      </c>
      <c r="DU102" s="12">
        <f t="shared" si="13"/>
        <v>-6.7185676569999995</v>
      </c>
      <c r="DV102" s="12">
        <f t="shared" si="13"/>
        <v>-2134.9979647599998</v>
      </c>
      <c r="DW102" s="12">
        <f t="shared" si="13"/>
        <v>-12224.952823649999</v>
      </c>
      <c r="DX102" s="12">
        <f t="shared" si="13"/>
        <v>-3089652.3152000001</v>
      </c>
      <c r="DY102" s="12">
        <f t="shared" si="13"/>
        <v>-2307.6122843600001</v>
      </c>
      <c r="DZ102" s="24">
        <f t="shared" si="13"/>
        <v>-137.12835509300001</v>
      </c>
      <c r="EA102" s="24">
        <f t="shared" si="13"/>
        <v>-2.0766374679999999</v>
      </c>
      <c r="EB102" s="24">
        <f t="shared" si="8"/>
        <v>-7.4576693570000003</v>
      </c>
      <c r="EC102" s="12">
        <f t="shared" si="8"/>
        <v>-1696.67331509</v>
      </c>
      <c r="ED102" s="12">
        <f t="shared" si="8"/>
        <v>-10560.624739899999</v>
      </c>
      <c r="EE102" s="12">
        <f t="shared" si="8"/>
        <v>-961605.18098000006</v>
      </c>
      <c r="EF102" s="12">
        <f t="shared" si="8"/>
        <v>-1223.7349139299999</v>
      </c>
      <c r="EG102" s="24">
        <f t="shared" si="8"/>
        <v>-88.093460493999999</v>
      </c>
      <c r="EH102" s="24">
        <f t="shared" si="8"/>
        <v>-2.645831909</v>
      </c>
      <c r="EI102" s="24">
        <f t="shared" si="8"/>
        <v>-6.2165176029999998</v>
      </c>
      <c r="EJ102" s="12">
        <f t="shared" si="8"/>
        <v>-863.51949272000002</v>
      </c>
      <c r="EK102" s="12">
        <f t="shared" si="8"/>
        <v>-5588.6869648000002</v>
      </c>
    </row>
    <row r="103" spans="1:141" x14ac:dyDescent="0.25">
      <c r="A103" t="s">
        <v>81</v>
      </c>
      <c r="B103" s="9">
        <v>2075</v>
      </c>
      <c r="C103" s="12">
        <f t="shared" si="6"/>
        <v>5440725.8339780001</v>
      </c>
      <c r="D103" s="14">
        <f t="shared" si="6"/>
        <v>1.3112171E-3</v>
      </c>
      <c r="E103" s="14">
        <f t="shared" si="6"/>
        <v>3.9386092000000001E-3</v>
      </c>
      <c r="F103" s="14">
        <f t="shared" si="6"/>
        <v>0.29206859289999998</v>
      </c>
      <c r="G103" s="14">
        <f t="shared" si="6"/>
        <v>2.17769108E-2</v>
      </c>
      <c r="H103" s="14">
        <f t="shared" si="6"/>
        <v>1.5394573E-3</v>
      </c>
      <c r="I103" s="14">
        <f t="shared" si="6"/>
        <v>0</v>
      </c>
      <c r="J103" s="14">
        <f t="shared" si="6"/>
        <v>0</v>
      </c>
      <c r="K103" s="14">
        <f t="shared" si="6"/>
        <v>0</v>
      </c>
      <c r="L103" s="14">
        <f t="shared" si="6"/>
        <v>0</v>
      </c>
      <c r="M103" s="14">
        <f t="shared" si="6"/>
        <v>0</v>
      </c>
      <c r="N103" s="14">
        <f t="shared" si="6"/>
        <v>0</v>
      </c>
      <c r="O103" s="64">
        <f t="shared" si="6"/>
        <v>1.37388424E-2</v>
      </c>
      <c r="P103" s="66">
        <f t="shared" si="6"/>
        <v>978.64441936500009</v>
      </c>
      <c r="Q103" s="12">
        <f t="shared" si="6"/>
        <v>0</v>
      </c>
      <c r="R103" s="13">
        <f t="shared" si="6"/>
        <v>38.280425715</v>
      </c>
      <c r="S103" s="13">
        <f t="shared" si="10"/>
        <v>2.5632710478999998</v>
      </c>
      <c r="T103" s="13">
        <f t="shared" si="10"/>
        <v>59.664546831000003</v>
      </c>
      <c r="U103" s="13">
        <f t="shared" si="10"/>
        <v>44.152647301000002</v>
      </c>
      <c r="V103" s="12">
        <f t="shared" si="10"/>
        <v>0</v>
      </c>
      <c r="W103" s="68">
        <f t="shared" si="10"/>
        <v>80.399156226700001</v>
      </c>
      <c r="X103" s="68">
        <f t="shared" si="10"/>
        <v>2029.7690908340001</v>
      </c>
      <c r="Y103" s="68">
        <f t="shared" si="10"/>
        <v>141.6606757452</v>
      </c>
      <c r="Z103" s="68">
        <f t="shared" si="10"/>
        <v>14.599733244699999</v>
      </c>
      <c r="AA103" s="64">
        <f t="shared" si="10"/>
        <v>12.501212918499998</v>
      </c>
      <c r="AB103" s="64">
        <f t="shared" si="10"/>
        <v>0.52960896949999992</v>
      </c>
      <c r="AC103" s="64">
        <f t="shared" si="10"/>
        <v>3.7640799166000001</v>
      </c>
      <c r="AD103" s="64">
        <f t="shared" si="10"/>
        <v>7.8223089455000006</v>
      </c>
      <c r="AE103" s="64">
        <f t="shared" si="10"/>
        <v>4.8396936999999998E-3</v>
      </c>
      <c r="AF103" s="68">
        <f t="shared" si="10"/>
        <v>111.8362349863</v>
      </c>
      <c r="AG103" s="68">
        <f t="shared" si="10"/>
        <v>639.15794177890007</v>
      </c>
      <c r="AH103" s="12">
        <f t="shared" si="10"/>
        <v>321385.23306991783</v>
      </c>
      <c r="AI103" s="12">
        <f t="shared" si="10"/>
        <v>-5119340.600908082</v>
      </c>
      <c r="AJ103" s="14">
        <f t="shared" si="11"/>
        <v>-1.3112099999999999E-3</v>
      </c>
      <c r="AK103" s="14">
        <f t="shared" si="11"/>
        <v>-3.9439619999999996E-3</v>
      </c>
      <c r="AL103" s="14">
        <f t="shared" si="11"/>
        <v>-0.29206858099999999</v>
      </c>
      <c r="AM103" s="14">
        <f t="shared" si="11"/>
        <v>-2.1776905999999999E-2</v>
      </c>
      <c r="AN103" s="14">
        <f t="shared" ref="AJ103:CI108" si="14">SUM(AN23,AN43,AN63,AN83)</f>
        <v>-1.5419030000000001E-3</v>
      </c>
      <c r="AO103" s="14">
        <f t="shared" si="14"/>
        <v>0</v>
      </c>
      <c r="AP103" s="14">
        <f t="shared" si="14"/>
        <v>0</v>
      </c>
      <c r="AQ103" s="14">
        <f t="shared" si="14"/>
        <v>0</v>
      </c>
      <c r="AR103" s="14">
        <f t="shared" si="14"/>
        <v>0</v>
      </c>
      <c r="AS103" s="14">
        <f t="shared" si="14"/>
        <v>0</v>
      </c>
      <c r="AT103" s="14">
        <f t="shared" si="14"/>
        <v>0</v>
      </c>
      <c r="AU103" s="14">
        <f t="shared" si="14"/>
        <v>-1.3753658E-2</v>
      </c>
      <c r="AV103" s="13">
        <f t="shared" si="14"/>
        <v>-904.37690133000001</v>
      </c>
      <c r="AW103" s="12">
        <f t="shared" si="14"/>
        <v>0</v>
      </c>
      <c r="AX103" s="12">
        <f t="shared" si="14"/>
        <v>558.19037594400004</v>
      </c>
      <c r="AY103" s="13">
        <f t="shared" si="14"/>
        <v>16.178042283</v>
      </c>
      <c r="AZ103" s="12">
        <f t="shared" si="14"/>
        <v>963.61167350999995</v>
      </c>
      <c r="BA103" s="12">
        <f t="shared" si="14"/>
        <v>1137.342103722</v>
      </c>
      <c r="BB103" s="12">
        <f t="shared" si="14"/>
        <v>0</v>
      </c>
      <c r="BC103" s="13">
        <f t="shared" si="14"/>
        <v>-41.414252062999999</v>
      </c>
      <c r="BD103" s="13">
        <f t="shared" si="14"/>
        <v>-1893.92977739</v>
      </c>
      <c r="BE103" s="13">
        <f t="shared" si="14"/>
        <v>-141.66052170500001</v>
      </c>
      <c r="BF103" s="13">
        <f t="shared" si="14"/>
        <v>-14.59971185</v>
      </c>
      <c r="BG103" s="13">
        <f t="shared" si="14"/>
        <v>-12.50121291</v>
      </c>
      <c r="BH103" s="13">
        <f t="shared" si="14"/>
        <v>-0.52480575100000004</v>
      </c>
      <c r="BI103" s="13">
        <f t="shared" si="14"/>
        <v>-3.764603937</v>
      </c>
      <c r="BJ103" s="13">
        <f t="shared" si="14"/>
        <v>-7.8227685779999998</v>
      </c>
      <c r="BK103" s="24">
        <f t="shared" si="14"/>
        <v>-4.8479839999999996E-3</v>
      </c>
      <c r="BL103" s="13">
        <f t="shared" si="14"/>
        <v>-111.364890694</v>
      </c>
      <c r="BM103" s="13">
        <f t="shared" si="14"/>
        <v>-609.63659821900001</v>
      </c>
      <c r="BN103" s="12">
        <f t="shared" si="14"/>
        <v>10990721.16839</v>
      </c>
      <c r="BO103" s="12">
        <f t="shared" si="14"/>
        <v>-3941072.9886400001</v>
      </c>
      <c r="BP103" s="12">
        <f t="shared" si="14"/>
        <v>-2927.6485163799998</v>
      </c>
      <c r="BQ103" s="12">
        <f t="shared" si="14"/>
        <v>-172.84950784900002</v>
      </c>
      <c r="BR103" s="12">
        <f t="shared" si="14"/>
        <v>-1.8938602899999999</v>
      </c>
      <c r="BS103" s="12">
        <f t="shared" si="14"/>
        <v>-7.046026576</v>
      </c>
      <c r="BT103" s="12">
        <f t="shared" si="14"/>
        <v>-2344.54460479</v>
      </c>
      <c r="BU103" s="12">
        <f t="shared" si="14"/>
        <v>-13140.06446702</v>
      </c>
      <c r="BV103" s="12">
        <f t="shared" si="9"/>
        <v>-3325225.1146800001</v>
      </c>
      <c r="BW103" s="13">
        <f t="shared" si="9"/>
        <v>-2492.5390923100003</v>
      </c>
      <c r="BX103" s="13">
        <f t="shared" si="9"/>
        <v>-149.328986257</v>
      </c>
      <c r="BY103" s="13">
        <f t="shared" si="9"/>
        <v>-2.2240459540000002</v>
      </c>
      <c r="BZ103" s="13">
        <f t="shared" si="9"/>
        <v>-7.8220813070000004</v>
      </c>
      <c r="CA103" s="13">
        <f t="shared" si="9"/>
        <v>-1874.2239692200001</v>
      </c>
      <c r="CB103" s="12">
        <f t="shared" si="12"/>
        <v>-11359.63368078</v>
      </c>
      <c r="CC103" s="12">
        <f t="shared" si="14"/>
        <v>-1042340.57403</v>
      </c>
      <c r="CD103" s="13">
        <f t="shared" si="14"/>
        <v>-1314.1702686799999</v>
      </c>
      <c r="CE103" s="13">
        <f t="shared" si="14"/>
        <v>-94.360853086000006</v>
      </c>
      <c r="CF103" s="13">
        <f t="shared" si="14"/>
        <v>-2.8064398740000001</v>
      </c>
      <c r="CG103" s="13">
        <f t="shared" si="14"/>
        <v>-6.465333274999999</v>
      </c>
      <c r="CH103" s="13">
        <f t="shared" si="14"/>
        <v>-972.16073959999994</v>
      </c>
      <c r="CI103" s="12">
        <f t="shared" si="14"/>
        <v>-5974.4524014099998</v>
      </c>
      <c r="CJ103" s="12">
        <f t="shared" si="3"/>
        <v>3258.7745480006561</v>
      </c>
      <c r="CK103" s="12">
        <f t="shared" si="13"/>
        <v>-5437467.0594299994</v>
      </c>
      <c r="CL103" s="14">
        <f t="shared" si="13"/>
        <v>-1.313271E-3</v>
      </c>
      <c r="CM103" s="14">
        <f t="shared" si="13"/>
        <v>-3.9447830000000003E-3</v>
      </c>
      <c r="CN103" s="14">
        <f t="shared" si="13"/>
        <v>-0.29206858099999999</v>
      </c>
      <c r="CO103" s="14">
        <f t="shared" si="13"/>
        <v>-2.1776905999999999E-2</v>
      </c>
      <c r="CP103" s="14">
        <f t="shared" si="13"/>
        <v>-1.5419030000000001E-3</v>
      </c>
      <c r="CQ103" s="14">
        <f t="shared" si="13"/>
        <v>0</v>
      </c>
      <c r="CR103" s="14">
        <f t="shared" si="13"/>
        <v>0</v>
      </c>
      <c r="CS103" s="14">
        <f t="shared" si="13"/>
        <v>0</v>
      </c>
      <c r="CT103" s="14">
        <f t="shared" si="13"/>
        <v>0</v>
      </c>
      <c r="CU103" s="14">
        <f t="shared" si="13"/>
        <v>0</v>
      </c>
      <c r="CV103" s="14">
        <f t="shared" si="13"/>
        <v>0</v>
      </c>
      <c r="CW103" s="14">
        <f t="shared" si="13"/>
        <v>-1.3754959000000001E-2</v>
      </c>
      <c r="CX103" s="12">
        <f t="shared" si="13"/>
        <v>-979.78177860999995</v>
      </c>
      <c r="CY103" s="12">
        <f t="shared" si="13"/>
        <v>0</v>
      </c>
      <c r="CZ103" s="24">
        <f t="shared" si="13"/>
        <v>599.7078521597</v>
      </c>
      <c r="DA103" s="24">
        <f t="shared" si="13"/>
        <v>16.1780422818</v>
      </c>
      <c r="DB103" s="24">
        <f t="shared" si="13"/>
        <v>1115.21646923</v>
      </c>
      <c r="DC103" s="24">
        <f t="shared" si="13"/>
        <v>1295.2589577030001</v>
      </c>
      <c r="DD103" s="24">
        <f t="shared" si="13"/>
        <v>0</v>
      </c>
      <c r="DE103" s="24">
        <f t="shared" si="13"/>
        <v>-75.626345164</v>
      </c>
      <c r="DF103" s="24">
        <f t="shared" si="13"/>
        <v>-2032.33958904</v>
      </c>
      <c r="DG103" s="24">
        <f t="shared" si="13"/>
        <v>-141.660553695</v>
      </c>
      <c r="DH103" s="24">
        <f t="shared" si="13"/>
        <v>-14.599711853000001</v>
      </c>
      <c r="DI103" s="24">
        <f t="shared" si="13"/>
        <v>-12.501215683</v>
      </c>
      <c r="DJ103" s="24">
        <f t="shared" si="13"/>
        <v>-0.52817960500000005</v>
      </c>
      <c r="DK103" s="24">
        <f t="shared" si="13"/>
        <v>-3.7646835529999998</v>
      </c>
      <c r="DL103" s="24">
        <f t="shared" si="13"/>
        <v>-7.8228140240000004</v>
      </c>
      <c r="DM103" s="24">
        <f t="shared" si="13"/>
        <v>-4.848972E-3</v>
      </c>
      <c r="DN103" s="24">
        <f t="shared" si="13"/>
        <v>-112.00322233799999</v>
      </c>
      <c r="DO103" s="24">
        <f t="shared" si="13"/>
        <v>-640.02725845300006</v>
      </c>
      <c r="DP103" s="12">
        <f t="shared" si="13"/>
        <v>10558950.859031001</v>
      </c>
      <c r="DQ103" s="12">
        <f t="shared" si="13"/>
        <v>-3791596.0955599998</v>
      </c>
      <c r="DR103" s="12">
        <f t="shared" si="13"/>
        <v>-2815.61589319</v>
      </c>
      <c r="DS103" s="12">
        <f t="shared" ref="CK103:EA108" si="15">SUM(DS23,DS43,DS63,DS83)</f>
        <v>-166.152387146</v>
      </c>
      <c r="DT103" s="12">
        <f t="shared" si="15"/>
        <v>-1.8197405710000001</v>
      </c>
      <c r="DU103" s="12">
        <f t="shared" si="15"/>
        <v>-6.7863568609999998</v>
      </c>
      <c r="DV103" s="12">
        <f t="shared" si="15"/>
        <v>-2256.5125018900003</v>
      </c>
      <c r="DW103" s="12">
        <f t="shared" si="15"/>
        <v>-12637.303984850001</v>
      </c>
      <c r="DX103" s="12">
        <f t="shared" si="15"/>
        <v>-3182055.3731499994</v>
      </c>
      <c r="DY103" s="12">
        <f t="shared" si="15"/>
        <v>-2386.6588600699997</v>
      </c>
      <c r="DZ103" s="24">
        <f t="shared" si="15"/>
        <v>-142.188439918</v>
      </c>
      <c r="EA103" s="24">
        <f t="shared" si="15"/>
        <v>-2.1306505000000002</v>
      </c>
      <c r="EB103" s="24">
        <f t="shared" si="8"/>
        <v>-7.5026046979999998</v>
      </c>
      <c r="EC103" s="12">
        <f t="shared" si="8"/>
        <v>-1785.1571148300002</v>
      </c>
      <c r="ED103" s="12">
        <f t="shared" si="8"/>
        <v>-10927.09080993</v>
      </c>
      <c r="EE103" s="12">
        <f t="shared" si="8"/>
        <v>-1002795.9178500001</v>
      </c>
      <c r="EF103" s="12">
        <f t="shared" si="8"/>
        <v>-1263.7481176800002</v>
      </c>
      <c r="EG103" s="24">
        <f t="shared" si="8"/>
        <v>-90.552525278000005</v>
      </c>
      <c r="EH103" s="24">
        <f t="shared" si="8"/>
        <v>-2.6982452530000001</v>
      </c>
      <c r="EI103" s="24">
        <f t="shared" si="8"/>
        <v>-6.2303751069999995</v>
      </c>
      <c r="EJ103" s="12">
        <f t="shared" si="8"/>
        <v>-935.47248030999992</v>
      </c>
      <c r="EK103" s="12">
        <f t="shared" si="8"/>
        <v>-5749.1911708500002</v>
      </c>
    </row>
    <row r="104" spans="1:141" x14ac:dyDescent="0.25">
      <c r="A104" t="s">
        <v>81</v>
      </c>
      <c r="B104" s="9">
        <v>2080</v>
      </c>
      <c r="C104" s="12">
        <f t="shared" si="6"/>
        <v>5590268.0371579994</v>
      </c>
      <c r="D104" s="14">
        <f t="shared" si="6"/>
        <v>1.292781E-3</v>
      </c>
      <c r="E104" s="14">
        <f t="shared" si="6"/>
        <v>4.0118241000000002E-3</v>
      </c>
      <c r="F104" s="14">
        <f t="shared" si="6"/>
        <v>0.31269922259999999</v>
      </c>
      <c r="G104" s="14">
        <f t="shared" si="6"/>
        <v>2.23632699E-2</v>
      </c>
      <c r="H104" s="14">
        <f t="shared" si="6"/>
        <v>1.5551808E-3</v>
      </c>
      <c r="I104" s="14">
        <f t="shared" si="6"/>
        <v>0</v>
      </c>
      <c r="J104" s="14">
        <f t="shared" si="6"/>
        <v>0</v>
      </c>
      <c r="K104" s="14">
        <f t="shared" si="6"/>
        <v>0</v>
      </c>
      <c r="L104" s="14">
        <f t="shared" si="6"/>
        <v>0</v>
      </c>
      <c r="M104" s="14">
        <f t="shared" si="6"/>
        <v>0</v>
      </c>
      <c r="N104" s="14">
        <f t="shared" si="6"/>
        <v>0</v>
      </c>
      <c r="O104" s="64">
        <f t="shared" si="6"/>
        <v>1.39941888E-2</v>
      </c>
      <c r="P104" s="66">
        <f t="shared" si="6"/>
        <v>1009.950373956</v>
      </c>
      <c r="Q104" s="12">
        <f t="shared" si="6"/>
        <v>0</v>
      </c>
      <c r="R104" s="13">
        <f t="shared" si="6"/>
        <v>39.884262344</v>
      </c>
      <c r="S104" s="13">
        <f t="shared" si="10"/>
        <v>2.5901663537999999</v>
      </c>
      <c r="T104" s="13">
        <f t="shared" si="10"/>
        <v>60.797357558000002</v>
      </c>
      <c r="U104" s="13">
        <f t="shared" si="10"/>
        <v>46.428079162000003</v>
      </c>
      <c r="V104" s="12">
        <f t="shared" si="10"/>
        <v>0</v>
      </c>
      <c r="W104" s="68">
        <f t="shared" si="10"/>
        <v>81.410306784200003</v>
      </c>
      <c r="X104" s="68">
        <f t="shared" si="10"/>
        <v>2070.4631645130003</v>
      </c>
      <c r="Y104" s="68">
        <f t="shared" si="10"/>
        <v>145.77035687700001</v>
      </c>
      <c r="Z104" s="68">
        <f t="shared" si="10"/>
        <v>14.9672630581</v>
      </c>
      <c r="AA104" s="64">
        <f t="shared" si="10"/>
        <v>12.869069488100001</v>
      </c>
      <c r="AB104" s="64">
        <f t="shared" si="10"/>
        <v>0.54913624839999997</v>
      </c>
      <c r="AC104" s="64">
        <f t="shared" si="10"/>
        <v>3.8794465946000001</v>
      </c>
      <c r="AD104" s="64">
        <f t="shared" si="10"/>
        <v>8.0887558750000004</v>
      </c>
      <c r="AE104" s="64">
        <f t="shared" si="10"/>
        <v>4.9694418000000001E-3</v>
      </c>
      <c r="AF104" s="68">
        <f t="shared" si="10"/>
        <v>116.221453594</v>
      </c>
      <c r="AG104" s="68">
        <f t="shared" si="10"/>
        <v>656.00378285800002</v>
      </c>
      <c r="AH104" s="12">
        <f t="shared" si="10"/>
        <v>321385.23306991783</v>
      </c>
      <c r="AI104" s="12">
        <f t="shared" si="10"/>
        <v>-5268882.8040880822</v>
      </c>
      <c r="AJ104" s="14">
        <f t="shared" si="14"/>
        <v>-1.292774E-3</v>
      </c>
      <c r="AK104" s="14">
        <f t="shared" si="14"/>
        <v>-4.0172769999999997E-3</v>
      </c>
      <c r="AL104" s="14">
        <f t="shared" si="14"/>
        <v>-0.31269920899999998</v>
      </c>
      <c r="AM104" s="14">
        <f t="shared" si="14"/>
        <v>-2.2363265E-2</v>
      </c>
      <c r="AN104" s="14">
        <f t="shared" si="14"/>
        <v>-1.5576520000000001E-3</v>
      </c>
      <c r="AO104" s="14">
        <f t="shared" si="14"/>
        <v>0</v>
      </c>
      <c r="AP104" s="14">
        <f t="shared" si="14"/>
        <v>0</v>
      </c>
      <c r="AQ104" s="14">
        <f t="shared" si="14"/>
        <v>0</v>
      </c>
      <c r="AR104" s="14">
        <f t="shared" si="14"/>
        <v>0</v>
      </c>
      <c r="AS104" s="14">
        <f t="shared" si="14"/>
        <v>0</v>
      </c>
      <c r="AT104" s="14">
        <f t="shared" si="14"/>
        <v>0</v>
      </c>
      <c r="AU104" s="14">
        <f t="shared" si="14"/>
        <v>-1.4009308E-2</v>
      </c>
      <c r="AV104" s="13">
        <f t="shared" si="14"/>
        <v>-944.05377622999993</v>
      </c>
      <c r="AW104" s="12">
        <f t="shared" si="14"/>
        <v>0</v>
      </c>
      <c r="AX104" s="12">
        <f t="shared" si="14"/>
        <v>560.76862360699999</v>
      </c>
      <c r="AY104" s="13">
        <f t="shared" si="14"/>
        <v>16.703064230999999</v>
      </c>
      <c r="AZ104" s="12">
        <f t="shared" si="14"/>
        <v>993.76824435000003</v>
      </c>
      <c r="BA104" s="12">
        <f t="shared" si="14"/>
        <v>1187.8776929999999</v>
      </c>
      <c r="BB104" s="12">
        <f t="shared" si="14"/>
        <v>0</v>
      </c>
      <c r="BC104" s="13">
        <f t="shared" si="14"/>
        <v>-42.122013058</v>
      </c>
      <c r="BD104" s="13">
        <f t="shared" si="14"/>
        <v>-1934.6256207199999</v>
      </c>
      <c r="BE104" s="13">
        <f t="shared" si="14"/>
        <v>-145.770198545</v>
      </c>
      <c r="BF104" s="13">
        <f t="shared" si="14"/>
        <v>-14.967241231999999</v>
      </c>
      <c r="BG104" s="13">
        <f t="shared" si="14"/>
        <v>-12.869069476000002</v>
      </c>
      <c r="BH104" s="13">
        <f t="shared" si="14"/>
        <v>-0.5443027869999999</v>
      </c>
      <c r="BI104" s="13">
        <f t="shared" si="14"/>
        <v>-3.8799845910000004</v>
      </c>
      <c r="BJ104" s="13">
        <f t="shared" si="14"/>
        <v>-8.0892173930000002</v>
      </c>
      <c r="BK104" s="24">
        <f t="shared" si="14"/>
        <v>-4.9779530000000002E-3</v>
      </c>
      <c r="BL104" s="13">
        <f t="shared" si="14"/>
        <v>-115.749786112</v>
      </c>
      <c r="BM104" s="13">
        <f t="shared" si="14"/>
        <v>-626.48374023300005</v>
      </c>
      <c r="BN104" s="12">
        <f t="shared" si="14"/>
        <v>11353015.888209999</v>
      </c>
      <c r="BO104" s="12">
        <f t="shared" si="14"/>
        <v>-4045316.4682899998</v>
      </c>
      <c r="BP104" s="12">
        <f t="shared" si="14"/>
        <v>-3019.9073787999996</v>
      </c>
      <c r="BQ104" s="12">
        <f t="shared" si="14"/>
        <v>-179.12981152200001</v>
      </c>
      <c r="BR104" s="12">
        <f t="shared" si="14"/>
        <v>-1.9544486579999998</v>
      </c>
      <c r="BS104" s="12">
        <f t="shared" si="14"/>
        <v>-7.1105609579999998</v>
      </c>
      <c r="BT104" s="12">
        <f t="shared" si="14"/>
        <v>-2471.96960807</v>
      </c>
      <c r="BU104" s="12">
        <f t="shared" si="14"/>
        <v>-13550.399759069998</v>
      </c>
      <c r="BV104" s="12">
        <f t="shared" si="9"/>
        <v>-3402230.1269800002</v>
      </c>
      <c r="BW104" s="13">
        <f t="shared" si="9"/>
        <v>-2564.1528622299998</v>
      </c>
      <c r="BX104" s="13">
        <f t="shared" si="9"/>
        <v>-154.084541909</v>
      </c>
      <c r="BY104" s="13">
        <f t="shared" si="9"/>
        <v>-2.2759529389999997</v>
      </c>
      <c r="BZ104" s="13">
        <f t="shared" si="9"/>
        <v>-7.868189579</v>
      </c>
      <c r="CA104" s="13">
        <f t="shared" si="9"/>
        <v>-1966.20577723</v>
      </c>
      <c r="CB104" s="12">
        <f t="shared" si="12"/>
        <v>-11726.37996351</v>
      </c>
      <c r="CC104" s="12">
        <f t="shared" si="14"/>
        <v>-1080700.2607200001</v>
      </c>
      <c r="CD104" s="13">
        <f t="shared" si="14"/>
        <v>-1352.8210799799999</v>
      </c>
      <c r="CE104" s="13">
        <f t="shared" si="14"/>
        <v>-97.071586908</v>
      </c>
      <c r="CF104" s="13">
        <f t="shared" si="14"/>
        <v>-2.864998108</v>
      </c>
      <c r="CG104" s="13">
        <f t="shared" si="14"/>
        <v>-6.4755029369999999</v>
      </c>
      <c r="CH104" s="13">
        <f t="shared" si="14"/>
        <v>-1048.4390442399999</v>
      </c>
      <c r="CI104" s="12">
        <f t="shared" si="14"/>
        <v>-6121.4148650799998</v>
      </c>
      <c r="CJ104" s="12">
        <f t="shared" si="3"/>
        <v>3345.2222879994661</v>
      </c>
      <c r="CK104" s="12">
        <f t="shared" si="15"/>
        <v>-5586922.8148699999</v>
      </c>
      <c r="CL104" s="14">
        <f t="shared" si="15"/>
        <v>-1.2948090000000001E-3</v>
      </c>
      <c r="CM104" s="14">
        <f t="shared" si="15"/>
        <v>-4.0181130000000002E-3</v>
      </c>
      <c r="CN104" s="14">
        <f t="shared" si="15"/>
        <v>-0.31269920899999998</v>
      </c>
      <c r="CO104" s="14">
        <f t="shared" si="15"/>
        <v>-2.2363265E-2</v>
      </c>
      <c r="CP104" s="14">
        <f t="shared" si="15"/>
        <v>-1.557651E-3</v>
      </c>
      <c r="CQ104" s="14">
        <f t="shared" si="15"/>
        <v>0</v>
      </c>
      <c r="CR104" s="14">
        <f t="shared" si="15"/>
        <v>0</v>
      </c>
      <c r="CS104" s="14">
        <f t="shared" si="15"/>
        <v>0</v>
      </c>
      <c r="CT104" s="14">
        <f t="shared" si="15"/>
        <v>0</v>
      </c>
      <c r="CU104" s="14">
        <f t="shared" si="15"/>
        <v>0</v>
      </c>
      <c r="CV104" s="14">
        <f t="shared" si="15"/>
        <v>0</v>
      </c>
      <c r="CW104" s="14">
        <f t="shared" si="15"/>
        <v>-1.4010646999999999E-2</v>
      </c>
      <c r="CX104" s="12">
        <f t="shared" si="15"/>
        <v>-1011.12942994</v>
      </c>
      <c r="CY104" s="12">
        <f t="shared" si="15"/>
        <v>0</v>
      </c>
      <c r="CZ104" s="24">
        <f t="shared" si="15"/>
        <v>604.07423369440005</v>
      </c>
      <c r="DA104" s="24">
        <f t="shared" si="15"/>
        <v>16.703064231100001</v>
      </c>
      <c r="DB104" s="24">
        <f t="shared" si="15"/>
        <v>1145.3730400879999</v>
      </c>
      <c r="DC104" s="24">
        <f t="shared" si="15"/>
        <v>1339.548482144</v>
      </c>
      <c r="DD104" s="24">
        <f t="shared" si="15"/>
        <v>0</v>
      </c>
      <c r="DE104" s="24">
        <f t="shared" si="15"/>
        <v>-76.596292816999991</v>
      </c>
      <c r="DF104" s="24">
        <f t="shared" si="15"/>
        <v>-2073.0832029500002</v>
      </c>
      <c r="DG104" s="24">
        <f t="shared" si="15"/>
        <v>-145.770230145</v>
      </c>
      <c r="DH104" s="24">
        <f t="shared" si="15"/>
        <v>-14.967241230999999</v>
      </c>
      <c r="DI104" s="24">
        <f t="shared" si="15"/>
        <v>-12.869072214000001</v>
      </c>
      <c r="DJ104" s="24">
        <f t="shared" si="15"/>
        <v>-0.54770616999999988</v>
      </c>
      <c r="DK104" s="24">
        <f t="shared" si="15"/>
        <v>-3.8800663540000002</v>
      </c>
      <c r="DL104" s="24">
        <f t="shared" si="15"/>
        <v>-8.089264215</v>
      </c>
      <c r="DM104" s="24">
        <f t="shared" si="15"/>
        <v>-4.9789689999999998E-3</v>
      </c>
      <c r="DN104" s="24">
        <f t="shared" si="15"/>
        <v>-116.395122684</v>
      </c>
      <c r="DO104" s="24">
        <f t="shared" si="15"/>
        <v>-656.89751854699989</v>
      </c>
      <c r="DP104" s="12">
        <f t="shared" si="15"/>
        <v>10906748.537045</v>
      </c>
      <c r="DQ104" s="12">
        <f t="shared" si="15"/>
        <v>-3891769.62904</v>
      </c>
      <c r="DR104" s="12">
        <f t="shared" si="15"/>
        <v>-2904.27067683</v>
      </c>
      <c r="DS104" s="12">
        <f t="shared" si="15"/>
        <v>-172.18609674200002</v>
      </c>
      <c r="DT104" s="12">
        <f t="shared" si="15"/>
        <v>-1.8778669370000001</v>
      </c>
      <c r="DU104" s="12">
        <f t="shared" si="15"/>
        <v>-6.8479937780000002</v>
      </c>
      <c r="DV104" s="12">
        <f t="shared" si="15"/>
        <v>-2379.1198092099999</v>
      </c>
      <c r="DW104" s="12">
        <f t="shared" si="15"/>
        <v>-13031.575486829999</v>
      </c>
      <c r="DX104" s="12">
        <f t="shared" si="15"/>
        <v>-3271611.0011</v>
      </c>
      <c r="DY104" s="12">
        <f t="shared" si="15"/>
        <v>-2463.0560876099998</v>
      </c>
      <c r="DZ104" s="24">
        <f t="shared" si="15"/>
        <v>-147.33851820999999</v>
      </c>
      <c r="EA104" s="24">
        <f t="shared" si="15"/>
        <v>-2.1838164150000003</v>
      </c>
      <c r="EB104" s="24">
        <f t="shared" si="8"/>
        <v>-7.5420829579999999</v>
      </c>
      <c r="EC104" s="12">
        <f t="shared" si="8"/>
        <v>-1876.56274906</v>
      </c>
      <c r="ED104" s="12">
        <f t="shared" si="8"/>
        <v>-11279.58221466</v>
      </c>
      <c r="EE104" s="12">
        <f t="shared" si="8"/>
        <v>-1039677.3999000001</v>
      </c>
      <c r="EF104" s="12">
        <f t="shared" si="8"/>
        <v>-1300.8816042600001</v>
      </c>
      <c r="EG104" s="24">
        <f t="shared" si="8"/>
        <v>-93.149856013999994</v>
      </c>
      <c r="EH104" s="24">
        <f t="shared" si="8"/>
        <v>-2.7543687179999998</v>
      </c>
      <c r="EI104" s="24">
        <f t="shared" si="8"/>
        <v>-6.2397973459999996</v>
      </c>
      <c r="EJ104" s="12">
        <f t="shared" si="8"/>
        <v>-1008.8764348699999</v>
      </c>
      <c r="EK104" s="12">
        <f t="shared" si="8"/>
        <v>-5890.4261169900001</v>
      </c>
    </row>
    <row r="105" spans="1:141" x14ac:dyDescent="0.25">
      <c r="A105" t="s">
        <v>81</v>
      </c>
      <c r="B105" s="9">
        <v>2085</v>
      </c>
      <c r="C105" s="12">
        <f t="shared" si="6"/>
        <v>5739103.0807069996</v>
      </c>
      <c r="D105" s="14">
        <f t="shared" si="6"/>
        <v>1.26891E-3</v>
      </c>
      <c r="E105" s="14">
        <f t="shared" si="6"/>
        <v>4.0754160000000001E-3</v>
      </c>
      <c r="F105" s="14">
        <f t="shared" si="6"/>
        <v>0.33540238760000002</v>
      </c>
      <c r="G105" s="14">
        <f t="shared" si="6"/>
        <v>2.2868349199999999E-2</v>
      </c>
      <c r="H105" s="14">
        <f t="shared" si="6"/>
        <v>1.5690160999999999E-3</v>
      </c>
      <c r="I105" s="14">
        <f t="shared" si="6"/>
        <v>0</v>
      </c>
      <c r="J105" s="14">
        <f t="shared" si="6"/>
        <v>0</v>
      </c>
      <c r="K105" s="14">
        <f t="shared" si="6"/>
        <v>0</v>
      </c>
      <c r="L105" s="14">
        <f t="shared" si="6"/>
        <v>0</v>
      </c>
      <c r="M105" s="14">
        <f t="shared" si="6"/>
        <v>0</v>
      </c>
      <c r="N105" s="14">
        <f t="shared" si="6"/>
        <v>0</v>
      </c>
      <c r="O105" s="64">
        <f t="shared" si="6"/>
        <v>1.4212895E-2</v>
      </c>
      <c r="P105" s="66">
        <f t="shared" si="6"/>
        <v>1042.0357315689998</v>
      </c>
      <c r="Q105" s="12">
        <f t="shared" si="6"/>
        <v>0</v>
      </c>
      <c r="R105" s="13">
        <f t="shared" si="6"/>
        <v>41.318382593000003</v>
      </c>
      <c r="S105" s="13">
        <f t="shared" si="10"/>
        <v>2.6138073087000002</v>
      </c>
      <c r="T105" s="13">
        <f t="shared" si="10"/>
        <v>61.597079749999999</v>
      </c>
      <c r="U105" s="13">
        <f t="shared" si="10"/>
        <v>48.808071579</v>
      </c>
      <c r="V105" s="12">
        <f t="shared" si="10"/>
        <v>0</v>
      </c>
      <c r="W105" s="68">
        <f t="shared" si="10"/>
        <v>82.336216867000005</v>
      </c>
      <c r="X105" s="68">
        <f t="shared" si="10"/>
        <v>2109.22836358</v>
      </c>
      <c r="Y105" s="68">
        <f t="shared" si="10"/>
        <v>150.15269615609998</v>
      </c>
      <c r="Z105" s="68">
        <f t="shared" si="10"/>
        <v>15.361289902899999</v>
      </c>
      <c r="AA105" s="64">
        <f t="shared" si="10"/>
        <v>13.274266795000001</v>
      </c>
      <c r="AB105" s="64">
        <f t="shared" si="10"/>
        <v>0.57005765219999993</v>
      </c>
      <c r="AC105" s="64">
        <f t="shared" si="10"/>
        <v>4.0002255708999996</v>
      </c>
      <c r="AD105" s="64">
        <f t="shared" si="10"/>
        <v>8.3767508052000004</v>
      </c>
      <c r="AE105" s="64">
        <f t="shared" si="10"/>
        <v>5.0804969999999998E-3</v>
      </c>
      <c r="AF105" s="68">
        <f t="shared" si="10"/>
        <v>120.70998756019999</v>
      </c>
      <c r="AG105" s="68">
        <f t="shared" si="10"/>
        <v>672.41823877510001</v>
      </c>
      <c r="AH105" s="12">
        <f t="shared" si="10"/>
        <v>321385.23306991783</v>
      </c>
      <c r="AI105" s="12">
        <f t="shared" si="10"/>
        <v>-5417717.8476370815</v>
      </c>
      <c r="AJ105" s="14">
        <f t="shared" si="14"/>
        <v>-1.268903E-3</v>
      </c>
      <c r="AK105" s="14">
        <f t="shared" si="14"/>
        <v>-4.0809549999999998E-3</v>
      </c>
      <c r="AL105" s="14">
        <f t="shared" si="14"/>
        <v>-0.335402374</v>
      </c>
      <c r="AM105" s="14">
        <f t="shared" si="14"/>
        <v>-2.2868343999999999E-2</v>
      </c>
      <c r="AN105" s="14">
        <f t="shared" si="14"/>
        <v>-1.5715099999999999E-3</v>
      </c>
      <c r="AO105" s="14">
        <f t="shared" si="14"/>
        <v>0</v>
      </c>
      <c r="AP105" s="14">
        <f t="shared" si="14"/>
        <v>0</v>
      </c>
      <c r="AQ105" s="14">
        <f t="shared" si="14"/>
        <v>0</v>
      </c>
      <c r="AR105" s="14">
        <f t="shared" si="14"/>
        <v>0</v>
      </c>
      <c r="AS105" s="14">
        <f t="shared" si="14"/>
        <v>0</v>
      </c>
      <c r="AT105" s="14">
        <f t="shared" si="14"/>
        <v>0</v>
      </c>
      <c r="AU105" s="14">
        <f t="shared" si="14"/>
        <v>-1.4228275E-2</v>
      </c>
      <c r="AV105" s="13">
        <f t="shared" si="14"/>
        <v>-979.13601603999996</v>
      </c>
      <c r="AW105" s="12">
        <f t="shared" si="14"/>
        <v>0</v>
      </c>
      <c r="AX105" s="12">
        <f t="shared" si="14"/>
        <v>575.83444737000002</v>
      </c>
      <c r="AY105" s="13">
        <f t="shared" si="14"/>
        <v>17.255892569</v>
      </c>
      <c r="AZ105" s="12">
        <f t="shared" si="14"/>
        <v>1022.11165121</v>
      </c>
      <c r="BA105" s="12">
        <f t="shared" si="14"/>
        <v>1220.9433531999998</v>
      </c>
      <c r="BB105" s="12">
        <f t="shared" si="14"/>
        <v>0</v>
      </c>
      <c r="BC105" s="13">
        <f t="shared" si="14"/>
        <v>-42.799679548</v>
      </c>
      <c r="BD105" s="13">
        <f t="shared" si="14"/>
        <v>-1973.3912713499999</v>
      </c>
      <c r="BE105" s="13">
        <f t="shared" si="14"/>
        <v>-150.15253326500002</v>
      </c>
      <c r="BF105" s="13">
        <f t="shared" si="14"/>
        <v>-15.361267625</v>
      </c>
      <c r="BG105" s="13">
        <f t="shared" si="14"/>
        <v>-13.274266788</v>
      </c>
      <c r="BH105" s="13">
        <f t="shared" si="14"/>
        <v>-0.56519291300000007</v>
      </c>
      <c r="BI105" s="13">
        <f t="shared" si="14"/>
        <v>-4.0007756140000001</v>
      </c>
      <c r="BJ105" s="13">
        <f t="shared" si="14"/>
        <v>-8.3772131830000003</v>
      </c>
      <c r="BK105" s="24">
        <f t="shared" si="14"/>
        <v>-5.089199E-3</v>
      </c>
      <c r="BL105" s="13">
        <f t="shared" si="14"/>
        <v>-120.236038781</v>
      </c>
      <c r="BM105" s="13">
        <f t="shared" si="14"/>
        <v>-642.89641952200009</v>
      </c>
      <c r="BN105" s="12">
        <f t="shared" si="14"/>
        <v>11704343.09104</v>
      </c>
      <c r="BO105" s="12">
        <f t="shared" si="14"/>
        <v>-4128797.8654399998</v>
      </c>
      <c r="BP105" s="12">
        <f t="shared" si="14"/>
        <v>-3103.7541584400001</v>
      </c>
      <c r="BQ105" s="12">
        <f t="shared" si="14"/>
        <v>-184.51940986</v>
      </c>
      <c r="BR105" s="12">
        <f t="shared" si="14"/>
        <v>-2.0112030079999998</v>
      </c>
      <c r="BS105" s="12">
        <f t="shared" si="14"/>
        <v>-7.1795782109999999</v>
      </c>
      <c r="BT105" s="12">
        <f t="shared" si="14"/>
        <v>-2593.1518154400001</v>
      </c>
      <c r="BU105" s="12">
        <f t="shared" si="14"/>
        <v>-13908.7089227</v>
      </c>
      <c r="BV105" s="12">
        <f t="shared" si="9"/>
        <v>-3469816.9329200001</v>
      </c>
      <c r="BW105" s="13">
        <f t="shared" si="9"/>
        <v>-2628.5515236199999</v>
      </c>
      <c r="BX105" s="13">
        <f t="shared" si="9"/>
        <v>-158.54511741300001</v>
      </c>
      <c r="BY105" s="13">
        <f t="shared" si="9"/>
        <v>-2.3245498680000001</v>
      </c>
      <c r="BZ105" s="13">
        <f t="shared" si="9"/>
        <v>-7.9178215690000009</v>
      </c>
      <c r="CA105" s="13">
        <f t="shared" si="9"/>
        <v>-2056.8679930600001</v>
      </c>
      <c r="CB105" s="12">
        <f t="shared" si="12"/>
        <v>-12045.772081480001</v>
      </c>
      <c r="CC105" s="12">
        <f t="shared" si="14"/>
        <v>-1122432.4641700001</v>
      </c>
      <c r="CD105" s="13">
        <f t="shared" si="14"/>
        <v>-1390.7172605799999</v>
      </c>
      <c r="CE105" s="13">
        <f t="shared" si="14"/>
        <v>-99.245623518000002</v>
      </c>
      <c r="CF105" s="13">
        <f t="shared" si="14"/>
        <v>-2.9035418129999999</v>
      </c>
      <c r="CG105" s="13">
        <f t="shared" si="14"/>
        <v>-6.4820454410000004</v>
      </c>
      <c r="CH105" s="13">
        <f t="shared" si="14"/>
        <v>-1124.67931688</v>
      </c>
      <c r="CI105" s="12">
        <f t="shared" si="14"/>
        <v>-6271.4298282600002</v>
      </c>
      <c r="CJ105" s="12">
        <f t="shared" si="3"/>
        <v>3430.7762969993055</v>
      </c>
      <c r="CK105" s="12">
        <f t="shared" si="15"/>
        <v>-5735672.3044100003</v>
      </c>
      <c r="CL105" s="14">
        <f t="shared" si="15"/>
        <v>-1.2709030000000001E-3</v>
      </c>
      <c r="CM105" s="14">
        <f t="shared" si="15"/>
        <v>-4.081805E-3</v>
      </c>
      <c r="CN105" s="14">
        <f t="shared" si="15"/>
        <v>-0.335402374</v>
      </c>
      <c r="CO105" s="14">
        <f t="shared" si="15"/>
        <v>-2.2868343999999999E-2</v>
      </c>
      <c r="CP105" s="14">
        <f t="shared" si="15"/>
        <v>-1.5715080000000001E-3</v>
      </c>
      <c r="CQ105" s="14">
        <f t="shared" si="15"/>
        <v>0</v>
      </c>
      <c r="CR105" s="14">
        <f t="shared" si="15"/>
        <v>0</v>
      </c>
      <c r="CS105" s="14">
        <f t="shared" si="15"/>
        <v>0</v>
      </c>
      <c r="CT105" s="14">
        <f t="shared" si="15"/>
        <v>0</v>
      </c>
      <c r="CU105" s="14">
        <f t="shared" si="15"/>
        <v>0</v>
      </c>
      <c r="CV105" s="14">
        <f t="shared" si="15"/>
        <v>0</v>
      </c>
      <c r="CW105" s="14">
        <f t="shared" si="15"/>
        <v>-1.4229643E-2</v>
      </c>
      <c r="CX105" s="12">
        <f t="shared" si="15"/>
        <v>-1043.2484891300001</v>
      </c>
      <c r="CY105" s="12">
        <f t="shared" si="15"/>
        <v>0</v>
      </c>
      <c r="CZ105" s="24">
        <f t="shared" si="15"/>
        <v>620.99789866900005</v>
      </c>
      <c r="DA105" s="24">
        <f t="shared" si="15"/>
        <v>17.2558925684</v>
      </c>
      <c r="DB105" s="24">
        <f t="shared" si="15"/>
        <v>1173.7164469500001</v>
      </c>
      <c r="DC105" s="24">
        <f t="shared" si="15"/>
        <v>1371.715829834</v>
      </c>
      <c r="DD105" s="24">
        <f t="shared" si="15"/>
        <v>0</v>
      </c>
      <c r="DE105" s="24">
        <f t="shared" si="15"/>
        <v>-77.488406227000013</v>
      </c>
      <c r="DF105" s="24">
        <f t="shared" si="15"/>
        <v>-2111.8939832000001</v>
      </c>
      <c r="DG105" s="24">
        <f t="shared" si="15"/>
        <v>-150.15256433499999</v>
      </c>
      <c r="DH105" s="24">
        <f t="shared" si="15"/>
        <v>-15.361267624</v>
      </c>
      <c r="DI105" s="24">
        <f t="shared" si="15"/>
        <v>-13.274269479000001</v>
      </c>
      <c r="DJ105" s="24">
        <f t="shared" si="15"/>
        <v>-0.56862048199999993</v>
      </c>
      <c r="DK105" s="24">
        <f t="shared" si="15"/>
        <v>-4.0008592199999997</v>
      </c>
      <c r="DL105" s="24">
        <f t="shared" si="15"/>
        <v>-8.3772612909999999</v>
      </c>
      <c r="DM105" s="24">
        <f t="shared" si="15"/>
        <v>-5.0902370000000001E-3</v>
      </c>
      <c r="DN105" s="24">
        <f t="shared" si="15"/>
        <v>-120.88751361999999</v>
      </c>
      <c r="DO105" s="24">
        <f t="shared" si="15"/>
        <v>-673.33138311900007</v>
      </c>
      <c r="DP105" s="12">
        <f t="shared" si="15"/>
        <v>11244133.230676999</v>
      </c>
      <c r="DQ105" s="12">
        <f t="shared" si="15"/>
        <v>-3971986.0794499996</v>
      </c>
      <c r="DR105" s="12">
        <f t="shared" si="15"/>
        <v>-2984.8526688299999</v>
      </c>
      <c r="DS105" s="12">
        <f t="shared" si="15"/>
        <v>-177.36406295700002</v>
      </c>
      <c r="DT105" s="12">
        <f t="shared" si="15"/>
        <v>-1.932330087</v>
      </c>
      <c r="DU105" s="12">
        <f t="shared" si="15"/>
        <v>-6.9140272190000003</v>
      </c>
      <c r="DV105" s="12">
        <f t="shared" si="15"/>
        <v>-2495.74047217</v>
      </c>
      <c r="DW105" s="12">
        <f t="shared" si="15"/>
        <v>-13375.869804410002</v>
      </c>
      <c r="DX105" s="12">
        <f t="shared" si="15"/>
        <v>-3342251.2266099998</v>
      </c>
      <c r="DY105" s="12">
        <f t="shared" si="15"/>
        <v>-2528.2102638000001</v>
      </c>
      <c r="DZ105" s="24">
        <f t="shared" si="15"/>
        <v>-151.66160265099998</v>
      </c>
      <c r="EA105" s="24">
        <f t="shared" si="15"/>
        <v>-2.231096172</v>
      </c>
      <c r="EB105" s="24">
        <f t="shared" si="8"/>
        <v>-7.586328537</v>
      </c>
      <c r="EC105" s="12">
        <f t="shared" si="8"/>
        <v>-1962.43127402</v>
      </c>
      <c r="ED105" s="12">
        <f t="shared" si="8"/>
        <v>-11586.55981436</v>
      </c>
      <c r="EE105" s="12">
        <f t="shared" si="8"/>
        <v>-1079813.46297</v>
      </c>
      <c r="EF105" s="12">
        <f t="shared" si="8"/>
        <v>-1337.3035861999999</v>
      </c>
      <c r="EG105" s="24">
        <f t="shared" si="8"/>
        <v>-95.232408032999999</v>
      </c>
      <c r="EH105" s="24">
        <f t="shared" si="8"/>
        <v>-2.7912621909999999</v>
      </c>
      <c r="EI105" s="24">
        <f t="shared" si="8"/>
        <v>-6.2457987480000003</v>
      </c>
      <c r="EJ105" s="12">
        <f t="shared" si="8"/>
        <v>-1082.2600065300001</v>
      </c>
      <c r="EK105" s="12">
        <f t="shared" si="8"/>
        <v>-6034.64813667</v>
      </c>
    </row>
    <row r="106" spans="1:141" x14ac:dyDescent="0.25">
      <c r="A106" t="s">
        <v>81</v>
      </c>
      <c r="B106" s="9">
        <v>2090</v>
      </c>
      <c r="C106" s="12">
        <f t="shared" ref="C106:R108" si="16">SUM(C26,C46,C66,C86)</f>
        <v>5890411.1612999998</v>
      </c>
      <c r="D106" s="14">
        <f t="shared" si="16"/>
        <v>1.2406902999999999E-3</v>
      </c>
      <c r="E106" s="14">
        <f t="shared" si="16"/>
        <v>4.1285998000000004E-3</v>
      </c>
      <c r="F106" s="14">
        <f t="shared" si="16"/>
        <v>0.36012428010000003</v>
      </c>
      <c r="G106" s="14">
        <f t="shared" si="16"/>
        <v>2.3302611399999999E-2</v>
      </c>
      <c r="H106" s="14">
        <f t="shared" si="16"/>
        <v>1.5820171E-3</v>
      </c>
      <c r="I106" s="14">
        <f t="shared" si="16"/>
        <v>0</v>
      </c>
      <c r="J106" s="14">
        <f t="shared" si="16"/>
        <v>0</v>
      </c>
      <c r="K106" s="14">
        <f t="shared" si="16"/>
        <v>0</v>
      </c>
      <c r="L106" s="14">
        <f t="shared" si="16"/>
        <v>0</v>
      </c>
      <c r="M106" s="14">
        <f t="shared" si="16"/>
        <v>0</v>
      </c>
      <c r="N106" s="14">
        <f t="shared" si="16"/>
        <v>0</v>
      </c>
      <c r="O106" s="64">
        <f t="shared" si="16"/>
        <v>1.43959234E-2</v>
      </c>
      <c r="P106" s="66">
        <f t="shared" si="16"/>
        <v>1075.37118085</v>
      </c>
      <c r="Q106" s="12">
        <f t="shared" si="16"/>
        <v>0</v>
      </c>
      <c r="R106" s="13">
        <f t="shared" si="16"/>
        <v>42.863694830999997</v>
      </c>
      <c r="S106" s="13">
        <f t="shared" si="10"/>
        <v>2.6358928185999999</v>
      </c>
      <c r="T106" s="13">
        <f t="shared" si="10"/>
        <v>62.458601989999998</v>
      </c>
      <c r="U106" s="13">
        <f t="shared" si="10"/>
        <v>51.331086880999997</v>
      </c>
      <c r="V106" s="12">
        <f t="shared" si="10"/>
        <v>0</v>
      </c>
      <c r="W106" s="68">
        <f t="shared" si="10"/>
        <v>83.221507474500001</v>
      </c>
      <c r="X106" s="68">
        <f t="shared" si="10"/>
        <v>2146.0046961119997</v>
      </c>
      <c r="Y106" s="68">
        <f t="shared" si="10"/>
        <v>154.9611790376</v>
      </c>
      <c r="Z106" s="68">
        <f t="shared" si="10"/>
        <v>15.796153455500001</v>
      </c>
      <c r="AA106" s="64">
        <f t="shared" si="10"/>
        <v>13.7317496338</v>
      </c>
      <c r="AB106" s="64">
        <f t="shared" si="10"/>
        <v>0.59274175300000009</v>
      </c>
      <c r="AC106" s="64">
        <f t="shared" si="10"/>
        <v>4.1302054335999996</v>
      </c>
      <c r="AD106" s="64">
        <f t="shared" si="10"/>
        <v>8.6953894698000003</v>
      </c>
      <c r="AE106" s="64">
        <f t="shared" si="10"/>
        <v>5.1709829999999997E-3</v>
      </c>
      <c r="AF106" s="68">
        <f t="shared" si="10"/>
        <v>125.3906781315</v>
      </c>
      <c r="AG106" s="68">
        <f t="shared" si="10"/>
        <v>689.01384224499998</v>
      </c>
      <c r="AH106" s="12">
        <f t="shared" si="10"/>
        <v>321385.23306991783</v>
      </c>
      <c r="AI106" s="12">
        <f t="shared" si="10"/>
        <v>-5569025.9282300826</v>
      </c>
      <c r="AJ106" s="14">
        <f t="shared" si="14"/>
        <v>-1.240683E-3</v>
      </c>
      <c r="AK106" s="14">
        <f t="shared" si="14"/>
        <v>-4.1342109999999996E-3</v>
      </c>
      <c r="AL106" s="14">
        <f t="shared" si="14"/>
        <v>-0.360124265</v>
      </c>
      <c r="AM106" s="14">
        <f t="shared" si="14"/>
        <v>-2.3302606E-2</v>
      </c>
      <c r="AN106" s="14">
        <f t="shared" si="14"/>
        <v>-1.58453E-3</v>
      </c>
      <c r="AO106" s="14">
        <f t="shared" si="14"/>
        <v>0</v>
      </c>
      <c r="AP106" s="14">
        <f t="shared" si="14"/>
        <v>0</v>
      </c>
      <c r="AQ106" s="14">
        <f t="shared" si="14"/>
        <v>0</v>
      </c>
      <c r="AR106" s="14">
        <f t="shared" si="14"/>
        <v>0</v>
      </c>
      <c r="AS106" s="14">
        <f t="shared" si="14"/>
        <v>0</v>
      </c>
      <c r="AT106" s="14">
        <f t="shared" si="14"/>
        <v>0</v>
      </c>
      <c r="AU106" s="14">
        <f t="shared" si="14"/>
        <v>-1.4411515E-2</v>
      </c>
      <c r="AV106" s="13">
        <f t="shared" si="14"/>
        <v>-1014.96196121</v>
      </c>
      <c r="AW106" s="12">
        <f t="shared" si="14"/>
        <v>0</v>
      </c>
      <c r="AX106" s="12">
        <f t="shared" si="14"/>
        <v>591.76376105999998</v>
      </c>
      <c r="AY106" s="13">
        <f t="shared" si="14"/>
        <v>17.850199858000003</v>
      </c>
      <c r="AZ106" s="12">
        <f t="shared" si="14"/>
        <v>1049.5092655399999</v>
      </c>
      <c r="BA106" s="12">
        <f t="shared" si="14"/>
        <v>1254.7243293199999</v>
      </c>
      <c r="BB106" s="12">
        <f t="shared" si="14"/>
        <v>0</v>
      </c>
      <c r="BC106" s="13">
        <f t="shared" si="14"/>
        <v>-43.473915819000005</v>
      </c>
      <c r="BD106" s="13">
        <f t="shared" si="14"/>
        <v>-2010.16827749</v>
      </c>
      <c r="BE106" s="13">
        <f t="shared" si="14"/>
        <v>-154.96101123100001</v>
      </c>
      <c r="BF106" s="13">
        <f t="shared" si="14"/>
        <v>-15.796130694999999</v>
      </c>
      <c r="BG106" s="13">
        <f t="shared" si="14"/>
        <v>-13.731749623999999</v>
      </c>
      <c r="BH106" s="13">
        <f t="shared" si="14"/>
        <v>-0.58784153299999997</v>
      </c>
      <c r="BI106" s="13">
        <f t="shared" si="14"/>
        <v>-4.1307658379999994</v>
      </c>
      <c r="BJ106" s="13">
        <f t="shared" si="14"/>
        <v>-8.6958519610000007</v>
      </c>
      <c r="BK106" s="24">
        <f t="shared" si="14"/>
        <v>-5.1798399999999998E-3</v>
      </c>
      <c r="BL106" s="13">
        <f t="shared" si="14"/>
        <v>-124.91507311700001</v>
      </c>
      <c r="BM106" s="13">
        <f t="shared" si="14"/>
        <v>-659.49103852999997</v>
      </c>
      <c r="BN106" s="12">
        <f t="shared" si="14"/>
        <v>12058129.30366</v>
      </c>
      <c r="BO106" s="12">
        <f t="shared" si="14"/>
        <v>-4210506.7280000001</v>
      </c>
      <c r="BP106" s="12">
        <f t="shared" si="14"/>
        <v>-3187.9858592800001</v>
      </c>
      <c r="BQ106" s="12">
        <f t="shared" si="14"/>
        <v>-190.146774416</v>
      </c>
      <c r="BR106" s="12">
        <f t="shared" si="14"/>
        <v>-2.0714812399999998</v>
      </c>
      <c r="BS106" s="12">
        <f t="shared" si="14"/>
        <v>-7.2636696629999999</v>
      </c>
      <c r="BT106" s="12">
        <f t="shared" si="14"/>
        <v>-2723.75399715</v>
      </c>
      <c r="BU106" s="12">
        <f t="shared" si="14"/>
        <v>-14267.2434517</v>
      </c>
      <c r="BV106" s="12">
        <f t="shared" si="9"/>
        <v>-3538847.8100300003</v>
      </c>
      <c r="BW106" s="13">
        <f t="shared" si="9"/>
        <v>-2695.0379726400001</v>
      </c>
      <c r="BX106" s="13">
        <f t="shared" si="9"/>
        <v>-163.35551849400002</v>
      </c>
      <c r="BY106" s="13">
        <f t="shared" si="9"/>
        <v>-2.3770470779999995</v>
      </c>
      <c r="BZ106" s="13">
        <f t="shared" si="9"/>
        <v>-7.9850409090000003</v>
      </c>
      <c r="CA106" s="13">
        <f t="shared" si="9"/>
        <v>-2156.1389700300001</v>
      </c>
      <c r="CB106" s="12">
        <f t="shared" si="12"/>
        <v>-12363.5491246</v>
      </c>
      <c r="CC106" s="12">
        <f t="shared" si="14"/>
        <v>-1165157.64179</v>
      </c>
      <c r="CD106" s="13">
        <f t="shared" si="14"/>
        <v>-1429.1716621800001</v>
      </c>
      <c r="CE106" s="13">
        <f t="shared" si="14"/>
        <v>-101.48575444900001</v>
      </c>
      <c r="CF106" s="13">
        <f t="shared" si="14"/>
        <v>-2.941539508</v>
      </c>
      <c r="CG106" s="13">
        <f t="shared" si="14"/>
        <v>-6.4969323189999999</v>
      </c>
      <c r="CH106" s="13">
        <f t="shared" si="14"/>
        <v>-1207.34032321</v>
      </c>
      <c r="CI106" s="12">
        <f t="shared" si="14"/>
        <v>-6422.8737572099999</v>
      </c>
      <c r="CJ106" s="12">
        <f t="shared" si="3"/>
        <v>3518.2208999991417</v>
      </c>
      <c r="CK106" s="12">
        <f t="shared" si="15"/>
        <v>-5886892.9404000007</v>
      </c>
      <c r="CL106" s="14">
        <f t="shared" si="15"/>
        <v>-1.242642E-3</v>
      </c>
      <c r="CM106" s="14">
        <f t="shared" si="15"/>
        <v>-4.1350720000000001E-3</v>
      </c>
      <c r="CN106" s="14">
        <f t="shared" si="15"/>
        <v>-0.360124265</v>
      </c>
      <c r="CO106" s="14">
        <f t="shared" si="15"/>
        <v>-2.3302606E-2</v>
      </c>
      <c r="CP106" s="14">
        <f t="shared" si="15"/>
        <v>-1.58453E-3</v>
      </c>
      <c r="CQ106" s="14">
        <f t="shared" si="15"/>
        <v>0</v>
      </c>
      <c r="CR106" s="14">
        <f t="shared" si="15"/>
        <v>0</v>
      </c>
      <c r="CS106" s="14">
        <f t="shared" si="15"/>
        <v>0</v>
      </c>
      <c r="CT106" s="14">
        <f t="shared" si="15"/>
        <v>0</v>
      </c>
      <c r="CU106" s="14">
        <f t="shared" si="15"/>
        <v>0</v>
      </c>
      <c r="CV106" s="14">
        <f t="shared" si="15"/>
        <v>0</v>
      </c>
      <c r="CW106" s="14">
        <f t="shared" si="15"/>
        <v>-1.4412909E-2</v>
      </c>
      <c r="CX106" s="12">
        <f t="shared" si="15"/>
        <v>-1076.6186053599999</v>
      </c>
      <c r="CY106" s="12">
        <f t="shared" si="15"/>
        <v>0</v>
      </c>
      <c r="CZ106" s="24">
        <f t="shared" si="15"/>
        <v>638.89558059399997</v>
      </c>
      <c r="DA106" s="24">
        <f t="shared" si="15"/>
        <v>17.850199858100002</v>
      </c>
      <c r="DB106" s="24">
        <f t="shared" si="15"/>
        <v>1201.1140613330001</v>
      </c>
      <c r="DC106" s="24">
        <f t="shared" si="15"/>
        <v>1405.1388733379999</v>
      </c>
      <c r="DD106" s="24">
        <f t="shared" si="15"/>
        <v>0</v>
      </c>
      <c r="DE106" s="24">
        <f t="shared" si="15"/>
        <v>-78.345306365000013</v>
      </c>
      <c r="DF106" s="24">
        <f t="shared" si="15"/>
        <v>-2148.7138358000002</v>
      </c>
      <c r="DG106" s="24">
        <f t="shared" si="15"/>
        <v>-154.96104164100001</v>
      </c>
      <c r="DH106" s="24">
        <f t="shared" si="15"/>
        <v>-15.796130695</v>
      </c>
      <c r="DI106" s="24">
        <f t="shared" si="15"/>
        <v>-13.731752258999999</v>
      </c>
      <c r="DJ106" s="24">
        <f t="shared" si="15"/>
        <v>-0.59128933900000002</v>
      </c>
      <c r="DK106" s="24">
        <f t="shared" si="15"/>
        <v>-4.1308510299999996</v>
      </c>
      <c r="DL106" s="24">
        <f t="shared" si="15"/>
        <v>-8.695901297999999</v>
      </c>
      <c r="DM106" s="24">
        <f t="shared" si="15"/>
        <v>-5.1808970000000003E-3</v>
      </c>
      <c r="DN106" s="24">
        <f t="shared" si="15"/>
        <v>-125.57211784099999</v>
      </c>
      <c r="DO106" s="24">
        <f t="shared" si="15"/>
        <v>-689.94667398000001</v>
      </c>
      <c r="DP106" s="12">
        <f t="shared" si="15"/>
        <v>11583863.527497999</v>
      </c>
      <c r="DQ106" s="12">
        <f t="shared" si="15"/>
        <v>-4050493.1847000001</v>
      </c>
      <c r="DR106" s="12">
        <f t="shared" si="15"/>
        <v>-3065.8007127999999</v>
      </c>
      <c r="DS106" s="12">
        <f t="shared" si="15"/>
        <v>-182.771105955</v>
      </c>
      <c r="DT106" s="12">
        <f t="shared" si="15"/>
        <v>-1.9901917470000001</v>
      </c>
      <c r="DU106" s="12">
        <f t="shared" si="15"/>
        <v>-6.9946222349999996</v>
      </c>
      <c r="DV106" s="12">
        <f t="shared" si="15"/>
        <v>-2621.4248592099998</v>
      </c>
      <c r="DW106" s="12">
        <f t="shared" si="15"/>
        <v>-13720.365380439998</v>
      </c>
      <c r="DX106" s="12">
        <f t="shared" si="15"/>
        <v>-3410503.4068</v>
      </c>
      <c r="DY106" s="12">
        <f t="shared" si="15"/>
        <v>-2593.06695197</v>
      </c>
      <c r="DZ106" s="24">
        <f t="shared" si="15"/>
        <v>-156.172609865</v>
      </c>
      <c r="EA106" s="24">
        <f t="shared" si="15"/>
        <v>-2.2815942069999999</v>
      </c>
      <c r="EB106" s="24">
        <f t="shared" si="8"/>
        <v>-7.6463059900000001</v>
      </c>
      <c r="EC106" s="12">
        <f t="shared" si="8"/>
        <v>-2055.1916855499999</v>
      </c>
      <c r="ED106" s="12">
        <f t="shared" si="8"/>
        <v>-11891.96575591</v>
      </c>
      <c r="EE106" s="12">
        <f t="shared" si="8"/>
        <v>-1120905.96349</v>
      </c>
      <c r="EF106" s="12">
        <f t="shared" si="8"/>
        <v>-1374.26427274</v>
      </c>
      <c r="EG106" s="24">
        <f t="shared" si="8"/>
        <v>-97.378891146000001</v>
      </c>
      <c r="EH106" s="24">
        <f t="shared" si="8"/>
        <v>-2.8276387199999999</v>
      </c>
      <c r="EI106" s="24">
        <f t="shared" si="8"/>
        <v>-6.2598887979999995</v>
      </c>
      <c r="EJ106" s="12">
        <f t="shared" si="8"/>
        <v>-1161.8232119700001</v>
      </c>
      <c r="EK106" s="12">
        <f t="shared" si="8"/>
        <v>-6180.2611928999995</v>
      </c>
    </row>
    <row r="107" spans="1:141" x14ac:dyDescent="0.25">
      <c r="A107" t="s">
        <v>81</v>
      </c>
      <c r="B107" s="9">
        <v>2095</v>
      </c>
      <c r="C107" s="12">
        <f t="shared" si="16"/>
        <v>6052553.02697</v>
      </c>
      <c r="D107" s="14">
        <f t="shared" si="16"/>
        <v>1.2093172E-3</v>
      </c>
      <c r="E107" s="14">
        <f t="shared" si="16"/>
        <v>4.1713545999999997E-3</v>
      </c>
      <c r="F107" s="14">
        <f t="shared" si="16"/>
        <v>0.38688856640000002</v>
      </c>
      <c r="G107" s="14">
        <f t="shared" si="16"/>
        <v>2.36701434E-2</v>
      </c>
      <c r="H107" s="14">
        <f t="shared" si="16"/>
        <v>1.5936272999999999E-3</v>
      </c>
      <c r="I107" s="14">
        <f t="shared" si="16"/>
        <v>0</v>
      </c>
      <c r="J107" s="14">
        <f t="shared" si="16"/>
        <v>0</v>
      </c>
      <c r="K107" s="14">
        <f t="shared" si="16"/>
        <v>0</v>
      </c>
      <c r="L107" s="14">
        <f t="shared" si="16"/>
        <v>0</v>
      </c>
      <c r="M107" s="14">
        <f t="shared" si="16"/>
        <v>0</v>
      </c>
      <c r="N107" s="14">
        <f t="shared" si="16"/>
        <v>0</v>
      </c>
      <c r="O107" s="64">
        <f t="shared" si="16"/>
        <v>1.4542936100000001E-2</v>
      </c>
      <c r="P107" s="66">
        <f t="shared" si="16"/>
        <v>1111.350328683</v>
      </c>
      <c r="Q107" s="12">
        <f t="shared" si="16"/>
        <v>0</v>
      </c>
      <c r="R107" s="13">
        <f t="shared" si="16"/>
        <v>44.518100568000001</v>
      </c>
      <c r="S107" s="13">
        <f t="shared" si="10"/>
        <v>2.6555129112999998</v>
      </c>
      <c r="T107" s="13">
        <f t="shared" si="10"/>
        <v>63.374962752000002</v>
      </c>
      <c r="U107" s="13">
        <f t="shared" si="10"/>
        <v>54.02735508</v>
      </c>
      <c r="V107" s="12">
        <f t="shared" si="10"/>
        <v>0</v>
      </c>
      <c r="W107" s="68">
        <f t="shared" si="10"/>
        <v>84.070383592200017</v>
      </c>
      <c r="X107" s="68">
        <f t="shared" si="10"/>
        <v>2185.5248480680002</v>
      </c>
      <c r="Y107" s="68">
        <f t="shared" si="10"/>
        <v>160.3037767948</v>
      </c>
      <c r="Z107" s="68">
        <f t="shared" si="10"/>
        <v>16.279838346800002</v>
      </c>
      <c r="AA107" s="64">
        <f t="shared" si="10"/>
        <v>14.25283889</v>
      </c>
      <c r="AB107" s="64">
        <f t="shared" si="10"/>
        <v>0.61738459929999989</v>
      </c>
      <c r="AC107" s="64">
        <f t="shared" si="10"/>
        <v>4.2721062267000001</v>
      </c>
      <c r="AD107" s="64">
        <f t="shared" si="10"/>
        <v>9.0513220145000002</v>
      </c>
      <c r="AE107" s="64">
        <f t="shared" si="10"/>
        <v>5.2402109999999998E-3</v>
      </c>
      <c r="AF107" s="68">
        <f t="shared" si="10"/>
        <v>130.32226857789999</v>
      </c>
      <c r="AG107" s="68">
        <f t="shared" si="10"/>
        <v>706.70470726199994</v>
      </c>
      <c r="AH107" s="12">
        <f t="shared" si="10"/>
        <v>321385.23306991783</v>
      </c>
      <c r="AI107" s="12">
        <f t="shared" si="10"/>
        <v>-5731167.7939000819</v>
      </c>
      <c r="AJ107" s="14">
        <f t="shared" si="14"/>
        <v>-1.2093099999999999E-3</v>
      </c>
      <c r="AK107" s="14">
        <f t="shared" si="14"/>
        <v>-4.1770260000000003E-3</v>
      </c>
      <c r="AL107" s="14">
        <f t="shared" si="14"/>
        <v>-0.38688855</v>
      </c>
      <c r="AM107" s="14">
        <f t="shared" si="14"/>
        <v>-2.3670138E-2</v>
      </c>
      <c r="AN107" s="14">
        <f t="shared" si="14"/>
        <v>-1.596159E-3</v>
      </c>
      <c r="AO107" s="14">
        <f t="shared" si="14"/>
        <v>0</v>
      </c>
      <c r="AP107" s="14">
        <f t="shared" si="14"/>
        <v>0</v>
      </c>
      <c r="AQ107" s="14">
        <f t="shared" si="14"/>
        <v>0</v>
      </c>
      <c r="AR107" s="14">
        <f t="shared" si="14"/>
        <v>0</v>
      </c>
      <c r="AS107" s="14">
        <f t="shared" si="14"/>
        <v>0</v>
      </c>
      <c r="AT107" s="14">
        <f t="shared" si="14"/>
        <v>0</v>
      </c>
      <c r="AU107" s="14">
        <f t="shared" si="14"/>
        <v>-1.4558695999999999E-2</v>
      </c>
      <c r="AV107" s="13">
        <f t="shared" si="14"/>
        <v>-1053.37688669</v>
      </c>
      <c r="AW107" s="12">
        <f t="shared" si="14"/>
        <v>0</v>
      </c>
      <c r="AX107" s="12">
        <f t="shared" si="14"/>
        <v>609.20847649000007</v>
      </c>
      <c r="AY107" s="13">
        <f t="shared" si="14"/>
        <v>18.493445177000002</v>
      </c>
      <c r="AZ107" s="12">
        <f t="shared" si="14"/>
        <v>1077.8352219600001</v>
      </c>
      <c r="BA107" s="12">
        <f t="shared" si="14"/>
        <v>1291.5015919100001</v>
      </c>
      <c r="BB107" s="12">
        <f t="shared" si="14"/>
        <v>0</v>
      </c>
      <c r="BC107" s="13">
        <f t="shared" si="14"/>
        <v>-44.157109853999998</v>
      </c>
      <c r="BD107" s="13">
        <f t="shared" si="14"/>
        <v>-2049.689331</v>
      </c>
      <c r="BE107" s="13">
        <f t="shared" si="14"/>
        <v>-160.303603501</v>
      </c>
      <c r="BF107" s="13">
        <f t="shared" si="14"/>
        <v>-16.279815065000001</v>
      </c>
      <c r="BG107" s="13">
        <f t="shared" si="14"/>
        <v>-14.252838882999999</v>
      </c>
      <c r="BH107" s="13">
        <f t="shared" si="14"/>
        <v>-0.61244381000000003</v>
      </c>
      <c r="BI107" s="13">
        <f t="shared" si="14"/>
        <v>-4.2726753939999993</v>
      </c>
      <c r="BJ107" s="13">
        <f t="shared" si="14"/>
        <v>-9.0517838529999999</v>
      </c>
      <c r="BK107" s="24">
        <f t="shared" si="14"/>
        <v>-5.2491869999999998E-3</v>
      </c>
      <c r="BL107" s="13">
        <f t="shared" si="14"/>
        <v>-129.84573820999998</v>
      </c>
      <c r="BM107" s="13">
        <f t="shared" si="14"/>
        <v>-677.18183285999999</v>
      </c>
      <c r="BN107" s="12">
        <f t="shared" si="14"/>
        <v>12430129.1339</v>
      </c>
      <c r="BO107" s="12">
        <f t="shared" si="14"/>
        <v>-4296499.8896000003</v>
      </c>
      <c r="BP107" s="12">
        <f t="shared" si="14"/>
        <v>-3273.6930394599999</v>
      </c>
      <c r="BQ107" s="12">
        <f t="shared" si="14"/>
        <v>-195.98775764499999</v>
      </c>
      <c r="BR107" s="12">
        <f t="shared" si="14"/>
        <v>-2.1360406780000001</v>
      </c>
      <c r="BS107" s="12">
        <f t="shared" si="14"/>
        <v>-7.3884532040000002</v>
      </c>
      <c r="BT107" s="12">
        <f t="shared" si="14"/>
        <v>-2862.4114027800001</v>
      </c>
      <c r="BU107" s="12">
        <f t="shared" si="14"/>
        <v>-14643.9561196</v>
      </c>
      <c r="BV107" s="12">
        <f t="shared" si="9"/>
        <v>-3606966.5906699998</v>
      </c>
      <c r="BW107" s="13">
        <f t="shared" si="9"/>
        <v>-2760.96114055</v>
      </c>
      <c r="BX107" s="13">
        <f t="shared" si="9"/>
        <v>-168.35938825400001</v>
      </c>
      <c r="BY107" s="13">
        <f t="shared" si="9"/>
        <v>-2.4354294209999998</v>
      </c>
      <c r="BZ107" s="13">
        <f t="shared" si="9"/>
        <v>-8.0989361189999993</v>
      </c>
      <c r="CA107" s="13">
        <f t="shared" si="9"/>
        <v>-2262.4611554499998</v>
      </c>
      <c r="CB107" s="12">
        <f t="shared" si="12"/>
        <v>-12693.8044809</v>
      </c>
      <c r="CC107" s="12">
        <f t="shared" si="14"/>
        <v>-1209494.2554800001</v>
      </c>
      <c r="CD107" s="13">
        <f t="shared" si="14"/>
        <v>-1469.7686869300001</v>
      </c>
      <c r="CE107" s="13">
        <f t="shared" si="14"/>
        <v>-103.97147855999999</v>
      </c>
      <c r="CF107" s="13">
        <f t="shared" si="14"/>
        <v>-2.984973326</v>
      </c>
      <c r="CG107" s="13">
        <f t="shared" si="14"/>
        <v>-6.5454945000000002</v>
      </c>
      <c r="CH107" s="13">
        <f t="shared" si="14"/>
        <v>-1296.3279302699998</v>
      </c>
      <c r="CI107" s="12">
        <f t="shared" si="14"/>
        <v>-6583.2886979300001</v>
      </c>
      <c r="CJ107" s="12">
        <f t="shared" si="3"/>
        <v>3612.3875700002536</v>
      </c>
      <c r="CK107" s="12">
        <f t="shared" si="15"/>
        <v>-6048940.6393999998</v>
      </c>
      <c r="CL107" s="14">
        <f t="shared" si="15"/>
        <v>-1.2112220000000001E-3</v>
      </c>
      <c r="CM107" s="14">
        <f t="shared" si="15"/>
        <v>-4.1778939999999997E-3</v>
      </c>
      <c r="CN107" s="14">
        <f t="shared" si="15"/>
        <v>-0.38688855</v>
      </c>
      <c r="CO107" s="14">
        <f t="shared" si="15"/>
        <v>-2.3670138E-2</v>
      </c>
      <c r="CP107" s="14">
        <f t="shared" si="15"/>
        <v>-1.596159E-3</v>
      </c>
      <c r="CQ107" s="14">
        <f t="shared" si="15"/>
        <v>0</v>
      </c>
      <c r="CR107" s="14">
        <f t="shared" si="15"/>
        <v>0</v>
      </c>
      <c r="CS107" s="14">
        <f t="shared" si="15"/>
        <v>0</v>
      </c>
      <c r="CT107" s="14">
        <f t="shared" si="15"/>
        <v>0</v>
      </c>
      <c r="CU107" s="14">
        <f t="shared" si="15"/>
        <v>0</v>
      </c>
      <c r="CV107" s="14">
        <f t="shared" si="15"/>
        <v>0</v>
      </c>
      <c r="CW107" s="14">
        <f t="shared" si="15"/>
        <v>-1.4560106999999999E-2</v>
      </c>
      <c r="CX107" s="12">
        <f t="shared" si="15"/>
        <v>-1112.6347064199999</v>
      </c>
      <c r="CY107" s="12">
        <f t="shared" si="15"/>
        <v>0</v>
      </c>
      <c r="CZ107" s="24">
        <f t="shared" si="15"/>
        <v>658.44470674000002</v>
      </c>
      <c r="DA107" s="24">
        <f t="shared" si="15"/>
        <v>18.493445177200002</v>
      </c>
      <c r="DB107" s="24">
        <f t="shared" si="15"/>
        <v>1229.4400177360001</v>
      </c>
      <c r="DC107" s="24">
        <f t="shared" si="15"/>
        <v>1441.6502891519999</v>
      </c>
      <c r="DD107" s="24">
        <f t="shared" si="15"/>
        <v>0</v>
      </c>
      <c r="DE107" s="24">
        <f t="shared" si="15"/>
        <v>-79.172017656000008</v>
      </c>
      <c r="DF107" s="24">
        <f t="shared" si="15"/>
        <v>-2188.2810493699999</v>
      </c>
      <c r="DG107" s="24">
        <f t="shared" si="15"/>
        <v>-160.30363318100001</v>
      </c>
      <c r="DH107" s="24">
        <f t="shared" si="15"/>
        <v>-16.279815064000001</v>
      </c>
      <c r="DI107" s="24">
        <f t="shared" si="15"/>
        <v>-14.252841452999998</v>
      </c>
      <c r="DJ107" s="24">
        <f t="shared" si="15"/>
        <v>-0.615907337</v>
      </c>
      <c r="DK107" s="24">
        <f t="shared" si="15"/>
        <v>-4.272761934</v>
      </c>
      <c r="DL107" s="24">
        <f t="shared" si="15"/>
        <v>-9.0518344189999986</v>
      </c>
      <c r="DM107" s="24">
        <f t="shared" si="15"/>
        <v>-5.2502579999999998E-3</v>
      </c>
      <c r="DN107" s="24">
        <f t="shared" si="15"/>
        <v>-130.50770251</v>
      </c>
      <c r="DO107" s="24">
        <f t="shared" si="15"/>
        <v>-707.65847395999992</v>
      </c>
      <c r="DP107" s="12">
        <f t="shared" si="15"/>
        <v>11941124.21331</v>
      </c>
      <c r="DQ107" s="12">
        <f t="shared" si="15"/>
        <v>-4133128.2853899999</v>
      </c>
      <c r="DR107" s="12">
        <f t="shared" si="15"/>
        <v>-3148.1701440400002</v>
      </c>
      <c r="DS107" s="12">
        <f t="shared" si="15"/>
        <v>-188.384325558</v>
      </c>
      <c r="DT107" s="12">
        <f t="shared" si="15"/>
        <v>-2.052183812</v>
      </c>
      <c r="DU107" s="12">
        <f t="shared" si="15"/>
        <v>-7.1144569679999998</v>
      </c>
      <c r="DV107" s="12">
        <f t="shared" si="15"/>
        <v>-2754.8722732400001</v>
      </c>
      <c r="DW107" s="12">
        <f t="shared" si="15"/>
        <v>-14082.363671499999</v>
      </c>
      <c r="DX107" s="12">
        <f t="shared" si="15"/>
        <v>-3480888.90888</v>
      </c>
      <c r="DY107" s="12">
        <f t="shared" si="15"/>
        <v>-2659.1358587900004</v>
      </c>
      <c r="DZ107" s="24">
        <f t="shared" si="15"/>
        <v>-160.92481314099999</v>
      </c>
      <c r="EA107" s="24">
        <f t="shared" si="15"/>
        <v>-2.338380108</v>
      </c>
      <c r="EB107" s="24">
        <f t="shared" si="8"/>
        <v>-7.7514863800000002</v>
      </c>
      <c r="EC107" s="12">
        <f t="shared" si="8"/>
        <v>-2154.6576546700003</v>
      </c>
      <c r="ED107" s="12">
        <f t="shared" si="8"/>
        <v>-12209.383968980001</v>
      </c>
      <c r="EE107" s="12">
        <f t="shared" si="8"/>
        <v>-1163552.5843400001</v>
      </c>
      <c r="EF107" s="12">
        <f t="shared" si="8"/>
        <v>-1413.2923326999999</v>
      </c>
      <c r="EG107" s="24">
        <f t="shared" si="8"/>
        <v>-99.762344603999992</v>
      </c>
      <c r="EH107" s="24">
        <f t="shared" si="8"/>
        <v>-2.8692602090000001</v>
      </c>
      <c r="EI107" s="24">
        <f t="shared" si="8"/>
        <v>-6.3064663880000005</v>
      </c>
      <c r="EJ107" s="12">
        <f t="shared" si="8"/>
        <v>-1247.48466065</v>
      </c>
      <c r="EK107" s="12">
        <f t="shared" si="8"/>
        <v>-6334.5339061300001</v>
      </c>
    </row>
    <row r="108" spans="1:141" s="32" customFormat="1" x14ac:dyDescent="0.25">
      <c r="A108" s="32" t="s">
        <v>81</v>
      </c>
      <c r="B108" s="33">
        <v>2100</v>
      </c>
      <c r="C108" s="36">
        <f t="shared" si="16"/>
        <v>6219325.2319999998</v>
      </c>
      <c r="D108" s="38">
        <f t="shared" si="16"/>
        <v>1.1749683999999999E-3</v>
      </c>
      <c r="E108" s="38">
        <f t="shared" si="16"/>
        <v>4.2038364999999996E-3</v>
      </c>
      <c r="F108" s="38">
        <f t="shared" si="16"/>
        <v>0.4155261422</v>
      </c>
      <c r="G108" s="38">
        <f t="shared" si="16"/>
        <v>2.3969028699999999E-2</v>
      </c>
      <c r="H108" s="38">
        <f t="shared" si="16"/>
        <v>1.6021334999999999E-3</v>
      </c>
      <c r="I108" s="38">
        <f t="shared" si="16"/>
        <v>0</v>
      </c>
      <c r="J108" s="38">
        <f t="shared" si="16"/>
        <v>0</v>
      </c>
      <c r="K108" s="38">
        <f t="shared" si="16"/>
        <v>0</v>
      </c>
      <c r="L108" s="38">
        <f t="shared" si="16"/>
        <v>0</v>
      </c>
      <c r="M108" s="38">
        <f t="shared" si="16"/>
        <v>0</v>
      </c>
      <c r="N108" s="38">
        <f t="shared" si="16"/>
        <v>0</v>
      </c>
      <c r="O108" s="65">
        <f t="shared" si="16"/>
        <v>1.46516949E-2</v>
      </c>
      <c r="P108" s="67">
        <f t="shared" si="16"/>
        <v>1149.7989136429999</v>
      </c>
      <c r="Q108" s="36">
        <f t="shared" si="16"/>
        <v>0</v>
      </c>
      <c r="R108" s="37">
        <f t="shared" si="16"/>
        <v>45.977257813999998</v>
      </c>
      <c r="S108" s="37">
        <f t="shared" si="10"/>
        <v>2.6698810361</v>
      </c>
      <c r="T108" s="37">
        <f t="shared" si="10"/>
        <v>63.929165844000003</v>
      </c>
      <c r="U108" s="37">
        <f t="shared" si="10"/>
        <v>56.905045536000003</v>
      </c>
      <c r="V108" s="36">
        <f t="shared" si="10"/>
        <v>0</v>
      </c>
      <c r="W108" s="69">
        <f t="shared" si="10"/>
        <v>84.853448555399993</v>
      </c>
      <c r="X108" s="69">
        <f t="shared" si="10"/>
        <v>2224.0550489979996</v>
      </c>
      <c r="Y108" s="69">
        <f t="shared" si="10"/>
        <v>166.23532516220001</v>
      </c>
      <c r="Z108" s="69">
        <f t="shared" si="10"/>
        <v>16.814591715900001</v>
      </c>
      <c r="AA108" s="65">
        <f t="shared" si="10"/>
        <v>14.8440062737</v>
      </c>
      <c r="AB108" s="65">
        <f t="shared" si="10"/>
        <v>0.64398889400000003</v>
      </c>
      <c r="AC108" s="65">
        <f t="shared" si="10"/>
        <v>4.4273798725999995</v>
      </c>
      <c r="AD108" s="65">
        <f t="shared" si="10"/>
        <v>9.4482080739000001</v>
      </c>
      <c r="AE108" s="65">
        <f t="shared" si="10"/>
        <v>5.2884489999999998E-3</v>
      </c>
      <c r="AF108" s="69">
        <f t="shared" si="10"/>
        <v>135.5443783767</v>
      </c>
      <c r="AG108" s="69">
        <f t="shared" si="10"/>
        <v>724.31870801100001</v>
      </c>
      <c r="AH108" s="36">
        <f t="shared" si="10"/>
        <v>321385.23306991783</v>
      </c>
      <c r="AI108" s="36">
        <f t="shared" si="10"/>
        <v>-5897939.9989300827</v>
      </c>
      <c r="AJ108" s="38">
        <f t="shared" si="14"/>
        <v>-1.1749620000000001E-3</v>
      </c>
      <c r="AK108" s="38">
        <f t="shared" si="14"/>
        <v>-4.2095520000000001E-3</v>
      </c>
      <c r="AL108" s="38">
        <f t="shared" si="14"/>
        <v>-0.41552612500000002</v>
      </c>
      <c r="AM108" s="38">
        <f t="shared" si="14"/>
        <v>-2.3969023999999998E-2</v>
      </c>
      <c r="AN108" s="38">
        <f t="shared" si="14"/>
        <v>-1.6046809999999999E-3</v>
      </c>
      <c r="AO108" s="38">
        <f t="shared" si="14"/>
        <v>0</v>
      </c>
      <c r="AP108" s="38">
        <f t="shared" si="14"/>
        <v>0</v>
      </c>
      <c r="AQ108" s="38">
        <f t="shared" si="14"/>
        <v>0</v>
      </c>
      <c r="AR108" s="38">
        <f t="shared" si="14"/>
        <v>0</v>
      </c>
      <c r="AS108" s="38">
        <f t="shared" si="14"/>
        <v>0</v>
      </c>
      <c r="AT108" s="38">
        <f t="shared" si="14"/>
        <v>0</v>
      </c>
      <c r="AU108" s="38">
        <f t="shared" si="14"/>
        <v>-1.4667573999999999E-2</v>
      </c>
      <c r="AV108" s="37">
        <f t="shared" si="14"/>
        <v>-1099.9528276699998</v>
      </c>
      <c r="AW108" s="36">
        <f t="shared" si="14"/>
        <v>0</v>
      </c>
      <c r="AX108" s="36">
        <f t="shared" si="14"/>
        <v>627.81675776999998</v>
      </c>
      <c r="AY108" s="37">
        <f t="shared" si="14"/>
        <v>19.1854452</v>
      </c>
      <c r="AZ108" s="36">
        <f t="shared" si="14"/>
        <v>1104.77060179</v>
      </c>
      <c r="BA108" s="36">
        <f t="shared" si="14"/>
        <v>1335.1827708600001</v>
      </c>
      <c r="BB108" s="36">
        <f t="shared" si="14"/>
        <v>0</v>
      </c>
      <c r="BC108" s="37">
        <f t="shared" si="14"/>
        <v>-44.845344386999997</v>
      </c>
      <c r="BD108" s="37">
        <f t="shared" si="14"/>
        <v>-2088.2205107999998</v>
      </c>
      <c r="BE108" s="37">
        <f t="shared" si="14"/>
        <v>-166.235145937</v>
      </c>
      <c r="BF108" s="37">
        <f t="shared" si="14"/>
        <v>-16.814567879999998</v>
      </c>
      <c r="BG108" s="37">
        <f t="shared" si="14"/>
        <v>-14.844006265000001</v>
      </c>
      <c r="BH108" s="37">
        <f t="shared" si="14"/>
        <v>-0.63900389800000001</v>
      </c>
      <c r="BI108" s="37">
        <f t="shared" si="14"/>
        <v>-4.4279561679999997</v>
      </c>
      <c r="BJ108" s="37">
        <f t="shared" si="14"/>
        <v>-9.4486682349999995</v>
      </c>
      <c r="BK108" s="46">
        <f t="shared" si="14"/>
        <v>-5.2975069999999999E-3</v>
      </c>
      <c r="BL108" s="37">
        <f t="shared" si="14"/>
        <v>-135.06798507299999</v>
      </c>
      <c r="BM108" s="37">
        <f t="shared" si="14"/>
        <v>-694.79680910000002</v>
      </c>
      <c r="BN108" s="36">
        <f t="shared" si="14"/>
        <v>12802831.4178</v>
      </c>
      <c r="BO108" s="36">
        <f t="shared" si="14"/>
        <v>-4379344.4438400008</v>
      </c>
      <c r="BP108" s="36">
        <f t="shared" si="14"/>
        <v>-3359.2746692999999</v>
      </c>
      <c r="BQ108" s="36">
        <f t="shared" si="14"/>
        <v>-202.12445343500002</v>
      </c>
      <c r="BR108" s="36">
        <f t="shared" ref="BR108:CI108" si="17">SUM(BR28,BR48,BR68,BR88)</f>
        <v>-2.203535837</v>
      </c>
      <c r="BS108" s="36">
        <f t="shared" si="17"/>
        <v>-7.5245169189999999</v>
      </c>
      <c r="BT108" s="36">
        <f t="shared" si="17"/>
        <v>-3009.9786097699998</v>
      </c>
      <c r="BU108" s="36">
        <f t="shared" si="17"/>
        <v>-15015.393510399999</v>
      </c>
      <c r="BV108" s="36">
        <f t="shared" si="17"/>
        <v>-3687807.3509900002</v>
      </c>
      <c r="BW108" s="36">
        <f t="shared" si="17"/>
        <v>-2833.2830194999997</v>
      </c>
      <c r="BX108" s="36">
        <f t="shared" si="17"/>
        <v>-172.699197935</v>
      </c>
      <c r="BY108" s="36">
        <f t="shared" si="17"/>
        <v>-2.4947665040000002</v>
      </c>
      <c r="BZ108" s="36">
        <f t="shared" si="17"/>
        <v>-8.1678588399999992</v>
      </c>
      <c r="CA108" s="36">
        <f t="shared" si="17"/>
        <v>-2349.8145580400001</v>
      </c>
      <c r="CB108" s="36">
        <f t="shared" si="17"/>
        <v>-13018.318161700001</v>
      </c>
      <c r="CC108" s="36">
        <f t="shared" si="17"/>
        <v>-1254276.7356199999</v>
      </c>
      <c r="CD108" s="37">
        <f t="shared" si="17"/>
        <v>-1510.1702944599999</v>
      </c>
      <c r="CE108" s="37">
        <f t="shared" si="17"/>
        <v>-106.503285581</v>
      </c>
      <c r="CF108" s="37">
        <f t="shared" si="17"/>
        <v>-3.0260695280000003</v>
      </c>
      <c r="CG108" s="37">
        <f t="shared" si="17"/>
        <v>-6.5985791199999992</v>
      </c>
      <c r="CH108" s="37">
        <f t="shared" si="17"/>
        <v>-1391.5325693</v>
      </c>
      <c r="CI108" s="36">
        <f t="shared" si="17"/>
        <v>-6740.9981799699999</v>
      </c>
      <c r="CJ108" s="36">
        <f t="shared" si="3"/>
        <v>3708.8649999992922</v>
      </c>
      <c r="CK108" s="36">
        <f t="shared" si="15"/>
        <v>-6215616.3670000006</v>
      </c>
      <c r="CL108" s="38">
        <f t="shared" si="15"/>
        <v>-1.176821E-3</v>
      </c>
      <c r="CM108" s="38">
        <f t="shared" si="15"/>
        <v>-4.2104270000000001E-3</v>
      </c>
      <c r="CN108" s="38">
        <f t="shared" si="15"/>
        <v>-0.41552612500000002</v>
      </c>
      <c r="CO108" s="38">
        <f t="shared" si="15"/>
        <v>-2.3969022999999999E-2</v>
      </c>
      <c r="CP108" s="38">
        <f t="shared" si="15"/>
        <v>-1.604678E-3</v>
      </c>
      <c r="CQ108" s="38">
        <f t="shared" si="15"/>
        <v>0</v>
      </c>
      <c r="CR108" s="38">
        <f t="shared" si="15"/>
        <v>0</v>
      </c>
      <c r="CS108" s="38">
        <f t="shared" si="15"/>
        <v>0</v>
      </c>
      <c r="CT108" s="38">
        <f t="shared" si="15"/>
        <v>0</v>
      </c>
      <c r="CU108" s="38">
        <f t="shared" si="15"/>
        <v>0</v>
      </c>
      <c r="CV108" s="38">
        <f t="shared" si="15"/>
        <v>0</v>
      </c>
      <c r="CW108" s="38">
        <f t="shared" si="15"/>
        <v>-1.4668996E-2</v>
      </c>
      <c r="CX108" s="36">
        <f t="shared" si="15"/>
        <v>-1151.12132873</v>
      </c>
      <c r="CY108" s="36">
        <f t="shared" si="15"/>
        <v>0</v>
      </c>
      <c r="CZ108" s="46">
        <f t="shared" si="15"/>
        <v>679.28326033400003</v>
      </c>
      <c r="DA108" s="46">
        <f t="shared" si="15"/>
        <v>19.1854451994</v>
      </c>
      <c r="DB108" s="46">
        <f t="shared" si="15"/>
        <v>1256.3753975889999</v>
      </c>
      <c r="DC108" s="46">
        <f t="shared" si="15"/>
        <v>1479.398676389</v>
      </c>
      <c r="DD108" s="46">
        <f t="shared" si="15"/>
        <v>0</v>
      </c>
      <c r="DE108" s="46">
        <f t="shared" si="15"/>
        <v>-79.941970348000012</v>
      </c>
      <c r="DF108" s="46">
        <f t="shared" si="15"/>
        <v>-2226.8567382199999</v>
      </c>
      <c r="DG108" s="46">
        <f t="shared" si="15"/>
        <v>-166.23517480699999</v>
      </c>
      <c r="DH108" s="46">
        <f t="shared" si="15"/>
        <v>-16.814567876000002</v>
      </c>
      <c r="DI108" s="46">
        <f t="shared" si="15"/>
        <v>-14.844008768</v>
      </c>
      <c r="DJ108" s="46">
        <f t="shared" si="15"/>
        <v>-0.64247668200000008</v>
      </c>
      <c r="DK108" s="46">
        <f t="shared" si="15"/>
        <v>-4.4280438000000002</v>
      </c>
      <c r="DL108" s="46">
        <f t="shared" si="15"/>
        <v>-9.4487200290000004</v>
      </c>
      <c r="DM108" s="46">
        <f t="shared" si="15"/>
        <v>-5.2985879999999999E-3</v>
      </c>
      <c r="DN108" s="46">
        <f t="shared" si="15"/>
        <v>-135.73385169100001</v>
      </c>
      <c r="DO108" s="46">
        <f t="shared" si="15"/>
        <v>-725.29243062</v>
      </c>
      <c r="DP108" s="36">
        <f t="shared" si="15"/>
        <v>12299181.59224</v>
      </c>
      <c r="DQ108" s="36">
        <f t="shared" si="15"/>
        <v>-4212753.6808400005</v>
      </c>
      <c r="DR108" s="36">
        <f t="shared" si="15"/>
        <v>-3230.4326986700003</v>
      </c>
      <c r="DS108" s="36">
        <f t="shared" si="15"/>
        <v>-194.283777539</v>
      </c>
      <c r="DT108" s="36">
        <f t="shared" si="15"/>
        <v>-2.1170254749999997</v>
      </c>
      <c r="DU108" s="36">
        <f t="shared" si="15"/>
        <v>-7.2452398739999992</v>
      </c>
      <c r="DV108" s="36">
        <f t="shared" si="15"/>
        <v>-2896.9132930299997</v>
      </c>
      <c r="DW108" s="36">
        <f t="shared" si="15"/>
        <v>-14439.3571572</v>
      </c>
      <c r="DX108" s="36">
        <f t="shared" si="15"/>
        <v>-3548012.0304900003</v>
      </c>
      <c r="DY108" s="36">
        <f t="shared" si="15"/>
        <v>-2724.6628073499996</v>
      </c>
      <c r="DZ108" s="46">
        <f t="shared" si="15"/>
        <v>-165.938089053</v>
      </c>
      <c r="EA108" s="46">
        <f t="shared" si="15"/>
        <v>-2.3976646600000002</v>
      </c>
      <c r="EB108" s="46">
        <f t="shared" ref="EB108:EK108" si="18">SUM(EB28,EB48,EB68,EB88)</f>
        <v>-7.8686282219999999</v>
      </c>
      <c r="EC108" s="36">
        <f t="shared" si="18"/>
        <v>-2261.6671547800001</v>
      </c>
      <c r="ED108" s="36">
        <f t="shared" si="18"/>
        <v>-12521.315782600001</v>
      </c>
      <c r="EE108" s="36">
        <f t="shared" si="18"/>
        <v>-1206634.0496799999</v>
      </c>
      <c r="EF108" s="36">
        <f t="shared" si="18"/>
        <v>-1452.14526828</v>
      </c>
      <c r="EG108" s="46">
        <f t="shared" si="18"/>
        <v>-102.191904763</v>
      </c>
      <c r="EH108" s="46">
        <f t="shared" si="18"/>
        <v>-2.9086612839999999</v>
      </c>
      <c r="EI108" s="46">
        <f t="shared" si="18"/>
        <v>-6.3574772580000003</v>
      </c>
      <c r="EJ108" s="36">
        <f t="shared" si="18"/>
        <v>-1339.14416252</v>
      </c>
      <c r="EK108" s="36">
        <f t="shared" si="18"/>
        <v>-6486.2437661200001</v>
      </c>
    </row>
    <row r="109" spans="1:141" x14ac:dyDescent="0.25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AB109" s="13"/>
      <c r="AC109" s="13"/>
      <c r="AD109" s="13"/>
      <c r="AE109" s="13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24"/>
      <c r="BL109" s="12"/>
      <c r="BM109" s="12"/>
      <c r="BV109" s="49"/>
      <c r="BW109" s="49"/>
      <c r="BX109" s="49"/>
      <c r="BY109" s="49"/>
      <c r="BZ109" s="49"/>
      <c r="CA109" s="49"/>
      <c r="CB109" s="49"/>
    </row>
  </sheetData>
  <sheetProtection algorithmName="SHA-512" hashValue="LbKOD4YCYZg8mj89CJZcWa2sstqxjoA+oivJXsAdNR+tQr6bU9s+qxJPgRen7KoFO0n9FZRxT5y/S+ofzWK8nA==" saltValue="s4HBbcIQc22AWNRisyMrCQ==" spinCount="100000" sheet="1" formatCells="0" formatColumns="0" formatRows="0" insertColumns="0" insertRows="0" insertHyperlinks="0" deleteColumns="0" deleteRows="0" autoFilter="0" pivotTables="0"/>
  <autoFilter ref="A8:EK8" xr:uid="{D07421B9-6612-4C67-B189-8448F697C909}"/>
  <mergeCells count="14">
    <mergeCell ref="DX6:ED6"/>
    <mergeCell ref="EE6:EK6"/>
    <mergeCell ref="BN6:BN7"/>
    <mergeCell ref="BO6:BU6"/>
    <mergeCell ref="BV6:CB6"/>
    <mergeCell ref="CC6:CI6"/>
    <mergeCell ref="DP6:DP7"/>
    <mergeCell ref="DQ6:DW6"/>
    <mergeCell ref="DP5:EJ5"/>
    <mergeCell ref="A2:P2"/>
    <mergeCell ref="C5:AG5"/>
    <mergeCell ref="AJ5:BM5"/>
    <mergeCell ref="BN5:CH5"/>
    <mergeCell ref="CL5:D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9CE-68A8-4472-B84C-7DF2233306B1}">
  <dimension ref="A1:EK109"/>
  <sheetViews>
    <sheetView workbookViewId="0">
      <pane xSplit="2" ySplit="8" topLeftCell="C90" activePane="bottomRight" state="frozen"/>
      <selection pane="topRight" activeCell="C1" sqref="C1"/>
      <selection pane="bottomLeft" activeCell="A9" sqref="A9"/>
      <selection pane="bottomRight" activeCell="G20" sqref="G20"/>
    </sheetView>
  </sheetViews>
  <sheetFormatPr defaultRowHeight="15" x14ac:dyDescent="0.25"/>
  <cols>
    <col min="1" max="1" width="25.5703125" customWidth="1"/>
    <col min="3" max="3" width="14.7109375" style="9" customWidth="1"/>
    <col min="4" max="15" width="10.5703125" style="10" customWidth="1"/>
    <col min="16" max="16" width="10.5703125" style="11" customWidth="1"/>
    <col min="17" max="17" width="10.5703125" style="12" customWidth="1"/>
    <col min="18" max="21" width="10.5703125" style="13" customWidth="1"/>
    <col min="22" max="22" width="10.5703125" style="12" customWidth="1"/>
    <col min="23" max="26" width="10.5703125" style="13" customWidth="1"/>
    <col min="27" max="27" width="10.5703125" style="14" customWidth="1"/>
    <col min="28" max="31" width="10.5703125" style="10" customWidth="1"/>
    <col min="32" max="33" width="10.5703125" style="13" customWidth="1"/>
    <col min="34" max="34" width="10.7109375" bestFit="1" customWidth="1"/>
    <col min="35" max="35" width="10.5703125" bestFit="1" customWidth="1"/>
    <col min="36" max="40" width="10.5703125" style="15" bestFit="1" customWidth="1"/>
    <col min="41" max="41" width="9.5703125" style="15" bestFit="1" customWidth="1"/>
    <col min="42" max="42" width="10.5703125" style="15" bestFit="1" customWidth="1"/>
    <col min="43" max="44" width="9.5703125" style="15" bestFit="1" customWidth="1"/>
    <col min="45" max="47" width="10.5703125" style="15" bestFit="1" customWidth="1"/>
    <col min="48" max="48" width="10.28515625" bestFit="1" customWidth="1"/>
    <col min="49" max="49" width="9.28515625" style="16" bestFit="1" customWidth="1"/>
    <col min="50" max="50" width="10.7109375" style="16" bestFit="1" customWidth="1"/>
    <col min="51" max="51" width="9.28515625" style="17" bestFit="1" customWidth="1"/>
    <col min="52" max="53" width="9.7109375" style="16" bestFit="1" customWidth="1"/>
    <col min="54" max="54" width="9.28515625" style="16" bestFit="1" customWidth="1"/>
    <col min="55" max="55" width="9.42578125" style="17" bestFit="1" customWidth="1"/>
    <col min="56" max="56" width="10.42578125" style="17" bestFit="1" customWidth="1"/>
    <col min="57" max="59" width="9.42578125" style="17" bestFit="1" customWidth="1"/>
    <col min="60" max="60" width="9.5703125" style="17" bestFit="1" customWidth="1"/>
    <col min="61" max="62" width="9.42578125" style="17" bestFit="1" customWidth="1"/>
    <col min="63" max="63" width="9.42578125" style="18" bestFit="1" customWidth="1"/>
    <col min="64" max="64" width="9.42578125" style="17" bestFit="1" customWidth="1"/>
    <col min="65" max="65" width="10.42578125" style="17" bestFit="1" customWidth="1"/>
    <col min="66" max="66" width="10.5703125" style="12" bestFit="1" customWidth="1"/>
    <col min="67" max="73" width="10.5703125" style="12" customWidth="1"/>
    <col min="74" max="74" width="11.28515625" bestFit="1" customWidth="1"/>
    <col min="75" max="75" width="9.7109375" bestFit="1" customWidth="1"/>
    <col min="76" max="76" width="10.140625" bestFit="1" customWidth="1"/>
    <col min="77" max="77" width="8.5703125" customWidth="1"/>
    <col min="78" max="78" width="8" customWidth="1"/>
    <col min="79" max="80" width="8.28515625" customWidth="1"/>
    <col min="81" max="81" width="10.28515625" bestFit="1" customWidth="1"/>
    <col min="82" max="86" width="9.28515625" bestFit="1" customWidth="1"/>
    <col min="87" max="87" width="9.28515625" customWidth="1"/>
    <col min="88" max="88" width="10.5703125" bestFit="1" customWidth="1"/>
    <col min="89" max="89" width="12.5703125" bestFit="1" customWidth="1"/>
    <col min="90" max="101" width="12.5703125" style="15" customWidth="1"/>
    <col min="102" max="102" width="12.5703125" customWidth="1"/>
    <col min="103" max="103" width="12.5703125" style="16" customWidth="1"/>
    <col min="104" max="119" width="12.5703125" customWidth="1"/>
    <col min="120" max="120" width="10.5703125" style="12" bestFit="1" customWidth="1"/>
    <col min="121" max="127" width="10.5703125" style="12" customWidth="1"/>
    <col min="128" max="128" width="10.5703125" style="12" bestFit="1" customWidth="1"/>
    <col min="129" max="129" width="12.28515625" style="12" bestFit="1" customWidth="1"/>
    <col min="130" max="130" width="10.5703125" style="12" bestFit="1" customWidth="1"/>
    <col min="135" max="135" width="10.5703125" bestFit="1" customWidth="1"/>
    <col min="136" max="140" width="9.42578125" bestFit="1" customWidth="1"/>
    <col min="141" max="141" width="9.42578125" customWidth="1"/>
  </cols>
  <sheetData>
    <row r="1" spans="1:141" ht="21" x14ac:dyDescent="0.35">
      <c r="A1" s="8" t="s">
        <v>82</v>
      </c>
    </row>
    <row r="2" spans="1:141" ht="30" customHeight="1" x14ac:dyDescent="0.25">
      <c r="A2" s="60" t="s">
        <v>83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41" x14ac:dyDescent="0.25">
      <c r="A3" t="s">
        <v>14</v>
      </c>
    </row>
    <row r="4" spans="1:141" x14ac:dyDescent="0.25">
      <c r="A4" t="s">
        <v>15</v>
      </c>
    </row>
    <row r="5" spans="1:141" x14ac:dyDescent="0.25">
      <c r="C5" s="52" t="s">
        <v>96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19" t="s">
        <v>84</v>
      </c>
      <c r="AI5" s="20" t="s">
        <v>17</v>
      </c>
      <c r="AJ5" s="53" t="s">
        <v>18</v>
      </c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s">
        <v>19</v>
      </c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20"/>
      <c r="CJ5" s="21" t="s">
        <v>20</v>
      </c>
      <c r="CK5" s="21" t="s">
        <v>21</v>
      </c>
      <c r="CL5" s="50" t="s">
        <v>22</v>
      </c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 t="s">
        <v>23</v>
      </c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21"/>
    </row>
    <row r="6" spans="1:141" s="22" customFormat="1" ht="15" customHeight="1" x14ac:dyDescent="0.25">
      <c r="B6" s="23"/>
      <c r="C6" s="9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1" t="s">
        <v>37</v>
      </c>
      <c r="Q6" s="12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2" t="s">
        <v>43</v>
      </c>
      <c r="W6" s="13" t="s">
        <v>44</v>
      </c>
      <c r="X6" s="13" t="s">
        <v>45</v>
      </c>
      <c r="Y6" s="13" t="s">
        <v>46</v>
      </c>
      <c r="Z6" s="13" t="s">
        <v>47</v>
      </c>
      <c r="AA6" s="14" t="s">
        <v>48</v>
      </c>
      <c r="AB6" s="10" t="s">
        <v>49</v>
      </c>
      <c r="AC6" s="10" t="s">
        <v>50</v>
      </c>
      <c r="AD6" s="10" t="s">
        <v>51</v>
      </c>
      <c r="AE6" s="10" t="s">
        <v>52</v>
      </c>
      <c r="AF6" s="13" t="s">
        <v>53</v>
      </c>
      <c r="AG6" s="13" t="s">
        <v>54</v>
      </c>
      <c r="AH6" s="22" t="s">
        <v>24</v>
      </c>
      <c r="AI6" s="22" t="s">
        <v>24</v>
      </c>
      <c r="AJ6" s="14" t="s">
        <v>25</v>
      </c>
      <c r="AK6" s="14" t="s">
        <v>26</v>
      </c>
      <c r="AL6" s="14" t="s">
        <v>27</v>
      </c>
      <c r="AM6" s="14" t="s">
        <v>28</v>
      </c>
      <c r="AN6" s="14" t="s">
        <v>29</v>
      </c>
      <c r="AO6" s="14" t="s">
        <v>30</v>
      </c>
      <c r="AP6" s="14" t="s">
        <v>31</v>
      </c>
      <c r="AQ6" s="14" t="s">
        <v>32</v>
      </c>
      <c r="AR6" s="14" t="s">
        <v>33</v>
      </c>
      <c r="AS6" s="14" t="s">
        <v>34</v>
      </c>
      <c r="AT6" s="14" t="s">
        <v>35</v>
      </c>
      <c r="AU6" s="14" t="s">
        <v>36</v>
      </c>
      <c r="AV6" s="10" t="s">
        <v>37</v>
      </c>
      <c r="AW6" s="12" t="s">
        <v>38</v>
      </c>
      <c r="AX6" s="12" t="s">
        <v>39</v>
      </c>
      <c r="AY6" s="13" t="s">
        <v>40</v>
      </c>
      <c r="AZ6" s="12" t="s">
        <v>41</v>
      </c>
      <c r="BA6" s="12" t="s">
        <v>42</v>
      </c>
      <c r="BB6" s="12" t="s">
        <v>43</v>
      </c>
      <c r="BC6" s="13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24" t="s">
        <v>52</v>
      </c>
      <c r="BL6" s="13" t="s">
        <v>53</v>
      </c>
      <c r="BM6" s="13" t="s">
        <v>54</v>
      </c>
      <c r="BN6" s="56" t="s">
        <v>55</v>
      </c>
      <c r="BO6" s="57" t="s">
        <v>56</v>
      </c>
      <c r="BP6" s="57"/>
      <c r="BQ6" s="57"/>
      <c r="BR6" s="57"/>
      <c r="BS6" s="57"/>
      <c r="BT6" s="57"/>
      <c r="BU6" s="57"/>
      <c r="BV6" s="58" t="s">
        <v>57</v>
      </c>
      <c r="BW6" s="58"/>
      <c r="BX6" s="58"/>
      <c r="BY6" s="58"/>
      <c r="BZ6" s="58"/>
      <c r="CA6" s="58"/>
      <c r="CB6" s="58"/>
      <c r="CC6" s="57" t="s">
        <v>58</v>
      </c>
      <c r="CD6" s="57"/>
      <c r="CE6" s="57"/>
      <c r="CF6" s="57"/>
      <c r="CG6" s="57"/>
      <c r="CH6" s="57"/>
      <c r="CI6" s="57"/>
      <c r="CJ6" s="22" t="s">
        <v>24</v>
      </c>
      <c r="CK6" s="22" t="s">
        <v>24</v>
      </c>
      <c r="CL6" s="14" t="s">
        <v>25</v>
      </c>
      <c r="CM6" s="14" t="s">
        <v>26</v>
      </c>
      <c r="CN6" s="14" t="s">
        <v>27</v>
      </c>
      <c r="CO6" s="14" t="s">
        <v>28</v>
      </c>
      <c r="CP6" s="14" t="s">
        <v>29</v>
      </c>
      <c r="CQ6" s="14" t="s">
        <v>30</v>
      </c>
      <c r="CR6" s="14" t="s">
        <v>31</v>
      </c>
      <c r="CS6" s="14" t="s">
        <v>32</v>
      </c>
      <c r="CT6" s="14" t="s">
        <v>33</v>
      </c>
      <c r="CU6" s="14" t="s">
        <v>34</v>
      </c>
      <c r="CV6" s="14" t="s">
        <v>35</v>
      </c>
      <c r="CW6" s="14" t="s">
        <v>36</v>
      </c>
      <c r="CX6" s="10" t="s">
        <v>37</v>
      </c>
      <c r="CY6" s="12" t="s">
        <v>38</v>
      </c>
      <c r="CZ6" s="10" t="s">
        <v>39</v>
      </c>
      <c r="DA6" s="10" t="s">
        <v>40</v>
      </c>
      <c r="DB6" s="10" t="s">
        <v>41</v>
      </c>
      <c r="DC6" s="10" t="s">
        <v>42</v>
      </c>
      <c r="DD6" s="10" t="s">
        <v>43</v>
      </c>
      <c r="DE6" s="10" t="s">
        <v>44</v>
      </c>
      <c r="DF6" s="10" t="s">
        <v>45</v>
      </c>
      <c r="DG6" s="10" t="s">
        <v>46</v>
      </c>
      <c r="DH6" s="10" t="s">
        <v>47</v>
      </c>
      <c r="DI6" s="10" t="s">
        <v>48</v>
      </c>
      <c r="DJ6" s="10" t="s">
        <v>49</v>
      </c>
      <c r="DK6" s="10" t="s">
        <v>50</v>
      </c>
      <c r="DL6" s="10" t="s">
        <v>51</v>
      </c>
      <c r="DM6" s="10" t="s">
        <v>52</v>
      </c>
      <c r="DN6" s="10" t="s">
        <v>53</v>
      </c>
      <c r="DO6" s="10" t="s">
        <v>54</v>
      </c>
      <c r="DP6" s="59" t="s">
        <v>55</v>
      </c>
      <c r="DQ6" s="55" t="s">
        <v>59</v>
      </c>
      <c r="DR6" s="55"/>
      <c r="DS6" s="55"/>
      <c r="DT6" s="55"/>
      <c r="DU6" s="55"/>
      <c r="DV6" s="55"/>
      <c r="DW6" s="55"/>
      <c r="DX6" s="54" t="s">
        <v>60</v>
      </c>
      <c r="DY6" s="54"/>
      <c r="DZ6" s="54"/>
      <c r="EA6" s="54"/>
      <c r="EB6" s="54"/>
      <c r="EC6" s="54"/>
      <c r="ED6" s="54"/>
      <c r="EE6" s="55" t="s">
        <v>61</v>
      </c>
      <c r="EF6" s="55"/>
      <c r="EG6" s="55"/>
      <c r="EH6" s="55"/>
      <c r="EI6" s="55"/>
      <c r="EJ6" s="55"/>
      <c r="EK6" s="55"/>
    </row>
    <row r="7" spans="1:141" s="9" customFormat="1" x14ac:dyDescent="0.25">
      <c r="B7" s="25"/>
      <c r="C7" s="9" t="s">
        <v>62</v>
      </c>
      <c r="D7" s="12">
        <v>11100</v>
      </c>
      <c r="E7" s="12">
        <v>8900</v>
      </c>
      <c r="F7" s="12">
        <v>9540</v>
      </c>
      <c r="G7" s="12">
        <v>6630</v>
      </c>
      <c r="H7" s="12">
        <v>9200</v>
      </c>
      <c r="I7" s="12">
        <v>782</v>
      </c>
      <c r="J7" s="12">
        <v>1760</v>
      </c>
      <c r="K7" s="12">
        <v>127</v>
      </c>
      <c r="L7" s="12">
        <v>525</v>
      </c>
      <c r="M7" s="12">
        <v>1750</v>
      </c>
      <c r="N7" s="12">
        <v>6290</v>
      </c>
      <c r="O7" s="12">
        <v>1120</v>
      </c>
      <c r="P7" s="12">
        <v>1300</v>
      </c>
      <c r="Q7" s="12">
        <v>0</v>
      </c>
      <c r="R7" s="12">
        <v>1</v>
      </c>
      <c r="S7" s="12">
        <v>1</v>
      </c>
      <c r="T7" s="13">
        <v>3</v>
      </c>
      <c r="U7" s="13">
        <v>4</v>
      </c>
      <c r="V7" s="12">
        <v>6</v>
      </c>
      <c r="W7" s="12">
        <v>138</v>
      </c>
      <c r="X7" s="12">
        <v>677</v>
      </c>
      <c r="Y7" s="12">
        <v>858</v>
      </c>
      <c r="Z7" s="12">
        <v>804</v>
      </c>
      <c r="AA7" s="12">
        <v>1650</v>
      </c>
      <c r="AB7" s="12">
        <v>12400</v>
      </c>
      <c r="AC7" s="12">
        <v>8060</v>
      </c>
      <c r="AD7" s="12">
        <v>3350</v>
      </c>
      <c r="AE7" s="12">
        <v>328</v>
      </c>
      <c r="AF7" s="12">
        <v>4800</v>
      </c>
      <c r="AG7" s="12">
        <v>3170</v>
      </c>
      <c r="AH7" s="9" t="s">
        <v>63</v>
      </c>
      <c r="AI7" s="9" t="s">
        <v>63</v>
      </c>
      <c r="AJ7" s="12">
        <v>11100</v>
      </c>
      <c r="AK7" s="12">
        <v>8900</v>
      </c>
      <c r="AL7" s="12">
        <v>9540</v>
      </c>
      <c r="AM7" s="12">
        <v>6630</v>
      </c>
      <c r="AN7" s="12">
        <v>9200</v>
      </c>
      <c r="AO7" s="12">
        <v>782</v>
      </c>
      <c r="AP7" s="12">
        <v>1760</v>
      </c>
      <c r="AQ7" s="12">
        <v>127</v>
      </c>
      <c r="AR7" s="12">
        <v>525</v>
      </c>
      <c r="AS7" s="12">
        <v>1750</v>
      </c>
      <c r="AT7" s="12">
        <v>6290</v>
      </c>
      <c r="AU7" s="12">
        <v>1120</v>
      </c>
      <c r="AV7" s="12">
        <v>1300</v>
      </c>
      <c r="AW7" s="12">
        <v>0</v>
      </c>
      <c r="AX7" s="12">
        <v>1</v>
      </c>
      <c r="AY7" s="12">
        <v>1</v>
      </c>
      <c r="AZ7" s="12">
        <v>3</v>
      </c>
      <c r="BA7" s="12">
        <v>4</v>
      </c>
      <c r="BB7" s="12">
        <v>6</v>
      </c>
      <c r="BC7" s="12">
        <v>138</v>
      </c>
      <c r="BD7" s="12">
        <v>677</v>
      </c>
      <c r="BE7" s="12">
        <v>858</v>
      </c>
      <c r="BF7" s="12">
        <v>804</v>
      </c>
      <c r="BG7" s="12">
        <v>1650</v>
      </c>
      <c r="BH7" s="12">
        <v>12400</v>
      </c>
      <c r="BI7" s="12">
        <v>8060</v>
      </c>
      <c r="BJ7" s="12">
        <v>3350</v>
      </c>
      <c r="BK7" s="12">
        <v>328</v>
      </c>
      <c r="BL7" s="12">
        <v>4800</v>
      </c>
      <c r="BM7" s="12">
        <v>3170</v>
      </c>
      <c r="BN7" s="56"/>
      <c r="BO7" s="26" t="s">
        <v>39</v>
      </c>
      <c r="BP7" s="26" t="s">
        <v>64</v>
      </c>
      <c r="BQ7" s="26" t="s">
        <v>65</v>
      </c>
      <c r="BR7" s="26" t="s">
        <v>66</v>
      </c>
      <c r="BS7" s="26" t="s">
        <v>67</v>
      </c>
      <c r="BT7" s="26" t="s">
        <v>68</v>
      </c>
      <c r="BU7" s="27" t="s">
        <v>69</v>
      </c>
      <c r="BV7" s="28" t="s">
        <v>39</v>
      </c>
      <c r="BW7" s="28" t="s">
        <v>64</v>
      </c>
      <c r="BX7" s="28" t="s">
        <v>65</v>
      </c>
      <c r="BY7" s="28" t="s">
        <v>66</v>
      </c>
      <c r="BZ7" s="28" t="s">
        <v>67</v>
      </c>
      <c r="CA7" s="28" t="s">
        <v>68</v>
      </c>
      <c r="CB7" s="29" t="s">
        <v>69</v>
      </c>
      <c r="CC7" s="26" t="s">
        <v>39</v>
      </c>
      <c r="CD7" s="26" t="s">
        <v>64</v>
      </c>
      <c r="CE7" s="26" t="s">
        <v>65</v>
      </c>
      <c r="CF7" s="26" t="s">
        <v>66</v>
      </c>
      <c r="CG7" s="26" t="s">
        <v>67</v>
      </c>
      <c r="CH7" s="26" t="s">
        <v>68</v>
      </c>
      <c r="CI7" s="27" t="s">
        <v>69</v>
      </c>
      <c r="CJ7" s="9" t="s">
        <v>62</v>
      </c>
      <c r="CK7" s="9" t="s">
        <v>62</v>
      </c>
      <c r="CL7" s="12">
        <v>11100</v>
      </c>
      <c r="CM7" s="12">
        <v>8900</v>
      </c>
      <c r="CN7" s="12">
        <v>9540</v>
      </c>
      <c r="CO7" s="12">
        <v>6630</v>
      </c>
      <c r="CP7" s="12">
        <v>9200</v>
      </c>
      <c r="CQ7" s="12">
        <v>782</v>
      </c>
      <c r="CR7" s="12">
        <v>1760</v>
      </c>
      <c r="CS7" s="12">
        <v>127</v>
      </c>
      <c r="CT7" s="12">
        <v>525</v>
      </c>
      <c r="CU7" s="12">
        <v>1750</v>
      </c>
      <c r="CV7" s="12">
        <v>6290</v>
      </c>
      <c r="CW7" s="12">
        <v>1120</v>
      </c>
      <c r="CX7" s="12">
        <v>1300</v>
      </c>
      <c r="CY7" s="12">
        <v>0</v>
      </c>
      <c r="CZ7" s="12">
        <v>1</v>
      </c>
      <c r="DA7" s="12">
        <v>1</v>
      </c>
      <c r="DB7" s="12">
        <v>3</v>
      </c>
      <c r="DC7" s="12">
        <v>4</v>
      </c>
      <c r="DD7" s="12">
        <v>6</v>
      </c>
      <c r="DE7" s="12">
        <v>138</v>
      </c>
      <c r="DF7" s="12">
        <v>677</v>
      </c>
      <c r="DG7" s="12">
        <v>858</v>
      </c>
      <c r="DH7" s="12">
        <v>804</v>
      </c>
      <c r="DI7" s="12">
        <v>1650</v>
      </c>
      <c r="DJ7" s="12">
        <v>12400</v>
      </c>
      <c r="DK7" s="12">
        <v>8060</v>
      </c>
      <c r="DL7" s="12">
        <v>3350</v>
      </c>
      <c r="DM7" s="12">
        <v>328</v>
      </c>
      <c r="DN7" s="12">
        <v>4800</v>
      </c>
      <c r="DO7" s="12">
        <v>3170</v>
      </c>
      <c r="DP7" s="59"/>
      <c r="DQ7" s="30" t="s">
        <v>39</v>
      </c>
      <c r="DR7" s="30" t="s">
        <v>64</v>
      </c>
      <c r="DS7" s="30" t="s">
        <v>65</v>
      </c>
      <c r="DT7" s="30" t="s">
        <v>66</v>
      </c>
      <c r="DU7" s="30" t="s">
        <v>67</v>
      </c>
      <c r="DV7" s="30" t="s">
        <v>68</v>
      </c>
      <c r="DW7" s="30" t="s">
        <v>69</v>
      </c>
      <c r="DX7" s="31" t="s">
        <v>39</v>
      </c>
      <c r="DY7" s="31" t="s">
        <v>64</v>
      </c>
      <c r="DZ7" s="31" t="s">
        <v>65</v>
      </c>
      <c r="EA7" s="31" t="s">
        <v>66</v>
      </c>
      <c r="EB7" s="31" t="s">
        <v>67</v>
      </c>
      <c r="EC7" s="31" t="s">
        <v>68</v>
      </c>
      <c r="ED7" s="31" t="s">
        <v>69</v>
      </c>
      <c r="EE7" s="30" t="s">
        <v>39</v>
      </c>
      <c r="EF7" s="30" t="s">
        <v>64</v>
      </c>
      <c r="EG7" s="30" t="s">
        <v>65</v>
      </c>
      <c r="EH7" s="30" t="s">
        <v>66</v>
      </c>
      <c r="EI7" s="30" t="s">
        <v>67</v>
      </c>
      <c r="EJ7" s="30" t="s">
        <v>68</v>
      </c>
      <c r="EK7" s="30" t="s">
        <v>69</v>
      </c>
    </row>
    <row r="8" spans="1:141" s="32" customFormat="1" ht="30" x14ac:dyDescent="0.25">
      <c r="A8" s="32" t="s">
        <v>70</v>
      </c>
      <c r="B8" s="32" t="s">
        <v>71</v>
      </c>
      <c r="C8" s="33" t="s">
        <v>72</v>
      </c>
      <c r="D8" s="34" t="s">
        <v>73</v>
      </c>
      <c r="E8" s="34" t="s">
        <v>73</v>
      </c>
      <c r="F8" s="34" t="s">
        <v>73</v>
      </c>
      <c r="G8" s="34" t="s">
        <v>73</v>
      </c>
      <c r="H8" s="34" t="s">
        <v>73</v>
      </c>
      <c r="I8" s="34" t="s">
        <v>73</v>
      </c>
      <c r="J8" s="34" t="s">
        <v>73</v>
      </c>
      <c r="K8" s="34" t="s">
        <v>73</v>
      </c>
      <c r="L8" s="34" t="s">
        <v>73</v>
      </c>
      <c r="M8" s="34" t="s">
        <v>73</v>
      </c>
      <c r="N8" s="34" t="s">
        <v>73</v>
      </c>
      <c r="O8" s="34" t="s">
        <v>73</v>
      </c>
      <c r="P8" s="35" t="s">
        <v>73</v>
      </c>
      <c r="Q8" s="36" t="s">
        <v>73</v>
      </c>
      <c r="R8" s="37" t="s">
        <v>73</v>
      </c>
      <c r="S8" s="37" t="s">
        <v>73</v>
      </c>
      <c r="T8" s="37" t="s">
        <v>73</v>
      </c>
      <c r="U8" s="37" t="s">
        <v>73</v>
      </c>
      <c r="V8" s="36" t="s">
        <v>73</v>
      </c>
      <c r="W8" s="37" t="s">
        <v>73</v>
      </c>
      <c r="X8" s="37" t="s">
        <v>73</v>
      </c>
      <c r="Y8" s="37" t="s">
        <v>73</v>
      </c>
      <c r="Z8" s="37" t="s">
        <v>73</v>
      </c>
      <c r="AA8" s="38" t="s">
        <v>73</v>
      </c>
      <c r="AB8" s="34" t="s">
        <v>73</v>
      </c>
      <c r="AC8" s="34" t="s">
        <v>73</v>
      </c>
      <c r="AD8" s="34" t="s">
        <v>73</v>
      </c>
      <c r="AE8" s="34" t="s">
        <v>73</v>
      </c>
      <c r="AF8" s="37" t="s">
        <v>73</v>
      </c>
      <c r="AG8" s="37" t="s">
        <v>73</v>
      </c>
      <c r="AH8" s="32" t="s">
        <v>72</v>
      </c>
      <c r="AI8" s="39" t="s">
        <v>74</v>
      </c>
      <c r="AJ8" s="40" t="s">
        <v>75</v>
      </c>
      <c r="AK8" s="40" t="s">
        <v>75</v>
      </c>
      <c r="AL8" s="40" t="s">
        <v>75</v>
      </c>
      <c r="AM8" s="40" t="s">
        <v>75</v>
      </c>
      <c r="AN8" s="40" t="s">
        <v>75</v>
      </c>
      <c r="AO8" s="40" t="s">
        <v>75</v>
      </c>
      <c r="AP8" s="40" t="s">
        <v>75</v>
      </c>
      <c r="AQ8" s="40" t="s">
        <v>75</v>
      </c>
      <c r="AR8" s="40" t="s">
        <v>75</v>
      </c>
      <c r="AS8" s="40" t="s">
        <v>75</v>
      </c>
      <c r="AT8" s="40" t="s">
        <v>75</v>
      </c>
      <c r="AU8" s="40" t="s">
        <v>75</v>
      </c>
      <c r="AV8" s="41" t="s">
        <v>75</v>
      </c>
      <c r="AW8" s="42" t="s">
        <v>75</v>
      </c>
      <c r="AX8" s="42" t="s">
        <v>75</v>
      </c>
      <c r="AY8" s="43" t="s">
        <v>75</v>
      </c>
      <c r="AZ8" s="42" t="s">
        <v>75</v>
      </c>
      <c r="BA8" s="42" t="s">
        <v>75</v>
      </c>
      <c r="BB8" s="42" t="s">
        <v>75</v>
      </c>
      <c r="BC8" s="43" t="s">
        <v>75</v>
      </c>
      <c r="BD8" s="43" t="s">
        <v>75</v>
      </c>
      <c r="BE8" s="43" t="s">
        <v>75</v>
      </c>
      <c r="BF8" s="43" t="s">
        <v>75</v>
      </c>
      <c r="BG8" s="43" t="s">
        <v>75</v>
      </c>
      <c r="BH8" s="43" t="s">
        <v>75</v>
      </c>
      <c r="BI8" s="43" t="s">
        <v>75</v>
      </c>
      <c r="BJ8" s="43" t="s">
        <v>75</v>
      </c>
      <c r="BK8" s="44" t="s">
        <v>75</v>
      </c>
      <c r="BL8" s="43" t="s">
        <v>75</v>
      </c>
      <c r="BM8" s="43" t="s">
        <v>75</v>
      </c>
      <c r="BN8" s="36" t="s">
        <v>76</v>
      </c>
      <c r="BO8" s="43" t="s">
        <v>75</v>
      </c>
      <c r="BP8" s="43" t="s">
        <v>75</v>
      </c>
      <c r="BQ8" s="43" t="s">
        <v>75</v>
      </c>
      <c r="BR8" s="43" t="s">
        <v>75</v>
      </c>
      <c r="BS8" s="43" t="s">
        <v>75</v>
      </c>
      <c r="BT8" s="43" t="s">
        <v>75</v>
      </c>
      <c r="BU8" s="45" t="s">
        <v>75</v>
      </c>
      <c r="BV8" s="43" t="s">
        <v>75</v>
      </c>
      <c r="BW8" s="43" t="s">
        <v>75</v>
      </c>
      <c r="BX8" s="43" t="s">
        <v>75</v>
      </c>
      <c r="BY8" s="43" t="s">
        <v>75</v>
      </c>
      <c r="BZ8" s="43" t="s">
        <v>75</v>
      </c>
      <c r="CA8" s="43" t="s">
        <v>75</v>
      </c>
      <c r="CB8" s="45" t="s">
        <v>75</v>
      </c>
      <c r="CC8" s="43" t="s">
        <v>75</v>
      </c>
      <c r="CD8" s="43" t="s">
        <v>75</v>
      </c>
      <c r="CE8" s="43" t="s">
        <v>75</v>
      </c>
      <c r="CF8" s="43" t="s">
        <v>75</v>
      </c>
      <c r="CG8" s="43" t="s">
        <v>75</v>
      </c>
      <c r="CH8" s="43" t="s">
        <v>75</v>
      </c>
      <c r="CI8" s="45" t="s">
        <v>75</v>
      </c>
      <c r="CJ8" s="32" t="s">
        <v>72</v>
      </c>
      <c r="CK8" s="39" t="s">
        <v>74</v>
      </c>
      <c r="CL8" s="40" t="s">
        <v>75</v>
      </c>
      <c r="CM8" s="40" t="s">
        <v>75</v>
      </c>
      <c r="CN8" s="40" t="s">
        <v>75</v>
      </c>
      <c r="CO8" s="40" t="s">
        <v>75</v>
      </c>
      <c r="CP8" s="40" t="s">
        <v>75</v>
      </c>
      <c r="CQ8" s="40" t="s">
        <v>75</v>
      </c>
      <c r="CR8" s="40" t="s">
        <v>75</v>
      </c>
      <c r="CS8" s="40" t="s">
        <v>75</v>
      </c>
      <c r="CT8" s="40" t="s">
        <v>75</v>
      </c>
      <c r="CU8" s="40" t="s">
        <v>75</v>
      </c>
      <c r="CV8" s="40" t="s">
        <v>75</v>
      </c>
      <c r="CW8" s="40" t="s">
        <v>75</v>
      </c>
      <c r="CX8" s="41" t="s">
        <v>75</v>
      </c>
      <c r="CY8" s="42" t="s">
        <v>75</v>
      </c>
      <c r="CZ8" s="41" t="s">
        <v>75</v>
      </c>
      <c r="DA8" s="41" t="s">
        <v>75</v>
      </c>
      <c r="DB8" s="41" t="s">
        <v>75</v>
      </c>
      <c r="DC8" s="41" t="s">
        <v>75</v>
      </c>
      <c r="DD8" s="41" t="s">
        <v>75</v>
      </c>
      <c r="DE8" s="41" t="s">
        <v>75</v>
      </c>
      <c r="DF8" s="41" t="s">
        <v>75</v>
      </c>
      <c r="DG8" s="41" t="s">
        <v>75</v>
      </c>
      <c r="DH8" s="41" t="s">
        <v>75</v>
      </c>
      <c r="DI8" s="41" t="s">
        <v>75</v>
      </c>
      <c r="DJ8" s="41" t="s">
        <v>75</v>
      </c>
      <c r="DK8" s="41" t="s">
        <v>75</v>
      </c>
      <c r="DL8" s="41" t="s">
        <v>75</v>
      </c>
      <c r="DM8" s="41" t="s">
        <v>75</v>
      </c>
      <c r="DN8" s="41" t="s">
        <v>75</v>
      </c>
      <c r="DO8" s="41" t="s">
        <v>75</v>
      </c>
      <c r="DP8" s="36" t="s">
        <v>76</v>
      </c>
      <c r="DQ8" s="42" t="s">
        <v>75</v>
      </c>
      <c r="DR8" s="42" t="s">
        <v>75</v>
      </c>
      <c r="DS8" s="42" t="s">
        <v>75</v>
      </c>
      <c r="DT8" s="42" t="s">
        <v>75</v>
      </c>
      <c r="DU8" s="42" t="s">
        <v>75</v>
      </c>
      <c r="DV8" s="42" t="s">
        <v>75</v>
      </c>
      <c r="DW8" s="42" t="s">
        <v>75</v>
      </c>
      <c r="DX8" s="42" t="s">
        <v>75</v>
      </c>
      <c r="DY8" s="42" t="s">
        <v>75</v>
      </c>
      <c r="DZ8" s="42" t="s">
        <v>75</v>
      </c>
      <c r="EA8" s="42" t="s">
        <v>75</v>
      </c>
      <c r="EB8" s="42" t="s">
        <v>75</v>
      </c>
      <c r="EC8" s="42" t="s">
        <v>75</v>
      </c>
      <c r="ED8" s="42" t="s">
        <v>75</v>
      </c>
      <c r="EE8" s="42" t="s">
        <v>75</v>
      </c>
      <c r="EF8" s="42" t="s">
        <v>75</v>
      </c>
      <c r="EG8" s="42" t="s">
        <v>75</v>
      </c>
      <c r="EH8" s="42" t="s">
        <v>75</v>
      </c>
      <c r="EI8" s="42" t="s">
        <v>75</v>
      </c>
      <c r="EJ8" s="42" t="s">
        <v>75</v>
      </c>
      <c r="EK8" s="42" t="s">
        <v>75</v>
      </c>
    </row>
    <row r="9" spans="1:141" x14ac:dyDescent="0.25">
      <c r="A9" t="s">
        <v>77</v>
      </c>
      <c r="B9" s="9">
        <v>2005</v>
      </c>
      <c r="C9" s="12">
        <v>368193.77221000002</v>
      </c>
      <c r="D9" s="10">
        <v>8.5722779999999996E-4</v>
      </c>
      <c r="E9" s="10">
        <v>1.2461080999999999E-3</v>
      </c>
      <c r="F9" s="10">
        <v>0</v>
      </c>
      <c r="G9" s="10">
        <v>3.6144278000000002E-3</v>
      </c>
      <c r="H9" s="10">
        <v>3.6252563E-3</v>
      </c>
      <c r="I9" s="10">
        <v>0.25329163199999999</v>
      </c>
      <c r="J9" s="10">
        <v>21.735526766</v>
      </c>
      <c r="K9" s="10">
        <v>1.35900454E-2</v>
      </c>
      <c r="L9" s="10">
        <v>3.2874966999999998E-3</v>
      </c>
      <c r="M9" s="10">
        <v>1.24535323E-2</v>
      </c>
      <c r="N9" s="10">
        <v>3.4648142000000002E-3</v>
      </c>
      <c r="O9" s="10">
        <v>1.13956691E-2</v>
      </c>
      <c r="P9" s="11">
        <v>61.846969979999997</v>
      </c>
      <c r="Q9" s="12">
        <v>0</v>
      </c>
      <c r="R9" s="13">
        <v>0.76054442580000003</v>
      </c>
      <c r="S9" s="13">
        <v>1.57106542E-2</v>
      </c>
      <c r="T9" s="13">
        <v>0.63514820309999998</v>
      </c>
      <c r="U9" s="13">
        <v>0</v>
      </c>
      <c r="V9" s="12">
        <v>0</v>
      </c>
      <c r="W9" s="13">
        <v>20.909456484</v>
      </c>
      <c r="X9" s="13">
        <v>44.736273031000003</v>
      </c>
      <c r="Y9" s="13">
        <v>3.2822784085999999</v>
      </c>
      <c r="Z9" s="13">
        <v>1.9132388098999999</v>
      </c>
      <c r="AA9" s="14">
        <v>9.7849812000000008E-3</v>
      </c>
      <c r="AB9" s="10">
        <v>0.32802541149999997</v>
      </c>
      <c r="AC9" s="10">
        <v>0.17590650159999999</v>
      </c>
      <c r="AD9" s="10">
        <v>0.82595410940000002</v>
      </c>
      <c r="AE9" s="10">
        <v>1.5136535E-3</v>
      </c>
      <c r="AF9" s="13">
        <v>12.125318293999999</v>
      </c>
      <c r="AG9" s="13">
        <v>45.800616060000003</v>
      </c>
      <c r="AH9" s="12">
        <f>C9</f>
        <v>368193.77221000002</v>
      </c>
      <c r="AI9" s="12">
        <f t="shared" ref="AI9:AI72" si="0">AH9-C9</f>
        <v>0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>
        <f t="shared" ref="CJ9:CJ72" si="1">C9+CK9</f>
        <v>368193.77221000002</v>
      </c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x14ac:dyDescent="0.25">
      <c r="A10" t="s">
        <v>77</v>
      </c>
      <c r="B10" s="9">
        <v>2010</v>
      </c>
      <c r="C10" s="12">
        <v>535534.43458999996</v>
      </c>
      <c r="D10" s="10">
        <v>1.0065108E-3</v>
      </c>
      <c r="E10" s="10">
        <v>1.7012558000000001E-3</v>
      </c>
      <c r="F10" s="10">
        <v>0</v>
      </c>
      <c r="G10" s="10">
        <v>6.9059016000000001E-3</v>
      </c>
      <c r="H10" s="10">
        <v>5.0826016000000002E-3</v>
      </c>
      <c r="I10" s="10">
        <v>7.9470680700000004E-2</v>
      </c>
      <c r="J10" s="10">
        <v>8.9884448240000001</v>
      </c>
      <c r="K10" s="10">
        <v>7.9297702999999997E-3</v>
      </c>
      <c r="L10" s="10">
        <v>1.9182492E-3</v>
      </c>
      <c r="M10" s="10">
        <v>4.2174765999999997E-3</v>
      </c>
      <c r="N10" s="10">
        <v>1.1733837999999999E-3</v>
      </c>
      <c r="O10" s="10">
        <v>1.6486514099999999E-2</v>
      </c>
      <c r="P10" s="11">
        <v>102.35812975</v>
      </c>
      <c r="Q10" s="12">
        <v>0</v>
      </c>
      <c r="R10" s="13">
        <v>1.0179244978999999</v>
      </c>
      <c r="S10" s="13">
        <v>2.4352592700000002E-2</v>
      </c>
      <c r="T10" s="13">
        <v>1.2144111017000001</v>
      </c>
      <c r="U10" s="13">
        <v>0</v>
      </c>
      <c r="V10" s="12">
        <v>0</v>
      </c>
      <c r="W10" s="13">
        <v>26.508337517000001</v>
      </c>
      <c r="X10" s="13">
        <v>75.411495196000004</v>
      </c>
      <c r="Y10" s="13">
        <v>8.3376772787999993</v>
      </c>
      <c r="Z10" s="13">
        <v>3.0767820065000002</v>
      </c>
      <c r="AA10" s="14">
        <v>3.6135010400000001E-2</v>
      </c>
      <c r="AB10" s="10">
        <v>0.30255938650000003</v>
      </c>
      <c r="AC10" s="10">
        <v>0.31208633720000001</v>
      </c>
      <c r="AD10" s="10">
        <v>1.0038480915000001</v>
      </c>
      <c r="AE10" s="10">
        <v>1.7321793E-3</v>
      </c>
      <c r="AF10" s="13">
        <v>19.396191262999999</v>
      </c>
      <c r="AG10" s="13">
        <v>69.175368211000006</v>
      </c>
      <c r="AH10" s="12">
        <f>C10</f>
        <v>535534.43458999996</v>
      </c>
      <c r="AI10" s="12">
        <f t="shared" si="0"/>
        <v>0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>
        <f t="shared" si="1"/>
        <v>535534.43458999996</v>
      </c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x14ac:dyDescent="0.25">
      <c r="A11" t="s">
        <v>77</v>
      </c>
      <c r="B11" s="9">
        <v>2015</v>
      </c>
      <c r="C11" s="12">
        <v>577458.28839</v>
      </c>
      <c r="D11" s="10">
        <v>6.5608660000000005E-4</v>
      </c>
      <c r="E11" s="10">
        <v>2.0247973000000002E-3</v>
      </c>
      <c r="F11" s="10">
        <v>0</v>
      </c>
      <c r="G11" s="10">
        <v>9.9424855000000006E-3</v>
      </c>
      <c r="H11" s="10">
        <v>4.1801106000000001E-3</v>
      </c>
      <c r="I11" s="10">
        <v>3.06912183E-2</v>
      </c>
      <c r="J11" s="10">
        <v>3.6912560016999998</v>
      </c>
      <c r="K11" s="10">
        <v>3.0742351999999999E-3</v>
      </c>
      <c r="L11" s="10">
        <v>7.4367210000000005E-4</v>
      </c>
      <c r="M11" s="10">
        <v>1.6350433E-3</v>
      </c>
      <c r="N11" s="10">
        <v>4.5490070000000002E-4</v>
      </c>
      <c r="O11" s="10">
        <v>1.87449287E-2</v>
      </c>
      <c r="P11" s="11">
        <v>86.946613795999994</v>
      </c>
      <c r="Q11" s="12">
        <v>0</v>
      </c>
      <c r="R11" s="13">
        <v>1.1027201440000001</v>
      </c>
      <c r="S11" s="13">
        <v>2.64841655E-2</v>
      </c>
      <c r="T11" s="13">
        <v>2.7873803175999998</v>
      </c>
      <c r="U11" s="13">
        <v>4.6809839999999998E-2</v>
      </c>
      <c r="V11" s="12">
        <v>0</v>
      </c>
      <c r="W11" s="13">
        <v>29.265571606999998</v>
      </c>
      <c r="X11" s="13">
        <v>77.960410173</v>
      </c>
      <c r="Y11" s="13">
        <v>15.604208132</v>
      </c>
      <c r="Z11" s="13">
        <v>4.2443593783000004</v>
      </c>
      <c r="AA11" s="14">
        <v>4.8503068400000002E-2</v>
      </c>
      <c r="AB11" s="10">
        <v>0.2738011071</v>
      </c>
      <c r="AC11" s="10">
        <v>0.41819722720000002</v>
      </c>
      <c r="AD11" s="10">
        <v>0.87911788980000005</v>
      </c>
      <c r="AE11" s="10">
        <v>1.8331333999999999E-3</v>
      </c>
      <c r="AF11" s="13">
        <v>25.172018876999999</v>
      </c>
      <c r="AG11" s="13">
        <v>79.973969776000004</v>
      </c>
      <c r="AH11" s="12">
        <f>C11</f>
        <v>577458.28839</v>
      </c>
      <c r="AI11" s="12">
        <f t="shared" si="0"/>
        <v>0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>
        <f t="shared" si="1"/>
        <v>577458.28839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x14ac:dyDescent="0.25">
      <c r="A12" t="s">
        <v>77</v>
      </c>
      <c r="B12" s="9">
        <v>2020</v>
      </c>
      <c r="C12" s="12">
        <v>606089.06296000001</v>
      </c>
      <c r="D12" s="10">
        <v>7.8341770000000003E-4</v>
      </c>
      <c r="E12" s="10">
        <v>2.2359406999999999E-3</v>
      </c>
      <c r="F12" s="10">
        <v>0</v>
      </c>
      <c r="G12" s="10">
        <v>1.1209293800000001E-2</v>
      </c>
      <c r="H12" s="10">
        <v>2.8615081000000001E-3</v>
      </c>
      <c r="I12" s="10">
        <v>1.426152E-3</v>
      </c>
      <c r="J12" s="10">
        <v>0.1897039307</v>
      </c>
      <c r="K12" s="10">
        <v>1.4310120000000001E-4</v>
      </c>
      <c r="L12" s="10">
        <v>3.4616899999999997E-5</v>
      </c>
      <c r="M12" s="10">
        <v>7.6108399999999998E-5</v>
      </c>
      <c r="N12" s="10">
        <v>2.1174799999999999E-5</v>
      </c>
      <c r="O12" s="10">
        <v>1.6681051700000001E-2</v>
      </c>
      <c r="P12" s="11">
        <v>88.507723294000002</v>
      </c>
      <c r="Q12" s="12">
        <v>0</v>
      </c>
      <c r="R12" s="13">
        <v>5.0857267444999996</v>
      </c>
      <c r="S12" s="13">
        <v>0.75674685919999995</v>
      </c>
      <c r="T12" s="13">
        <v>12.169075337000001</v>
      </c>
      <c r="U12" s="13">
        <v>4.7213924900000004</v>
      </c>
      <c r="V12" s="12">
        <v>0</v>
      </c>
      <c r="W12" s="13">
        <v>36.173808973</v>
      </c>
      <c r="X12" s="13">
        <v>86.046349499000002</v>
      </c>
      <c r="Y12" s="13">
        <v>16.508015948000001</v>
      </c>
      <c r="Z12" s="13">
        <v>4.0424515030999997</v>
      </c>
      <c r="AA12" s="14">
        <v>5.9242821899999999E-2</v>
      </c>
      <c r="AB12" s="10">
        <v>0.20676101320000001</v>
      </c>
      <c r="AC12" s="10">
        <v>0.46660649599999998</v>
      </c>
      <c r="AD12" s="10">
        <v>0.69868416359999996</v>
      </c>
      <c r="AE12" s="10">
        <v>2.0627156999999999E-3</v>
      </c>
      <c r="AF12" s="13">
        <v>25.890091498</v>
      </c>
      <c r="AG12" s="13">
        <v>87.326220598000006</v>
      </c>
      <c r="AH12" s="12">
        <v>508301.01345282898</v>
      </c>
      <c r="AI12" s="12">
        <f t="shared" si="0"/>
        <v>-97788.049507171032</v>
      </c>
      <c r="AJ12" s="14">
        <v>-1.95854E-4</v>
      </c>
      <c r="AK12" s="14">
        <v>-5.8312699999999998E-8</v>
      </c>
      <c r="AL12" s="14">
        <v>0</v>
      </c>
      <c r="AM12" s="14">
        <v>0</v>
      </c>
      <c r="AN12" s="14">
        <v>0</v>
      </c>
      <c r="AO12" s="14">
        <v>0</v>
      </c>
      <c r="AP12" s="14">
        <v>-3.8461865999999997E-2</v>
      </c>
      <c r="AQ12" s="14">
        <v>0</v>
      </c>
      <c r="AR12" s="14">
        <v>0</v>
      </c>
      <c r="AS12" s="14">
        <v>0</v>
      </c>
      <c r="AT12" s="14">
        <v>0</v>
      </c>
      <c r="AU12" s="14">
        <v>-1.4663639999999999E-3</v>
      </c>
      <c r="AV12" s="13">
        <v>-7.9135333599999997</v>
      </c>
      <c r="AW12" s="12">
        <v>0</v>
      </c>
      <c r="AX12" s="12">
        <v>6.6589611319999999</v>
      </c>
      <c r="AY12" s="13">
        <v>0</v>
      </c>
      <c r="AZ12" s="12">
        <v>15.399980749999999</v>
      </c>
      <c r="BA12" s="12">
        <v>20.425881879999999</v>
      </c>
      <c r="BB12" s="12">
        <v>0</v>
      </c>
      <c r="BC12" s="13">
        <v>-7.0372669999999998E-3</v>
      </c>
      <c r="BD12" s="13">
        <v>-13.19323569</v>
      </c>
      <c r="BE12" s="13">
        <v>-3.0405200000000001E-3</v>
      </c>
      <c r="BF12" s="13">
        <v>0</v>
      </c>
      <c r="BG12" s="13">
        <v>-2.6351100000000002E-4</v>
      </c>
      <c r="BH12" s="13">
        <v>-9.8952900000000006E-4</v>
      </c>
      <c r="BI12" s="13">
        <v>-1.4685969E-2</v>
      </c>
      <c r="BJ12" s="13">
        <v>-9.1684460000000002E-3</v>
      </c>
      <c r="BK12" s="24">
        <v>-5.2750699999999997E-8</v>
      </c>
      <c r="BL12" s="13">
        <v>-2.8179244059999999</v>
      </c>
      <c r="BM12" s="13">
        <v>-15.65523423</v>
      </c>
      <c r="BN12" s="12">
        <v>215994.4884</v>
      </c>
      <c r="BO12" s="12">
        <v>-67523.645359999995</v>
      </c>
      <c r="BP12" s="12">
        <v>-44.382247820000003</v>
      </c>
      <c r="BQ12" s="12">
        <v>-1.073592087</v>
      </c>
      <c r="BR12" s="12">
        <v>-7.1243069999999999E-3</v>
      </c>
      <c r="BS12" s="12">
        <v>-4.4415591999999997E-2</v>
      </c>
      <c r="BT12" s="12">
        <v>-48.381934800000003</v>
      </c>
      <c r="BU12" s="12">
        <v>-236.86975799999999</v>
      </c>
      <c r="BV12" s="12">
        <v>-66878.761320000005</v>
      </c>
      <c r="BW12" s="13">
        <v>-44.060059709999997</v>
      </c>
      <c r="BX12" s="13">
        <v>-1.077797262</v>
      </c>
      <c r="BY12" s="13">
        <v>-7.071028E-3</v>
      </c>
      <c r="BZ12" s="13">
        <v>-4.3422799999999998E-2</v>
      </c>
      <c r="CA12" s="13">
        <v>-48.417599420000002</v>
      </c>
      <c r="CB12" s="13">
        <v>-233.8090067</v>
      </c>
      <c r="CC12" s="12">
        <v>-63603.227980000003</v>
      </c>
      <c r="CD12" s="13">
        <v>-41.353560229999999</v>
      </c>
      <c r="CE12" s="13">
        <v>-0.95341542700000004</v>
      </c>
      <c r="CF12" s="13">
        <v>-7.2519739999999996E-3</v>
      </c>
      <c r="CG12" s="13">
        <v>-4.7544054000000002E-2</v>
      </c>
      <c r="CH12" s="13">
        <v>-39.320476739999997</v>
      </c>
      <c r="CI12" s="13">
        <v>-230.9615695</v>
      </c>
      <c r="CJ12" s="12">
        <f t="shared" si="1"/>
        <v>454687.38436000003</v>
      </c>
      <c r="CK12" s="12">
        <v>-151401.67860000001</v>
      </c>
      <c r="CL12" s="14">
        <v>-1.9616499999999999E-4</v>
      </c>
      <c r="CM12" s="14">
        <v>-5.59163E-4</v>
      </c>
      <c r="CN12" s="14">
        <v>0</v>
      </c>
      <c r="CO12" s="14">
        <v>-2.8023229999999998E-3</v>
      </c>
      <c r="CP12" s="14">
        <v>-7.1555499999999999E-4</v>
      </c>
      <c r="CQ12" s="14">
        <v>-3.5653699999999998E-4</v>
      </c>
      <c r="CR12" s="14">
        <v>-4.7534834999999998E-2</v>
      </c>
      <c r="CS12" s="14">
        <v>-3.5775000000000002E-5</v>
      </c>
      <c r="CT12" s="14">
        <v>-8.6542129999999998E-6</v>
      </c>
      <c r="CU12" s="14">
        <v>-1.9026999999999999E-5</v>
      </c>
      <c r="CV12" s="14">
        <v>-5.2937109999999999E-6</v>
      </c>
      <c r="CW12" s="14">
        <v>-4.1709319999999996E-3</v>
      </c>
      <c r="CX12" s="24">
        <v>-22.180302260000001</v>
      </c>
      <c r="CY12" s="12">
        <v>0</v>
      </c>
      <c r="CZ12" s="24">
        <v>20.246946513000001</v>
      </c>
      <c r="DA12" s="24">
        <v>0.8169188906</v>
      </c>
      <c r="DB12" s="24">
        <v>34.846054879</v>
      </c>
      <c r="DC12" s="24">
        <v>50.702399423999999</v>
      </c>
      <c r="DD12" s="24">
        <v>0</v>
      </c>
      <c r="DE12" s="24">
        <v>-8.3886442120000009</v>
      </c>
      <c r="DF12" s="24">
        <v>-21.555471529999998</v>
      </c>
      <c r="DG12" s="24">
        <v>-4.1270037310000003</v>
      </c>
      <c r="DH12" s="24">
        <v>-1.0106114799999999</v>
      </c>
      <c r="DI12" s="24">
        <v>-1.4811123000000001E-2</v>
      </c>
      <c r="DJ12" s="24">
        <v>-5.1756415E-2</v>
      </c>
      <c r="DK12" s="24">
        <v>-0.11672887799999999</v>
      </c>
      <c r="DL12" s="24">
        <v>-0.174705888</v>
      </c>
      <c r="DM12" s="24">
        <v>-5.1603700000000001E-4</v>
      </c>
      <c r="DN12" s="24">
        <v>-6.4885123729999998</v>
      </c>
      <c r="DO12" s="24">
        <v>-21.873998390000001</v>
      </c>
      <c r="DP12" s="12">
        <v>219891.81883</v>
      </c>
      <c r="DQ12" s="12">
        <v>-68133.3024</v>
      </c>
      <c r="DR12" s="12">
        <v>-44.719907079999999</v>
      </c>
      <c r="DS12" s="12">
        <v>-1.0503484009999999</v>
      </c>
      <c r="DT12" s="12">
        <v>-7.036413E-3</v>
      </c>
      <c r="DU12" s="12">
        <v>-4.4896377000000001E-2</v>
      </c>
      <c r="DV12" s="12">
        <v>-49.047735189999997</v>
      </c>
      <c r="DW12" s="12">
        <v>-239.50806990000001</v>
      </c>
      <c r="DX12" s="12">
        <v>-67472.519</v>
      </c>
      <c r="DY12" s="24">
        <v>-44.379097690000002</v>
      </c>
      <c r="DZ12" s="24">
        <v>-1.053954925</v>
      </c>
      <c r="EA12" s="24">
        <v>-6.9760660000000004E-3</v>
      </c>
      <c r="EB12" s="24">
        <v>-4.3881462000000003E-2</v>
      </c>
      <c r="EC12" s="24">
        <v>-49.064891490000001</v>
      </c>
      <c r="ED12" s="24">
        <v>-236.3774062</v>
      </c>
      <c r="EE12" s="12">
        <v>-64133.876320000003</v>
      </c>
      <c r="EF12" s="24">
        <v>-41.636914169999997</v>
      </c>
      <c r="EG12" s="24">
        <v>-0.92690310300000001</v>
      </c>
      <c r="EH12" s="24">
        <v>-7.1748300000000001E-3</v>
      </c>
      <c r="EI12" s="24">
        <v>-4.8219862000000002E-2</v>
      </c>
      <c r="EJ12" s="24">
        <v>-39.639936220000003</v>
      </c>
      <c r="EK12" s="24">
        <v>-233.66112609999999</v>
      </c>
    </row>
    <row r="13" spans="1:141" x14ac:dyDescent="0.25">
      <c r="A13" t="s">
        <v>77</v>
      </c>
      <c r="B13" s="9">
        <v>2025</v>
      </c>
      <c r="C13" s="12">
        <v>620549.71981000004</v>
      </c>
      <c r="D13" s="10">
        <v>8.8384140000000004E-4</v>
      </c>
      <c r="E13" s="10">
        <v>2.4528442000000001E-3</v>
      </c>
      <c r="F13" s="10">
        <v>0</v>
      </c>
      <c r="G13" s="10">
        <v>1.23879261E-2</v>
      </c>
      <c r="H13" s="10">
        <v>1.5148619E-3</v>
      </c>
      <c r="I13" s="10">
        <v>1.3731123E-3</v>
      </c>
      <c r="J13" s="10">
        <v>0.19400346809999999</v>
      </c>
      <c r="K13" s="10">
        <v>1.3794290000000001E-4</v>
      </c>
      <c r="L13" s="10">
        <v>3.3368999999999998E-5</v>
      </c>
      <c r="M13" s="10">
        <v>7.33652E-5</v>
      </c>
      <c r="N13" s="10">
        <v>2.04116E-5</v>
      </c>
      <c r="O13" s="10">
        <v>1.39866201E-2</v>
      </c>
      <c r="P13" s="11">
        <v>86.187518154000003</v>
      </c>
      <c r="Q13" s="12">
        <v>0</v>
      </c>
      <c r="R13" s="13">
        <v>10.945978732</v>
      </c>
      <c r="S13" s="13">
        <v>1.4919269393000001</v>
      </c>
      <c r="T13" s="13">
        <v>25.186541293000001</v>
      </c>
      <c r="U13" s="13">
        <v>14.946746731999999</v>
      </c>
      <c r="V13" s="12">
        <v>0</v>
      </c>
      <c r="W13" s="13">
        <v>42.677541462000001</v>
      </c>
      <c r="X13" s="13">
        <v>89.384826923000006</v>
      </c>
      <c r="Y13" s="13">
        <v>17.269720101000001</v>
      </c>
      <c r="Z13" s="13">
        <v>3.7561391515000002</v>
      </c>
      <c r="AA13" s="14">
        <v>6.6705244100000005E-2</v>
      </c>
      <c r="AB13" s="10">
        <v>0.13790946009999999</v>
      </c>
      <c r="AC13" s="10">
        <v>0.5107200596</v>
      </c>
      <c r="AD13" s="10">
        <v>0.5051153947</v>
      </c>
      <c r="AE13" s="10">
        <v>2.3333078E-3</v>
      </c>
      <c r="AF13" s="13">
        <v>26.328444424000001</v>
      </c>
      <c r="AG13" s="13">
        <v>91.382519935999994</v>
      </c>
      <c r="AH13" s="12">
        <v>338867.34230188595</v>
      </c>
      <c r="AI13" s="12">
        <f t="shared" si="0"/>
        <v>-281682.37750811409</v>
      </c>
      <c r="AJ13" s="14">
        <v>-4.4191800000000002E-4</v>
      </c>
      <c r="AK13" s="14">
        <v>-1.2265570000000001E-3</v>
      </c>
      <c r="AL13" s="14">
        <v>0</v>
      </c>
      <c r="AM13" s="14">
        <v>-6.1939619999999999E-3</v>
      </c>
      <c r="AN13" s="14">
        <v>-7.5814399999999998E-4</v>
      </c>
      <c r="AO13" s="14">
        <v>-6.8655500000000004E-4</v>
      </c>
      <c r="AP13" s="14">
        <v>-7.978391E-2</v>
      </c>
      <c r="AQ13" s="14">
        <v>-6.8971000000000001E-5</v>
      </c>
      <c r="AR13" s="14">
        <v>-1.6685E-5</v>
      </c>
      <c r="AS13" s="14">
        <v>-3.6683000000000001E-5</v>
      </c>
      <c r="AT13" s="14">
        <v>-1.0206E-5</v>
      </c>
      <c r="AU13" s="14">
        <v>-6.9948650000000003E-3</v>
      </c>
      <c r="AV13" s="13">
        <v>-35.367317589999999</v>
      </c>
      <c r="AW13" s="12">
        <v>0</v>
      </c>
      <c r="AX13" s="12">
        <v>41.988603740000002</v>
      </c>
      <c r="AY13" s="13">
        <v>1.7739099650000001</v>
      </c>
      <c r="AZ13" s="12">
        <v>47.480065070000002</v>
      </c>
      <c r="BA13" s="12">
        <v>80.659800730000001</v>
      </c>
      <c r="BB13" s="12">
        <v>0</v>
      </c>
      <c r="BC13" s="13">
        <v>-17.395625429999999</v>
      </c>
      <c r="BD13" s="13">
        <v>-29.97294471</v>
      </c>
      <c r="BE13" s="13">
        <v>-8.6348486369999993</v>
      </c>
      <c r="BF13" s="13">
        <v>-1.8780662530000001</v>
      </c>
      <c r="BG13" s="13">
        <v>-3.3352619999999999E-2</v>
      </c>
      <c r="BH13" s="13">
        <v>-6.8871004E-2</v>
      </c>
      <c r="BI13" s="13">
        <v>-0.25550915499999999</v>
      </c>
      <c r="BJ13" s="13">
        <v>-0.25267068500000001</v>
      </c>
      <c r="BK13" s="24">
        <v>-1.1672239999999999E-3</v>
      </c>
      <c r="BL13" s="13">
        <v>-13.147811470000001</v>
      </c>
      <c r="BM13" s="13">
        <v>-42.521594559999997</v>
      </c>
      <c r="BN13" s="12">
        <v>499081.8688</v>
      </c>
      <c r="BO13" s="12">
        <v>-145530.1881</v>
      </c>
      <c r="BP13" s="12">
        <v>-84.57727362</v>
      </c>
      <c r="BQ13" s="12">
        <v>-2.0166792199999999</v>
      </c>
      <c r="BR13" s="12">
        <v>-1.5669089000000001E-2</v>
      </c>
      <c r="BS13" s="12">
        <v>-9.7995634999999998E-2</v>
      </c>
      <c r="BT13" s="12">
        <v>-71.141803760000002</v>
      </c>
      <c r="BU13" s="12">
        <v>-514.59136899999999</v>
      </c>
      <c r="BV13" s="12">
        <v>-139101.55739999999</v>
      </c>
      <c r="BW13" s="13">
        <v>-81.524823710000007</v>
      </c>
      <c r="BX13" s="13">
        <v>-1.9458038879999999</v>
      </c>
      <c r="BY13" s="13">
        <v>-1.5246485000000001E-2</v>
      </c>
      <c r="BZ13" s="13">
        <v>-9.3637471999999999E-2</v>
      </c>
      <c r="CA13" s="13">
        <v>-68.953416880000006</v>
      </c>
      <c r="CB13" s="13">
        <v>-491.97865230000002</v>
      </c>
      <c r="CC13" s="12">
        <v>-115958.66190000001</v>
      </c>
      <c r="CD13" s="13">
        <v>-70.193021830000006</v>
      </c>
      <c r="CE13" s="13">
        <v>-1.414902694</v>
      </c>
      <c r="CF13" s="13">
        <v>-1.6048327000000001E-2</v>
      </c>
      <c r="CG13" s="13">
        <v>-0.10520478</v>
      </c>
      <c r="CH13" s="13">
        <v>-41.193163859999999</v>
      </c>
      <c r="CI13" s="13">
        <v>-447.23604840000002</v>
      </c>
      <c r="CJ13" s="12">
        <f t="shared" si="1"/>
        <v>310535.75511000003</v>
      </c>
      <c r="CK13" s="12">
        <v>-310013.96470000001</v>
      </c>
      <c r="CL13" s="14">
        <v>-4.4261799999999998E-4</v>
      </c>
      <c r="CM13" s="14">
        <v>-1.226813E-3</v>
      </c>
      <c r="CN13" s="14">
        <v>0</v>
      </c>
      <c r="CO13" s="14">
        <v>-6.1939619999999999E-3</v>
      </c>
      <c r="CP13" s="14">
        <v>-7.5814299999999997E-4</v>
      </c>
      <c r="CQ13" s="14">
        <v>-6.8655500000000004E-4</v>
      </c>
      <c r="CR13" s="14">
        <v>-9.7226797000000004E-2</v>
      </c>
      <c r="CS13" s="14">
        <v>-6.8971000000000001E-5</v>
      </c>
      <c r="CT13" s="14">
        <v>-1.6685E-5</v>
      </c>
      <c r="CU13" s="14">
        <v>-3.6683000000000001E-5</v>
      </c>
      <c r="CV13" s="14">
        <v>-1.0206E-5</v>
      </c>
      <c r="CW13" s="14">
        <v>-6.9951789999999998E-3</v>
      </c>
      <c r="CX13" s="24">
        <v>-43.234890479999997</v>
      </c>
      <c r="CY13" s="12">
        <v>0</v>
      </c>
      <c r="CZ13" s="24">
        <v>44.213002025000002</v>
      </c>
      <c r="DA13" s="24">
        <v>1.7739099653999999</v>
      </c>
      <c r="DB13" s="24">
        <v>75.761738636000004</v>
      </c>
      <c r="DC13" s="24">
        <v>110.05317727000001</v>
      </c>
      <c r="DD13" s="24">
        <v>0</v>
      </c>
      <c r="DE13" s="24">
        <v>-19.364256869999998</v>
      </c>
      <c r="DF13" s="24">
        <v>-44.798422629999997</v>
      </c>
      <c r="DG13" s="24">
        <v>-8.6348594999999992</v>
      </c>
      <c r="DH13" s="24">
        <v>-1.878066252</v>
      </c>
      <c r="DI13" s="24">
        <v>-3.3353559999999997E-2</v>
      </c>
      <c r="DJ13" s="24">
        <v>-6.9157826000000006E-2</v>
      </c>
      <c r="DK13" s="24">
        <v>-0.255531799</v>
      </c>
      <c r="DL13" s="24">
        <v>-0.25268472800000003</v>
      </c>
      <c r="DM13" s="24">
        <v>-1.167464E-3</v>
      </c>
      <c r="DN13" s="24">
        <v>-13.206936450000001</v>
      </c>
      <c r="DO13" s="24">
        <v>-45.795649830000002</v>
      </c>
      <c r="DP13" s="12">
        <v>475727.16626999999</v>
      </c>
      <c r="DQ13" s="12">
        <v>-138878.98079999999</v>
      </c>
      <c r="DR13" s="12">
        <v>-80.442404229999994</v>
      </c>
      <c r="DS13" s="12">
        <v>-1.8501226820000001</v>
      </c>
      <c r="DT13" s="12">
        <v>-1.4003224999999999E-2</v>
      </c>
      <c r="DU13" s="12">
        <v>-9.2566703E-2</v>
      </c>
      <c r="DV13" s="12">
        <v>-67.830632499999993</v>
      </c>
      <c r="DW13" s="12">
        <v>-491.3572972</v>
      </c>
      <c r="DX13" s="12">
        <v>-132773.2102</v>
      </c>
      <c r="DY13" s="24">
        <v>-77.538825340000002</v>
      </c>
      <c r="DZ13" s="24">
        <v>-1.7807164900000001</v>
      </c>
      <c r="EA13" s="24">
        <v>-1.3559172E-2</v>
      </c>
      <c r="EB13" s="24">
        <v>-8.8397083000000001E-2</v>
      </c>
      <c r="EC13" s="24">
        <v>-65.756449689999997</v>
      </c>
      <c r="ED13" s="24">
        <v>-469.82768129999999</v>
      </c>
      <c r="EE13" s="12">
        <v>-110682.2876</v>
      </c>
      <c r="EF13" s="24">
        <v>-66.784030999999999</v>
      </c>
      <c r="EG13" s="24">
        <v>-1.274782171</v>
      </c>
      <c r="EH13" s="24">
        <v>-1.4334309999999999E-2</v>
      </c>
      <c r="EI13" s="24">
        <v>-9.9526386999999994E-2</v>
      </c>
      <c r="EJ13" s="24">
        <v>-39.150812170000002</v>
      </c>
      <c r="EK13" s="24">
        <v>-427.25994209999999</v>
      </c>
    </row>
    <row r="14" spans="1:141" x14ac:dyDescent="0.25">
      <c r="A14" t="s">
        <v>77</v>
      </c>
      <c r="B14" s="9">
        <v>2030</v>
      </c>
      <c r="C14" s="12">
        <v>626207.64144000004</v>
      </c>
      <c r="D14" s="10">
        <v>9.9176660000000003E-4</v>
      </c>
      <c r="E14" s="10">
        <v>2.6675293000000002E-3</v>
      </c>
      <c r="F14" s="10">
        <v>0</v>
      </c>
      <c r="G14" s="10">
        <v>1.3671661E-2</v>
      </c>
      <c r="H14" s="10">
        <v>1.1071498E-3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9.1954415000000001E-3</v>
      </c>
      <c r="P14" s="11">
        <v>82.707508797000003</v>
      </c>
      <c r="Q14" s="12">
        <v>0</v>
      </c>
      <c r="R14" s="13">
        <v>20.666519780000002</v>
      </c>
      <c r="S14" s="13">
        <v>1.8388386940999999</v>
      </c>
      <c r="T14" s="13">
        <v>38.8241437</v>
      </c>
      <c r="U14" s="13">
        <v>24.168004226000001</v>
      </c>
      <c r="V14" s="12">
        <v>0</v>
      </c>
      <c r="W14" s="13">
        <v>49.791097282000003</v>
      </c>
      <c r="X14" s="13">
        <v>93.351270142000004</v>
      </c>
      <c r="Y14" s="13">
        <v>17.943882425999998</v>
      </c>
      <c r="Z14" s="13">
        <v>3.2998038832000001</v>
      </c>
      <c r="AA14" s="14">
        <v>7.5320341999999998E-2</v>
      </c>
      <c r="AB14" s="10">
        <v>0.10866453099999999</v>
      </c>
      <c r="AC14" s="10">
        <v>0.56222547749999996</v>
      </c>
      <c r="AD14" s="10">
        <v>0.40642121739999998</v>
      </c>
      <c r="AE14" s="10">
        <v>2.6590329999999999E-3</v>
      </c>
      <c r="AF14" s="13">
        <v>25.827974982000001</v>
      </c>
      <c r="AG14" s="13">
        <v>94.301764482999999</v>
      </c>
      <c r="AH14" s="12">
        <v>169433.67115094297</v>
      </c>
      <c r="AI14" s="12">
        <f t="shared" si="0"/>
        <v>-456773.97028905706</v>
      </c>
      <c r="AJ14" s="14">
        <v>-7.4381999999999996E-4</v>
      </c>
      <c r="AK14" s="14">
        <v>-2.0008669999999999E-3</v>
      </c>
      <c r="AL14" s="14">
        <v>0</v>
      </c>
      <c r="AM14" s="14">
        <v>-1.0253744E-2</v>
      </c>
      <c r="AN14" s="14">
        <v>-8.3168200000000004E-4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-6.9001649999999998E-3</v>
      </c>
      <c r="AV14" s="13">
        <v>-54.95335042</v>
      </c>
      <c r="AW14" s="12">
        <v>0</v>
      </c>
      <c r="AX14" s="12">
        <v>70.228521220000005</v>
      </c>
      <c r="AY14" s="13">
        <v>2.893880314</v>
      </c>
      <c r="AZ14" s="12">
        <v>102.68338009999999</v>
      </c>
      <c r="BA14" s="12">
        <v>130.8453672</v>
      </c>
      <c r="BB14" s="12">
        <v>0</v>
      </c>
      <c r="BC14" s="13">
        <v>-18.130078350000002</v>
      </c>
      <c r="BD14" s="13">
        <v>-66.376764550000004</v>
      </c>
      <c r="BE14" s="13">
        <v>-13.45789224</v>
      </c>
      <c r="BF14" s="13">
        <v>-2.4748466649999998</v>
      </c>
      <c r="BG14" s="13">
        <v>-5.6490250999999998E-2</v>
      </c>
      <c r="BH14" s="13">
        <v>-7.9996295999999995E-2</v>
      </c>
      <c r="BI14" s="13">
        <v>-0.42191641499999999</v>
      </c>
      <c r="BJ14" s="13">
        <v>-0.30503639799999999</v>
      </c>
      <c r="BK14" s="24">
        <v>-1.995251E-3</v>
      </c>
      <c r="BL14" s="13">
        <v>-19.108794490000001</v>
      </c>
      <c r="BM14" s="13">
        <v>-69.659873099999999</v>
      </c>
      <c r="BN14" s="12">
        <v>806229.71779999998</v>
      </c>
      <c r="BO14" s="12">
        <v>-230899.32079999999</v>
      </c>
      <c r="BP14" s="12">
        <v>-129.43645509999999</v>
      </c>
      <c r="BQ14" s="12">
        <v>-3.0529318299999999</v>
      </c>
      <c r="BR14" s="12">
        <v>-2.5023889000000001E-2</v>
      </c>
      <c r="BS14" s="12">
        <v>-0.15664979800000001</v>
      </c>
      <c r="BT14" s="12">
        <v>-95.810865890000002</v>
      </c>
      <c r="BU14" s="12">
        <v>-818.0447279</v>
      </c>
      <c r="BV14" s="12">
        <v>-214568.6795</v>
      </c>
      <c r="BW14" s="13">
        <v>-122.8520005</v>
      </c>
      <c r="BX14" s="13">
        <v>-2.832893479</v>
      </c>
      <c r="BY14" s="13">
        <v>-2.4163957999999999E-2</v>
      </c>
      <c r="BZ14" s="13">
        <v>-0.149151219</v>
      </c>
      <c r="CA14" s="13">
        <v>-90.942219399999999</v>
      </c>
      <c r="CB14" s="13">
        <v>-765.82049959999995</v>
      </c>
      <c r="CC14" s="12">
        <v>-133506.17679999999</v>
      </c>
      <c r="CD14" s="13">
        <v>-88.008906420000002</v>
      </c>
      <c r="CE14" s="13">
        <v>-1.720921039</v>
      </c>
      <c r="CF14" s="13">
        <v>-2.7510079999999999E-2</v>
      </c>
      <c r="CG14" s="13">
        <v>-0.14856910300000001</v>
      </c>
      <c r="CH14" s="13">
        <v>-40.343007399999998</v>
      </c>
      <c r="CI14" s="13">
        <v>-561.06293500000004</v>
      </c>
      <c r="CJ14" s="12">
        <f t="shared" si="1"/>
        <v>156974.00824000005</v>
      </c>
      <c r="CK14" s="12">
        <v>-469233.63319999998</v>
      </c>
      <c r="CL14" s="14">
        <v>-7.4499400000000002E-4</v>
      </c>
      <c r="CM14" s="14">
        <v>-2.0012850000000002E-3</v>
      </c>
      <c r="CN14" s="14">
        <v>0</v>
      </c>
      <c r="CO14" s="14">
        <v>-1.0253742999999999E-2</v>
      </c>
      <c r="CP14" s="14">
        <v>-8.3168100000000002E-4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-6.9007010000000004E-3</v>
      </c>
      <c r="CX14" s="24">
        <v>-62.273068729999999</v>
      </c>
      <c r="CY14" s="12">
        <v>0</v>
      </c>
      <c r="CZ14" s="24">
        <v>73.253045374999999</v>
      </c>
      <c r="DA14" s="24">
        <v>2.893880314</v>
      </c>
      <c r="DB14" s="24">
        <v>122.60182159999999</v>
      </c>
      <c r="DC14" s="24">
        <v>177.61360912999999</v>
      </c>
      <c r="DD14" s="24">
        <v>0</v>
      </c>
      <c r="DE14" s="24">
        <v>-34.780807000000003</v>
      </c>
      <c r="DF14" s="24">
        <v>-70.195026470000002</v>
      </c>
      <c r="DG14" s="24">
        <v>-13.45791045</v>
      </c>
      <c r="DH14" s="24">
        <v>-2.4748466640000002</v>
      </c>
      <c r="DI14" s="24">
        <v>-5.6491829E-2</v>
      </c>
      <c r="DJ14" s="24">
        <v>-8.1788518000000004E-2</v>
      </c>
      <c r="DK14" s="24">
        <v>-0.42195390500000002</v>
      </c>
      <c r="DL14" s="24">
        <v>-0.30505944600000001</v>
      </c>
      <c r="DM14" s="24">
        <v>-1.9956589999999999E-3</v>
      </c>
      <c r="DN14" s="24">
        <v>-19.43211217</v>
      </c>
      <c r="DO14" s="24">
        <v>-70.890217770000007</v>
      </c>
      <c r="DP14" s="12">
        <v>766507.86878000002</v>
      </c>
      <c r="DQ14" s="12">
        <v>-219940.69649999999</v>
      </c>
      <c r="DR14" s="12">
        <v>-122.78904420000001</v>
      </c>
      <c r="DS14" s="12">
        <v>-2.75454555</v>
      </c>
      <c r="DT14" s="12">
        <v>-2.1816707000000001E-2</v>
      </c>
      <c r="DU14" s="12">
        <v>-0.14690409400000001</v>
      </c>
      <c r="DV14" s="12">
        <v>-91.058486430000002</v>
      </c>
      <c r="DW14" s="12">
        <v>-779.57979069999999</v>
      </c>
      <c r="DX14" s="12">
        <v>-204468.84729999999</v>
      </c>
      <c r="DY14" s="24">
        <v>-116.54013999999999</v>
      </c>
      <c r="DZ14" s="24">
        <v>-2.5375511230000001</v>
      </c>
      <c r="EA14" s="24">
        <v>-2.0884836E-2</v>
      </c>
      <c r="EB14" s="24">
        <v>-0.139871197</v>
      </c>
      <c r="EC14" s="24">
        <v>-86.409841139999997</v>
      </c>
      <c r="ED14" s="24">
        <v>-730.10795529999996</v>
      </c>
      <c r="EE14" s="12">
        <v>-126951.3361</v>
      </c>
      <c r="EF14" s="24">
        <v>-83.308349829999997</v>
      </c>
      <c r="EG14" s="24">
        <v>-1.4807307569999999</v>
      </c>
      <c r="EH14" s="24">
        <v>-2.4148847000000001E-2</v>
      </c>
      <c r="EI14" s="24">
        <v>-0.13970471200000001</v>
      </c>
      <c r="EJ14" s="24">
        <v>-37.91725005</v>
      </c>
      <c r="EK14" s="24">
        <v>-534.38156700000002</v>
      </c>
    </row>
    <row r="15" spans="1:141" x14ac:dyDescent="0.25">
      <c r="A15" t="s">
        <v>77</v>
      </c>
      <c r="B15" s="9">
        <v>2035</v>
      </c>
      <c r="C15" s="12">
        <v>675688.26118000003</v>
      </c>
      <c r="D15" s="10">
        <v>1.088575E-3</v>
      </c>
      <c r="E15" s="10">
        <v>2.8612239999999999E-3</v>
      </c>
      <c r="F15" s="10">
        <v>0</v>
      </c>
      <c r="G15" s="10">
        <v>1.50829442E-2</v>
      </c>
      <c r="H15" s="10">
        <v>1.2029586000000001E-3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1.00452197E-2</v>
      </c>
      <c r="P15" s="11">
        <v>88.909724183999998</v>
      </c>
      <c r="Q15" s="12">
        <v>0</v>
      </c>
      <c r="R15" s="13">
        <v>23.216503259</v>
      </c>
      <c r="S15" s="13">
        <v>1.9984908018</v>
      </c>
      <c r="T15" s="13">
        <v>42.534215156000002</v>
      </c>
      <c r="U15" s="13">
        <v>27.710746172</v>
      </c>
      <c r="V15" s="12">
        <v>0</v>
      </c>
      <c r="W15" s="13">
        <v>53.989105613</v>
      </c>
      <c r="X15" s="13">
        <v>100.75729529</v>
      </c>
      <c r="Y15" s="13">
        <v>19.486911867</v>
      </c>
      <c r="Z15" s="13">
        <v>3.5237698145</v>
      </c>
      <c r="AA15" s="14">
        <v>8.5007384899999996E-2</v>
      </c>
      <c r="AB15" s="10">
        <v>0.1164713657</v>
      </c>
      <c r="AC15" s="10">
        <v>0.62062254049999999</v>
      </c>
      <c r="AD15" s="10">
        <v>0.43958313049999997</v>
      </c>
      <c r="AE15" s="10">
        <v>3.0114969000000001E-3</v>
      </c>
      <c r="AF15" s="13">
        <v>28.165635344999998</v>
      </c>
      <c r="AG15" s="13">
        <v>101.35924455999999</v>
      </c>
      <c r="AH15" s="12">
        <v>112955.78076729533</v>
      </c>
      <c r="AI15" s="12">
        <f t="shared" si="0"/>
        <v>-562732.48041270464</v>
      </c>
      <c r="AJ15" s="14">
        <v>-1.088569E-3</v>
      </c>
      <c r="AK15" s="14">
        <v>-2.9846599999999999E-7</v>
      </c>
      <c r="AL15" s="14">
        <v>0</v>
      </c>
      <c r="AM15" s="14">
        <v>-4.2268700000000003E-9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-2.3889060000000001E-3</v>
      </c>
      <c r="AV15" s="13">
        <v>-66.050507909999993</v>
      </c>
      <c r="AW15" s="12">
        <v>0</v>
      </c>
      <c r="AX15" s="12">
        <v>67.299616299999997</v>
      </c>
      <c r="AY15" s="13">
        <v>0</v>
      </c>
      <c r="AZ15" s="12">
        <v>100.63373199999999</v>
      </c>
      <c r="BA15" s="12">
        <v>149.9594678</v>
      </c>
      <c r="BB15" s="12">
        <v>0</v>
      </c>
      <c r="BC15" s="13">
        <v>-3.8361821639999998</v>
      </c>
      <c r="BD15" s="13">
        <v>-65.588880570000001</v>
      </c>
      <c r="BE15" s="13">
        <v>-18.612200210000001</v>
      </c>
      <c r="BF15" s="13">
        <v>-2.8697306400000002</v>
      </c>
      <c r="BG15" s="13">
        <v>-2.2506025999999998E-2</v>
      </c>
      <c r="BH15" s="13">
        <v>-5.5945980000000001E-3</v>
      </c>
      <c r="BI15" s="13">
        <v>-0.39357030999999998</v>
      </c>
      <c r="BJ15" s="13">
        <v>-0.10978397500000001</v>
      </c>
      <c r="BK15" s="24">
        <v>-3.0805699999999999E-7</v>
      </c>
      <c r="BL15" s="13">
        <v>-25.66093948</v>
      </c>
      <c r="BM15" s="13">
        <v>-90.656493179999998</v>
      </c>
      <c r="BN15" s="12">
        <v>1144791.5460000001</v>
      </c>
      <c r="BO15" s="12">
        <v>-325738.7537</v>
      </c>
      <c r="BP15" s="12">
        <v>-186.67084639999999</v>
      </c>
      <c r="BQ15" s="12">
        <v>-4.32043058</v>
      </c>
      <c r="BR15" s="12">
        <v>-3.6664405999999997E-2</v>
      </c>
      <c r="BS15" s="12">
        <v>-0.22546401199999999</v>
      </c>
      <c r="BT15" s="12">
        <v>-138.48486629999999</v>
      </c>
      <c r="BU15" s="12">
        <v>-1158.952446</v>
      </c>
      <c r="BV15" s="12">
        <v>-295095.7893</v>
      </c>
      <c r="BW15" s="13">
        <v>-173.21073960000001</v>
      </c>
      <c r="BX15" s="13">
        <v>-3.93785637</v>
      </c>
      <c r="BY15" s="13">
        <v>-3.5880224000000002E-2</v>
      </c>
      <c r="BZ15" s="13">
        <v>-0.21118551099999999</v>
      </c>
      <c r="CA15" s="13">
        <v>-127.67597189999999</v>
      </c>
      <c r="CB15" s="13">
        <v>-1059.6976110000001</v>
      </c>
      <c r="CC15" s="12">
        <v>-112448.0212</v>
      </c>
      <c r="CD15" s="13">
        <v>-87.824481509999998</v>
      </c>
      <c r="CE15" s="13">
        <v>-2.1605466729999998</v>
      </c>
      <c r="CF15" s="13">
        <v>-4.3371033000000003E-2</v>
      </c>
      <c r="CG15" s="13">
        <v>-0.16292642399999999</v>
      </c>
      <c r="CH15" s="13">
        <v>-30.889031989999999</v>
      </c>
      <c r="CI15" s="13">
        <v>-545.94947330000002</v>
      </c>
      <c r="CJ15" s="12">
        <f t="shared" si="1"/>
        <v>605.86588000005577</v>
      </c>
      <c r="CK15" s="12">
        <v>-675082.39529999997</v>
      </c>
      <c r="CL15" s="14">
        <v>-1.090281E-3</v>
      </c>
      <c r="CM15" s="14">
        <v>-2.8621369999999998E-3</v>
      </c>
      <c r="CN15" s="14">
        <v>0</v>
      </c>
      <c r="CO15" s="14">
        <v>-1.5082941000000001E-2</v>
      </c>
      <c r="CP15" s="14">
        <v>-1.2048689999999999E-3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-1.0051285E-2</v>
      </c>
      <c r="CX15" s="24">
        <v>-89.261513429999994</v>
      </c>
      <c r="CY15" s="12">
        <v>0</v>
      </c>
      <c r="CZ15" s="24">
        <v>107.30875825</v>
      </c>
      <c r="DA15" s="24">
        <v>4.2147518835</v>
      </c>
      <c r="DB15" s="24">
        <v>176.02324242</v>
      </c>
      <c r="DC15" s="24">
        <v>255.12055974</v>
      </c>
      <c r="DD15" s="24">
        <v>0</v>
      </c>
      <c r="DE15" s="24">
        <v>-50.256558750000003</v>
      </c>
      <c r="DF15" s="24">
        <v>-101.0208367</v>
      </c>
      <c r="DG15" s="24">
        <v>-19.486910179999999</v>
      </c>
      <c r="DH15" s="24">
        <v>-3.523760883</v>
      </c>
      <c r="DI15" s="24">
        <v>-8.5009681000000004E-2</v>
      </c>
      <c r="DJ15" s="24">
        <v>-0.11689448099999999</v>
      </c>
      <c r="DK15" s="24">
        <v>-0.62104137500000001</v>
      </c>
      <c r="DL15" s="24">
        <v>-0.43992940899999999</v>
      </c>
      <c r="DM15" s="24">
        <v>-3.0135869999999999E-3</v>
      </c>
      <c r="DN15" s="24">
        <v>-28.254704220000001</v>
      </c>
      <c r="DO15" s="24">
        <v>-101.59675180000001</v>
      </c>
      <c r="DP15" s="12">
        <v>1096452.7781</v>
      </c>
      <c r="DQ15" s="12">
        <v>-312478.07760000002</v>
      </c>
      <c r="DR15" s="12">
        <v>-178.85448589999999</v>
      </c>
      <c r="DS15" s="12">
        <v>-4.0102685549999997</v>
      </c>
      <c r="DT15" s="12">
        <v>-3.3076963000000001E-2</v>
      </c>
      <c r="DU15" s="12">
        <v>-0.21360628400000001</v>
      </c>
      <c r="DV15" s="12">
        <v>-132.78595279999999</v>
      </c>
      <c r="DW15" s="12">
        <v>-1111.9838070000001</v>
      </c>
      <c r="DX15" s="12">
        <v>-283463.02269999997</v>
      </c>
      <c r="DY15" s="24">
        <v>-166.002026</v>
      </c>
      <c r="DZ15" s="24">
        <v>-3.6312507429999998</v>
      </c>
      <c r="EA15" s="24">
        <v>-3.210768E-2</v>
      </c>
      <c r="EB15" s="24">
        <v>-0.20036939500000001</v>
      </c>
      <c r="EC15" s="24">
        <v>-122.4291387</v>
      </c>
      <c r="ED15" s="24">
        <v>-1018.108022</v>
      </c>
      <c r="EE15" s="12">
        <v>-107850.7105</v>
      </c>
      <c r="EF15" s="24">
        <v>-83.853146710000004</v>
      </c>
      <c r="EG15" s="24">
        <v>-1.9339796520000001</v>
      </c>
      <c r="EH15" s="24">
        <v>-3.9384354000000003E-2</v>
      </c>
      <c r="EI15" s="24">
        <v>-0.154206186</v>
      </c>
      <c r="EJ15" s="24">
        <v>-29.377259259999999</v>
      </c>
      <c r="EK15" s="24">
        <v>-523.95567459999995</v>
      </c>
    </row>
    <row r="16" spans="1:141" x14ac:dyDescent="0.25">
      <c r="A16" t="s">
        <v>77</v>
      </c>
      <c r="B16" s="9">
        <v>2040</v>
      </c>
      <c r="C16" s="12">
        <v>724778.75722999999</v>
      </c>
      <c r="D16" s="10">
        <v>1.1849315999999999E-3</v>
      </c>
      <c r="E16" s="10">
        <v>3.1750098000000002E-3</v>
      </c>
      <c r="F16" s="10">
        <v>0</v>
      </c>
      <c r="G16" s="10">
        <v>1.6630313800000001E-2</v>
      </c>
      <c r="H16" s="10">
        <v>1.3042068000000001E-3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1.0970166700000001E-2</v>
      </c>
      <c r="P16" s="11">
        <v>94.942288237</v>
      </c>
      <c r="Q16" s="12">
        <v>0</v>
      </c>
      <c r="R16" s="13">
        <v>26.151187278999998</v>
      </c>
      <c r="S16" s="13">
        <v>2.1680554537000001</v>
      </c>
      <c r="T16" s="13">
        <v>46.768952331999998</v>
      </c>
      <c r="U16" s="13">
        <v>31.800931120000001</v>
      </c>
      <c r="V16" s="12">
        <v>0</v>
      </c>
      <c r="W16" s="13">
        <v>58.600759081</v>
      </c>
      <c r="X16" s="13">
        <v>107.49269537000001</v>
      </c>
      <c r="Y16" s="13">
        <v>21.021420189000001</v>
      </c>
      <c r="Z16" s="13">
        <v>3.7396394450999999</v>
      </c>
      <c r="AA16" s="14">
        <v>8.4284367499999999E-2</v>
      </c>
      <c r="AB16" s="10">
        <v>0.1243863261</v>
      </c>
      <c r="AC16" s="10">
        <v>0.68213181889999996</v>
      </c>
      <c r="AD16" s="10">
        <v>0.46630005479999997</v>
      </c>
      <c r="AE16" s="10">
        <v>3.3935172E-3</v>
      </c>
      <c r="AF16" s="13">
        <v>30.699654335999998</v>
      </c>
      <c r="AG16" s="13">
        <v>108.19778873999999</v>
      </c>
      <c r="AH16" s="12">
        <v>84716.835575471487</v>
      </c>
      <c r="AI16" s="12">
        <f t="shared" si="0"/>
        <v>-640061.92165452847</v>
      </c>
      <c r="AJ16" s="14">
        <v>-1.1849250000000001E-3</v>
      </c>
      <c r="AK16" s="14">
        <v>-3.1753609999999998E-3</v>
      </c>
      <c r="AL16" s="14">
        <v>0</v>
      </c>
      <c r="AM16" s="14">
        <v>-1.6630309999999999E-2</v>
      </c>
      <c r="AN16" s="14">
        <v>-1.306279E-3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-1.097593E-2</v>
      </c>
      <c r="AV16" s="13">
        <v>-76.679518479999999</v>
      </c>
      <c r="AW16" s="12">
        <v>0</v>
      </c>
      <c r="AX16" s="12">
        <v>99.854800909999994</v>
      </c>
      <c r="AY16" s="13">
        <v>4.5874876200000001</v>
      </c>
      <c r="AZ16" s="12">
        <v>110.74361380000001</v>
      </c>
      <c r="BA16" s="12">
        <v>163.17854019999999</v>
      </c>
      <c r="BB16" s="12">
        <v>0</v>
      </c>
      <c r="BC16" s="13">
        <v>-25.392527999999999</v>
      </c>
      <c r="BD16" s="13">
        <v>-69.352051959999997</v>
      </c>
      <c r="BE16" s="13">
        <v>-21.01979485</v>
      </c>
      <c r="BF16" s="13">
        <v>-3.7382380400000002</v>
      </c>
      <c r="BG16" s="13">
        <v>-8.4284358000000004E-2</v>
      </c>
      <c r="BH16" s="13">
        <v>-0.121867986</v>
      </c>
      <c r="BI16" s="13">
        <v>-0.68253270899999996</v>
      </c>
      <c r="BJ16" s="13">
        <v>-0.45936496500000001</v>
      </c>
      <c r="BK16" s="24">
        <v>-3.3951789999999999E-3</v>
      </c>
      <c r="BL16" s="13">
        <v>-30.244709759999999</v>
      </c>
      <c r="BM16" s="13">
        <v>-99.347606709999994</v>
      </c>
      <c r="BN16" s="12">
        <v>1229561.531</v>
      </c>
      <c r="BO16" s="12">
        <v>-341467.4583</v>
      </c>
      <c r="BP16" s="12">
        <v>-199.03298140000001</v>
      </c>
      <c r="BQ16" s="12">
        <v>-4.7246512369999998</v>
      </c>
      <c r="BR16" s="12">
        <v>-4.0143012999999998E-2</v>
      </c>
      <c r="BS16" s="12">
        <v>-0.237756841</v>
      </c>
      <c r="BT16" s="12">
        <v>-156.59088940000001</v>
      </c>
      <c r="BU16" s="12">
        <v>-1213.9858369999999</v>
      </c>
      <c r="BV16" s="12">
        <v>-301511.04840000003</v>
      </c>
      <c r="BW16" s="13">
        <v>-179.730412</v>
      </c>
      <c r="BX16" s="13">
        <v>-4.1944323130000001</v>
      </c>
      <c r="BY16" s="13">
        <v>-3.9749716999999997E-2</v>
      </c>
      <c r="BZ16" s="13">
        <v>-0.220509019</v>
      </c>
      <c r="CA16" s="13">
        <v>-137.59877940000001</v>
      </c>
      <c r="CB16" s="13">
        <v>-1086.469049</v>
      </c>
      <c r="CC16" s="12">
        <v>-59618.511480000001</v>
      </c>
      <c r="CD16" s="13">
        <v>-64.022154110000002</v>
      </c>
      <c r="CE16" s="13">
        <v>-2.7152553720000001</v>
      </c>
      <c r="CF16" s="13">
        <v>-5.0335929000000001E-2</v>
      </c>
      <c r="CG16" s="13">
        <v>-0.106877702</v>
      </c>
      <c r="CH16" s="13">
        <v>-31.956075869999999</v>
      </c>
      <c r="CI16" s="13">
        <v>-352.66965290000002</v>
      </c>
      <c r="CJ16" s="12">
        <f t="shared" si="1"/>
        <v>650.14202999998815</v>
      </c>
      <c r="CK16" s="12">
        <v>-724128.6152</v>
      </c>
      <c r="CL16" s="14">
        <v>-1.186786E-3</v>
      </c>
      <c r="CM16" s="14">
        <v>-3.1760239999999999E-3</v>
      </c>
      <c r="CN16" s="14">
        <v>0</v>
      </c>
      <c r="CO16" s="14">
        <v>-1.6630309999999999E-2</v>
      </c>
      <c r="CP16" s="14">
        <v>-1.306279E-3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-1.0976843E-2</v>
      </c>
      <c r="CX16" s="24">
        <v>-95.169885309999998</v>
      </c>
      <c r="CY16" s="12">
        <v>0</v>
      </c>
      <c r="CZ16" s="24">
        <v>132.68131650000001</v>
      </c>
      <c r="DA16" s="24">
        <v>4.5874876205000001</v>
      </c>
      <c r="DB16" s="24">
        <v>188.24469937000001</v>
      </c>
      <c r="DC16" s="24">
        <v>249.01512668000001</v>
      </c>
      <c r="DD16" s="24">
        <v>0</v>
      </c>
      <c r="DE16" s="24">
        <v>-54.522560910000003</v>
      </c>
      <c r="DF16" s="24">
        <v>-107.7772365</v>
      </c>
      <c r="DG16" s="24">
        <v>-21.021418579999999</v>
      </c>
      <c r="DH16" s="24">
        <v>-3.7396298739999998</v>
      </c>
      <c r="DI16" s="24">
        <v>-8.4286862000000004E-2</v>
      </c>
      <c r="DJ16" s="24">
        <v>-0.12484896099999999</v>
      </c>
      <c r="DK16" s="24">
        <v>-0.68259351099999999</v>
      </c>
      <c r="DL16" s="24">
        <v>-0.46666881500000001</v>
      </c>
      <c r="DM16" s="24">
        <v>-3.3958730000000002E-3</v>
      </c>
      <c r="DN16" s="24">
        <v>-30.79700029</v>
      </c>
      <c r="DO16" s="24">
        <v>-108.4542752</v>
      </c>
      <c r="DP16" s="12">
        <v>1167674.0889000001</v>
      </c>
      <c r="DQ16" s="12">
        <v>-325926.70449999999</v>
      </c>
      <c r="DR16" s="12">
        <v>-189.46619469999999</v>
      </c>
      <c r="DS16" s="12">
        <v>-4.3271450500000004</v>
      </c>
      <c r="DT16" s="12">
        <v>-3.5207397000000001E-2</v>
      </c>
      <c r="DU16" s="12">
        <v>-0.22231282699999999</v>
      </c>
      <c r="DV16" s="12">
        <v>-149.83262930000001</v>
      </c>
      <c r="DW16" s="12">
        <v>-1157.8658399999999</v>
      </c>
      <c r="DX16" s="12">
        <v>-288397.38709999999</v>
      </c>
      <c r="DY16" s="24">
        <v>-171.19110370000001</v>
      </c>
      <c r="DZ16" s="24">
        <v>-3.7971859399999999</v>
      </c>
      <c r="EA16" s="24">
        <v>-3.4466859000000002E-2</v>
      </c>
      <c r="EB16" s="24">
        <v>-0.20665499900000001</v>
      </c>
      <c r="EC16" s="24">
        <v>-131.7132465</v>
      </c>
      <c r="ED16" s="24">
        <v>-1038.2968249999999</v>
      </c>
      <c r="EE16" s="12">
        <v>-56493.198700000001</v>
      </c>
      <c r="EF16" s="24">
        <v>-60.152616080000001</v>
      </c>
      <c r="EG16" s="24">
        <v>-2.384284445</v>
      </c>
      <c r="EH16" s="24">
        <v>-4.4703694000000002E-2</v>
      </c>
      <c r="EI16" s="24">
        <v>-9.8621424999999999E-2</v>
      </c>
      <c r="EJ16" s="24">
        <v>-30.209924900000001</v>
      </c>
      <c r="EK16" s="24">
        <v>-334.0253859</v>
      </c>
    </row>
    <row r="17" spans="1:141" x14ac:dyDescent="0.25">
      <c r="A17" t="s">
        <v>77</v>
      </c>
      <c r="B17" s="9">
        <v>2045</v>
      </c>
      <c r="C17" s="12">
        <v>747823.74262000003</v>
      </c>
      <c r="D17" s="10">
        <v>1.2028254E-3</v>
      </c>
      <c r="E17" s="10">
        <v>3.3162996000000002E-3</v>
      </c>
      <c r="F17" s="10">
        <v>0</v>
      </c>
      <c r="G17" s="10">
        <v>1.74388776E-2</v>
      </c>
      <c r="H17" s="10">
        <v>1.3600152000000001E-3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1.1522815800000001E-2</v>
      </c>
      <c r="P17" s="11">
        <v>98.297466025999995</v>
      </c>
      <c r="Q17" s="12">
        <v>0</v>
      </c>
      <c r="R17" s="13">
        <v>28.040905317</v>
      </c>
      <c r="S17" s="13">
        <v>2.2609170355999999</v>
      </c>
      <c r="T17" s="13">
        <v>48.068168149000002</v>
      </c>
      <c r="U17" s="13">
        <v>33.026643847000003</v>
      </c>
      <c r="V17" s="12">
        <v>0</v>
      </c>
      <c r="W17" s="13">
        <v>61.070185535999997</v>
      </c>
      <c r="X17" s="13">
        <v>110.75573816000001</v>
      </c>
      <c r="Y17" s="13">
        <v>21.761564898</v>
      </c>
      <c r="Z17" s="13">
        <v>3.8218747476999999</v>
      </c>
      <c r="AA17" s="14">
        <v>9.1675685500000006E-2</v>
      </c>
      <c r="AB17" s="10">
        <v>0.1280471172</v>
      </c>
      <c r="AC17" s="10">
        <v>0.71600882740000005</v>
      </c>
      <c r="AD17" s="10">
        <v>0.48357790169999998</v>
      </c>
      <c r="AE17" s="10">
        <v>3.7072118E-3</v>
      </c>
      <c r="AF17" s="13">
        <v>31.886958909000001</v>
      </c>
      <c r="AG17" s="13">
        <v>111.14154241</v>
      </c>
      <c r="AH17" s="12">
        <v>84716.835575471487</v>
      </c>
      <c r="AI17" s="12">
        <f t="shared" si="0"/>
        <v>-663106.90704452852</v>
      </c>
      <c r="AJ17" s="14">
        <v>-1.2028189999999999E-3</v>
      </c>
      <c r="AK17" s="14">
        <v>-3.316669E-3</v>
      </c>
      <c r="AL17" s="14">
        <v>0</v>
      </c>
      <c r="AM17" s="14">
        <v>-1.7438874E-2</v>
      </c>
      <c r="AN17" s="14">
        <v>-1.3621760000000001E-3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-1.1528861E-2</v>
      </c>
      <c r="AV17" s="13">
        <v>-82.157392180000002</v>
      </c>
      <c r="AW17" s="12">
        <v>0</v>
      </c>
      <c r="AX17" s="12">
        <v>105.6510984</v>
      </c>
      <c r="AY17" s="13">
        <v>4.7865791470000003</v>
      </c>
      <c r="AZ17" s="12">
        <v>111.2235471</v>
      </c>
      <c r="BA17" s="12">
        <v>171.6832575</v>
      </c>
      <c r="BB17" s="12">
        <v>0</v>
      </c>
      <c r="BC17" s="13">
        <v>-26.356008200000002</v>
      </c>
      <c r="BD17" s="13">
        <v>-70.774330430000006</v>
      </c>
      <c r="BE17" s="13">
        <v>-21.759902019999998</v>
      </c>
      <c r="BF17" s="13">
        <v>-3.820453627</v>
      </c>
      <c r="BG17" s="13">
        <v>-9.1675675999999998E-2</v>
      </c>
      <c r="BH17" s="13">
        <v>-0.125420105</v>
      </c>
      <c r="BI17" s="13">
        <v>-0.71642917100000003</v>
      </c>
      <c r="BJ17" s="13">
        <v>-0.47658461099999999</v>
      </c>
      <c r="BK17" s="24">
        <v>-3.7090270000000002E-3</v>
      </c>
      <c r="BL17" s="13">
        <v>-31.41256993</v>
      </c>
      <c r="BM17" s="13">
        <v>-101.8751297</v>
      </c>
      <c r="BN17" s="12">
        <v>1261154.8799999999</v>
      </c>
      <c r="BO17" s="12">
        <v>-344459.96049999999</v>
      </c>
      <c r="BP17" s="12">
        <v>-203.95989309999999</v>
      </c>
      <c r="BQ17" s="12">
        <v>-4.8409028540000003</v>
      </c>
      <c r="BR17" s="12">
        <v>-4.2095232000000003E-2</v>
      </c>
      <c r="BS17" s="12">
        <v>-0.24209325400000001</v>
      </c>
      <c r="BT17" s="12">
        <v>-162.50269069999999</v>
      </c>
      <c r="BU17" s="12">
        <v>-1226.5693209999999</v>
      </c>
      <c r="BV17" s="12">
        <v>-298438.35190000001</v>
      </c>
      <c r="BW17" s="13">
        <v>-183.16099199999999</v>
      </c>
      <c r="BX17" s="13">
        <v>-4.2276775320000004</v>
      </c>
      <c r="BY17" s="13">
        <v>-4.0992573999999997E-2</v>
      </c>
      <c r="BZ17" s="13">
        <v>-0.22314097199999999</v>
      </c>
      <c r="CA17" s="13">
        <v>-141.7968295</v>
      </c>
      <c r="CB17" s="13">
        <v>-1081.838518</v>
      </c>
      <c r="CC17" s="12">
        <v>-34352.522940000003</v>
      </c>
      <c r="CD17" s="13">
        <v>-55.29867411</v>
      </c>
      <c r="CE17" s="13">
        <v>-3.2954010829999998</v>
      </c>
      <c r="CF17" s="13">
        <v>-5.7445395000000003E-2</v>
      </c>
      <c r="CG17" s="13">
        <v>-7.9600693E-2</v>
      </c>
      <c r="CH17" s="13">
        <v>-34.439069050000001</v>
      </c>
      <c r="CI17" s="13">
        <v>-267.68343629999998</v>
      </c>
      <c r="CJ17" s="12">
        <f t="shared" si="1"/>
        <v>670.61802000005264</v>
      </c>
      <c r="CK17" s="12">
        <v>-747153.12459999998</v>
      </c>
      <c r="CL17" s="14">
        <v>-1.2047099999999999E-3</v>
      </c>
      <c r="CM17" s="14">
        <v>-3.3173600000000001E-3</v>
      </c>
      <c r="CN17" s="14">
        <v>0</v>
      </c>
      <c r="CO17" s="14">
        <v>-1.7438874E-2</v>
      </c>
      <c r="CP17" s="14">
        <v>-1.3621760000000001E-3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-1.1529859999999999E-2</v>
      </c>
      <c r="CX17" s="24">
        <v>-98.533125560000002</v>
      </c>
      <c r="CY17" s="12">
        <v>0</v>
      </c>
      <c r="CZ17" s="24">
        <v>137.80164109</v>
      </c>
      <c r="DA17" s="24">
        <v>4.7865791465000003</v>
      </c>
      <c r="DB17" s="24">
        <v>192.06296202999999</v>
      </c>
      <c r="DC17" s="24">
        <v>258.64613343000002</v>
      </c>
      <c r="DD17" s="24">
        <v>0</v>
      </c>
      <c r="DE17" s="24">
        <v>-56.808002289999997</v>
      </c>
      <c r="DF17" s="24">
        <v>-111.0502252</v>
      </c>
      <c r="DG17" s="24">
        <v>-21.76156271</v>
      </c>
      <c r="DH17" s="24">
        <v>-3.8218648869999998</v>
      </c>
      <c r="DI17" s="24">
        <v>-9.1678222000000004E-2</v>
      </c>
      <c r="DJ17" s="24">
        <v>-0.128530531</v>
      </c>
      <c r="DK17" s="24">
        <v>-0.71649292799999997</v>
      </c>
      <c r="DL17" s="24">
        <v>-0.48395840000000001</v>
      </c>
      <c r="DM17" s="24">
        <v>-3.7097850000000002E-3</v>
      </c>
      <c r="DN17" s="24">
        <v>-31.98845996</v>
      </c>
      <c r="DO17" s="24">
        <v>-111.4069959</v>
      </c>
      <c r="DP17" s="12">
        <v>1197402.0405999999</v>
      </c>
      <c r="DQ17" s="12">
        <v>-328838.78570000001</v>
      </c>
      <c r="DR17" s="12">
        <v>-194.20105580000001</v>
      </c>
      <c r="DS17" s="12">
        <v>-4.4463096110000002</v>
      </c>
      <c r="DT17" s="12">
        <v>-3.7121287000000003E-2</v>
      </c>
      <c r="DU17" s="12">
        <v>-0.226392132</v>
      </c>
      <c r="DV17" s="12">
        <v>-155.54714490000001</v>
      </c>
      <c r="DW17" s="12">
        <v>-1169.8307789999999</v>
      </c>
      <c r="DX17" s="12">
        <v>-285573.7414</v>
      </c>
      <c r="DY17" s="24">
        <v>-174.50326129999999</v>
      </c>
      <c r="DZ17" s="24">
        <v>-3.8354252400000002</v>
      </c>
      <c r="EA17" s="24">
        <v>-3.5717774000000001E-2</v>
      </c>
      <c r="EB17" s="24">
        <v>-0.209463175</v>
      </c>
      <c r="EC17" s="24">
        <v>-135.73672339999999</v>
      </c>
      <c r="ED17" s="24">
        <v>-1034.191131</v>
      </c>
      <c r="EE17" s="12">
        <v>-32393.548460000002</v>
      </c>
      <c r="EF17" s="24">
        <v>-51.75387886</v>
      </c>
      <c r="EG17" s="24">
        <v>-2.9374741069999999</v>
      </c>
      <c r="EH17" s="24">
        <v>-5.1451251000000003E-2</v>
      </c>
      <c r="EI17" s="24">
        <v>-7.2807081999999995E-2</v>
      </c>
      <c r="EJ17" s="24">
        <v>-32.55817047</v>
      </c>
      <c r="EK17" s="24">
        <v>-253.12120759999999</v>
      </c>
    </row>
    <row r="18" spans="1:141" x14ac:dyDescent="0.25">
      <c r="A18" t="s">
        <v>77</v>
      </c>
      <c r="B18" s="9">
        <v>2050</v>
      </c>
      <c r="C18" s="12">
        <v>773680.61609000002</v>
      </c>
      <c r="D18" s="10">
        <v>1.2756798999999999E-3</v>
      </c>
      <c r="E18" s="10">
        <v>3.4503705000000001E-3</v>
      </c>
      <c r="F18" s="10">
        <v>0</v>
      </c>
      <c r="G18" s="10">
        <v>1.81962294E-2</v>
      </c>
      <c r="H18" s="10">
        <v>1.4060902999999999E-3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1.2076109200000001E-2</v>
      </c>
      <c r="P18" s="11">
        <v>101.96849034</v>
      </c>
      <c r="Q18" s="12">
        <v>0</v>
      </c>
      <c r="R18" s="13">
        <v>29.836393515000001</v>
      </c>
      <c r="S18" s="13">
        <v>2.3378788963999999</v>
      </c>
      <c r="T18" s="13">
        <v>50.887228497999999</v>
      </c>
      <c r="U18" s="13">
        <v>34.184753616999998</v>
      </c>
      <c r="V18" s="12">
        <v>0</v>
      </c>
      <c r="W18" s="13">
        <v>63.224156450000002</v>
      </c>
      <c r="X18" s="13">
        <v>114.8606702</v>
      </c>
      <c r="Y18" s="13">
        <v>22.457504442000001</v>
      </c>
      <c r="Z18" s="13">
        <v>3.8956689587</v>
      </c>
      <c r="AA18" s="14">
        <v>9.9472258300000005E-2</v>
      </c>
      <c r="AB18" s="10">
        <v>0.13117994720000001</v>
      </c>
      <c r="AC18" s="10">
        <v>0.74789418819999998</v>
      </c>
      <c r="AD18" s="10">
        <v>0.49917622109999998</v>
      </c>
      <c r="AE18" s="10">
        <v>4.0382439000000003E-3</v>
      </c>
      <c r="AF18" s="13">
        <v>33.009337465999998</v>
      </c>
      <c r="AG18" s="13">
        <v>114.79613740000001</v>
      </c>
      <c r="AH18" s="12">
        <v>84716.835575471487</v>
      </c>
      <c r="AI18" s="12">
        <f t="shared" si="0"/>
        <v>-688963.78051452851</v>
      </c>
      <c r="AJ18" s="14">
        <v>-1.275673E-3</v>
      </c>
      <c r="AK18" s="14">
        <v>-3.4507560000000001E-3</v>
      </c>
      <c r="AL18" s="14">
        <v>0</v>
      </c>
      <c r="AM18" s="14">
        <v>-1.8196225E-2</v>
      </c>
      <c r="AN18" s="14">
        <v>-1.408323E-3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-1.2082433E-2</v>
      </c>
      <c r="AV18" s="13">
        <v>-86.889920059999994</v>
      </c>
      <c r="AW18" s="12">
        <v>0</v>
      </c>
      <c r="AX18" s="12">
        <v>111.11803329999999</v>
      </c>
      <c r="AY18" s="13">
        <v>4.960597881</v>
      </c>
      <c r="AZ18" s="12">
        <v>116.454098</v>
      </c>
      <c r="BA18" s="12">
        <v>180.01959299999999</v>
      </c>
      <c r="BB18" s="12">
        <v>0</v>
      </c>
      <c r="BC18" s="13">
        <v>-27.286584909999998</v>
      </c>
      <c r="BD18" s="13">
        <v>-73.214826489999993</v>
      </c>
      <c r="BE18" s="13">
        <v>-22.457471909999999</v>
      </c>
      <c r="BF18" s="13">
        <v>-3.8956588449999998</v>
      </c>
      <c r="BG18" s="13">
        <v>-9.9472247999999999E-2</v>
      </c>
      <c r="BH18" s="13">
        <v>-0.12858688400000001</v>
      </c>
      <c r="BI18" s="13">
        <v>-0.74833272100000003</v>
      </c>
      <c r="BJ18" s="13">
        <v>-0.49952841199999998</v>
      </c>
      <c r="BK18" s="24">
        <v>-4.0402210000000001E-3</v>
      </c>
      <c r="BL18" s="13">
        <v>-32.540492829999998</v>
      </c>
      <c r="BM18" s="13">
        <v>-105.3811213</v>
      </c>
      <c r="BN18" s="12">
        <v>1303829.014</v>
      </c>
      <c r="BO18" s="12">
        <v>-349989.25750000001</v>
      </c>
      <c r="BP18" s="12">
        <v>-211.083067</v>
      </c>
      <c r="BQ18" s="12">
        <v>-5.0169254219999999</v>
      </c>
      <c r="BR18" s="12">
        <v>-4.4740251000000002E-2</v>
      </c>
      <c r="BS18" s="12">
        <v>-0.24838922299999999</v>
      </c>
      <c r="BT18" s="12">
        <v>-170.2264667</v>
      </c>
      <c r="BU18" s="12">
        <v>-1249.7852310000001</v>
      </c>
      <c r="BV18" s="12">
        <v>-305214.98129999998</v>
      </c>
      <c r="BW18" s="13">
        <v>-192.75122479999999</v>
      </c>
      <c r="BX18" s="13">
        <v>-4.3988538769999996</v>
      </c>
      <c r="BY18" s="13">
        <v>-4.4702328E-2</v>
      </c>
      <c r="BZ18" s="13">
        <v>-0.23626882599999999</v>
      </c>
      <c r="CA18" s="13">
        <v>-148.7430463</v>
      </c>
      <c r="CB18" s="13">
        <v>-1117.2294280000001</v>
      </c>
      <c r="CC18" s="12">
        <v>-27504.505929999999</v>
      </c>
      <c r="CD18" s="13">
        <v>-57.841471439999999</v>
      </c>
      <c r="CE18" s="13">
        <v>-4.0790715000000004</v>
      </c>
      <c r="CF18" s="13">
        <v>-6.9235528000000005E-2</v>
      </c>
      <c r="CG18" s="13">
        <v>-7.848012E-2</v>
      </c>
      <c r="CH18" s="13">
        <v>-38.193506380000002</v>
      </c>
      <c r="CI18" s="13">
        <v>-268.83546630000001</v>
      </c>
      <c r="CJ18" s="12">
        <f t="shared" si="1"/>
        <v>694.32809000008274</v>
      </c>
      <c r="CK18" s="12">
        <v>-772986.28799999994</v>
      </c>
      <c r="CL18" s="14">
        <v>-1.277673E-3</v>
      </c>
      <c r="CM18" s="14">
        <v>-3.4514749999999999E-3</v>
      </c>
      <c r="CN18" s="14">
        <v>0</v>
      </c>
      <c r="CO18" s="14">
        <v>-1.8196225E-2</v>
      </c>
      <c r="CP18" s="14">
        <v>-1.4083240000000001E-3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-1.2083521999999999E-2</v>
      </c>
      <c r="CX18" s="24">
        <v>-102.2143107</v>
      </c>
      <c r="CY18" s="12">
        <v>0</v>
      </c>
      <c r="CZ18" s="24">
        <v>142.54876679</v>
      </c>
      <c r="DA18" s="24">
        <v>4.9605978812</v>
      </c>
      <c r="DB18" s="24">
        <v>200.38223361999999</v>
      </c>
      <c r="DC18" s="24">
        <v>267.52614743999999</v>
      </c>
      <c r="DD18" s="24">
        <v>0</v>
      </c>
      <c r="DE18" s="24">
        <v>-58.798547059999997</v>
      </c>
      <c r="DF18" s="24">
        <v>-115.1671632</v>
      </c>
      <c r="DG18" s="24">
        <v>-22.45750297</v>
      </c>
      <c r="DH18" s="24">
        <v>-3.8956588459999999</v>
      </c>
      <c r="DI18" s="24">
        <v>-9.9474940999999997E-2</v>
      </c>
      <c r="DJ18" s="24">
        <v>-0.13168149200000001</v>
      </c>
      <c r="DK18" s="24">
        <v>-0.74839924800000002</v>
      </c>
      <c r="DL18" s="24">
        <v>-0.49956650899999999</v>
      </c>
      <c r="DM18" s="24">
        <v>-4.0410469999999999E-3</v>
      </c>
      <c r="DN18" s="24">
        <v>-33.114611889999999</v>
      </c>
      <c r="DO18" s="24">
        <v>-115.0725264</v>
      </c>
      <c r="DP18" s="12">
        <v>1237528.1928999999</v>
      </c>
      <c r="DQ18" s="12">
        <v>-334148.70850000001</v>
      </c>
      <c r="DR18" s="12">
        <v>-200.9738017</v>
      </c>
      <c r="DS18" s="12">
        <v>-4.5943096609999996</v>
      </c>
      <c r="DT18" s="12">
        <v>-3.9461822000000001E-2</v>
      </c>
      <c r="DU18" s="12">
        <v>-0.233056393</v>
      </c>
      <c r="DV18" s="12">
        <v>-162.96825749999999</v>
      </c>
      <c r="DW18" s="12">
        <v>-1191.873388</v>
      </c>
      <c r="DX18" s="12">
        <v>-292176.45740000001</v>
      </c>
      <c r="DY18" s="24">
        <v>-183.6724146</v>
      </c>
      <c r="DZ18" s="24">
        <v>-3.9900038269999998</v>
      </c>
      <c r="EA18" s="24">
        <v>-3.9174260000000002E-2</v>
      </c>
      <c r="EB18" s="24">
        <v>-0.22249480499999999</v>
      </c>
      <c r="EC18" s="24">
        <v>-142.37930080000001</v>
      </c>
      <c r="ED18" s="24">
        <v>-1068.3066329999999</v>
      </c>
      <c r="EE18" s="12">
        <v>-25876.98977</v>
      </c>
      <c r="EF18" s="24">
        <v>-54.108129249999998</v>
      </c>
      <c r="EG18" s="24">
        <v>-3.6499801019999998</v>
      </c>
      <c r="EH18" s="24">
        <v>-6.2213473999999998E-2</v>
      </c>
      <c r="EI18" s="24">
        <v>-7.1265482000000005E-2</v>
      </c>
      <c r="EJ18" s="24">
        <v>-36.121426759999999</v>
      </c>
      <c r="EK18" s="24">
        <v>-254.43818160000001</v>
      </c>
    </row>
    <row r="19" spans="1:141" x14ac:dyDescent="0.25">
      <c r="A19" t="s">
        <v>77</v>
      </c>
      <c r="B19" s="9">
        <v>2055</v>
      </c>
      <c r="C19" s="12">
        <v>800620.57764000003</v>
      </c>
      <c r="D19" s="10">
        <v>1.3404032000000001E-3</v>
      </c>
      <c r="E19" s="10">
        <v>3.5703269999999999E-3</v>
      </c>
      <c r="F19" s="10">
        <v>0</v>
      </c>
      <c r="G19" s="10">
        <v>1.8938990999999999E-2</v>
      </c>
      <c r="H19" s="10">
        <v>1.4433834E-3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1.2453378399999999E-2</v>
      </c>
      <c r="P19" s="11">
        <v>105.6363374</v>
      </c>
      <c r="Q19" s="12">
        <v>0</v>
      </c>
      <c r="R19" s="13">
        <v>31.654540547</v>
      </c>
      <c r="S19" s="13">
        <v>2.4004684101999998</v>
      </c>
      <c r="T19" s="13">
        <v>52.756517608999999</v>
      </c>
      <c r="U19" s="13">
        <v>35.989745055</v>
      </c>
      <c r="V19" s="12">
        <v>0</v>
      </c>
      <c r="W19" s="13">
        <v>64.668620868000005</v>
      </c>
      <c r="X19" s="13">
        <v>118.26063605</v>
      </c>
      <c r="Y19" s="13">
        <v>23.131489895000001</v>
      </c>
      <c r="Z19" s="13">
        <v>3.9641412201000001</v>
      </c>
      <c r="AA19" s="14">
        <v>0.1070535368</v>
      </c>
      <c r="AB19" s="10">
        <v>0.13383931830000001</v>
      </c>
      <c r="AC19" s="10">
        <v>0.77912765530000005</v>
      </c>
      <c r="AD19" s="10">
        <v>0.51210976379999995</v>
      </c>
      <c r="AE19" s="10">
        <v>4.2089845000000004E-3</v>
      </c>
      <c r="AF19" s="13">
        <v>34.102786115000001</v>
      </c>
      <c r="AG19" s="13">
        <v>119.03299997000001</v>
      </c>
      <c r="AH19" s="12">
        <v>84716.835575471487</v>
      </c>
      <c r="AI19" s="12">
        <f t="shared" si="0"/>
        <v>-715903.74206452852</v>
      </c>
      <c r="AJ19" s="14">
        <v>-1.3403969999999999E-3</v>
      </c>
      <c r="AK19" s="14">
        <v>-3.5707260000000002E-3</v>
      </c>
      <c r="AL19" s="14">
        <v>0</v>
      </c>
      <c r="AM19" s="14">
        <v>-1.8938987000000001E-2</v>
      </c>
      <c r="AN19" s="14">
        <v>-1.4456779999999999E-3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-1.2459866E-2</v>
      </c>
      <c r="AV19" s="13">
        <v>-89.813293569999999</v>
      </c>
      <c r="AW19" s="12">
        <v>0</v>
      </c>
      <c r="AX19" s="12">
        <v>115.3040799</v>
      </c>
      <c r="AY19" s="13">
        <v>5.114741456</v>
      </c>
      <c r="AZ19" s="12">
        <v>120.7689726</v>
      </c>
      <c r="BA19" s="12">
        <v>188.45805960000001</v>
      </c>
      <c r="BB19" s="12">
        <v>0</v>
      </c>
      <c r="BC19" s="13">
        <v>-27.94959729</v>
      </c>
      <c r="BD19" s="13">
        <v>-76.613600360000007</v>
      </c>
      <c r="BE19" s="13">
        <v>-23.131456450000002</v>
      </c>
      <c r="BF19" s="13">
        <v>-3.9641308890000002</v>
      </c>
      <c r="BG19" s="13">
        <v>-0.107053527</v>
      </c>
      <c r="BH19" s="13">
        <v>-0.13118930500000001</v>
      </c>
      <c r="BI19" s="13">
        <v>-0.77958398799999995</v>
      </c>
      <c r="BJ19" s="13">
        <v>-0.51246729499999999</v>
      </c>
      <c r="BK19" s="24">
        <v>-4.2110460000000004E-3</v>
      </c>
      <c r="BL19" s="13">
        <v>-33.623372400000001</v>
      </c>
      <c r="BM19" s="13">
        <v>-109.60669830000001</v>
      </c>
      <c r="BN19" s="12">
        <v>1356676.3640000001</v>
      </c>
      <c r="BO19" s="12">
        <v>-365063.11080000002</v>
      </c>
      <c r="BP19" s="12">
        <v>-220.93573430000001</v>
      </c>
      <c r="BQ19" s="12">
        <v>-5.2569268569999998</v>
      </c>
      <c r="BR19" s="12">
        <v>-4.6554144999999998E-2</v>
      </c>
      <c r="BS19" s="12">
        <v>-0.25801268500000002</v>
      </c>
      <c r="BT19" s="12">
        <v>-179.693712</v>
      </c>
      <c r="BU19" s="12">
        <v>-1302.1756700000001</v>
      </c>
      <c r="BV19" s="12">
        <v>-318741.4999</v>
      </c>
      <c r="BW19" s="13">
        <v>-201.6145329</v>
      </c>
      <c r="BX19" s="13">
        <v>-4.6210676819999996</v>
      </c>
      <c r="BY19" s="13">
        <v>-4.6747353999999998E-2</v>
      </c>
      <c r="BZ19" s="13">
        <v>-0.245626179</v>
      </c>
      <c r="CA19" s="13">
        <v>-156.78210050000001</v>
      </c>
      <c r="CB19" s="13">
        <v>-1164.9802890000001</v>
      </c>
      <c r="CC19" s="12">
        <v>-28787.80442</v>
      </c>
      <c r="CD19" s="13">
        <v>-60.271525070000003</v>
      </c>
      <c r="CE19" s="13">
        <v>-4.2510228960000003</v>
      </c>
      <c r="CF19" s="13">
        <v>-7.2233905000000001E-2</v>
      </c>
      <c r="CG19" s="13">
        <v>-8.1945428000000001E-2</v>
      </c>
      <c r="CH19" s="13">
        <v>-39.674282660000003</v>
      </c>
      <c r="CI19" s="13">
        <v>-280.5715831</v>
      </c>
      <c r="CJ19" s="12">
        <f t="shared" si="1"/>
        <v>716.0441400000127</v>
      </c>
      <c r="CK19" s="12">
        <v>-799904.53350000002</v>
      </c>
      <c r="CL19" s="14">
        <v>-1.342492E-3</v>
      </c>
      <c r="CM19" s="14">
        <v>-3.5714700000000002E-3</v>
      </c>
      <c r="CN19" s="14">
        <v>0</v>
      </c>
      <c r="CO19" s="14">
        <v>-1.8938987000000001E-2</v>
      </c>
      <c r="CP19" s="14">
        <v>-1.4456759999999999E-3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-1.2460999E-2</v>
      </c>
      <c r="CX19" s="24">
        <v>-105.8935486</v>
      </c>
      <c r="CY19" s="12">
        <v>0</v>
      </c>
      <c r="CZ19" s="24">
        <v>148.19543303</v>
      </c>
      <c r="DA19" s="24">
        <v>5.1147414556999999</v>
      </c>
      <c r="DB19" s="24">
        <v>204.69710825000001</v>
      </c>
      <c r="DC19" s="24">
        <v>278.97002415999998</v>
      </c>
      <c r="DD19" s="24">
        <v>0</v>
      </c>
      <c r="DE19" s="24">
        <v>-60.146289590000002</v>
      </c>
      <c r="DF19" s="24">
        <v>-118.5746331</v>
      </c>
      <c r="DG19" s="24">
        <v>-23.131488990000001</v>
      </c>
      <c r="DH19" s="24">
        <v>-3.9641308890000002</v>
      </c>
      <c r="DI19" s="24">
        <v>-0.107056347</v>
      </c>
      <c r="DJ19" s="24">
        <v>-0.134351681</v>
      </c>
      <c r="DK19" s="24">
        <v>-0.77965322999999997</v>
      </c>
      <c r="DL19" s="24">
        <v>-0.51250685100000004</v>
      </c>
      <c r="DM19" s="24">
        <v>-4.2119059999999996E-3</v>
      </c>
      <c r="DN19" s="24">
        <v>-34.210634220000003</v>
      </c>
      <c r="DO19" s="24">
        <v>-119.3193302</v>
      </c>
      <c r="DP19" s="12">
        <v>1287619.1218999999</v>
      </c>
      <c r="DQ19" s="12">
        <v>-348579.6237</v>
      </c>
      <c r="DR19" s="12">
        <v>-210.38212419999999</v>
      </c>
      <c r="DS19" s="12">
        <v>-4.8152121079999999</v>
      </c>
      <c r="DT19" s="12">
        <v>-4.1047356E-2</v>
      </c>
      <c r="DU19" s="12">
        <v>-0.242048871</v>
      </c>
      <c r="DV19" s="12">
        <v>-172.0574623</v>
      </c>
      <c r="DW19" s="12">
        <v>-1241.9500680000001</v>
      </c>
      <c r="DX19" s="12">
        <v>-305153.6238</v>
      </c>
      <c r="DY19" s="24">
        <v>-192.13976729999999</v>
      </c>
      <c r="DZ19" s="24">
        <v>-4.1931724509999997</v>
      </c>
      <c r="EA19" s="24">
        <v>-4.0973761999999997E-2</v>
      </c>
      <c r="EB19" s="24">
        <v>-0.231286293</v>
      </c>
      <c r="EC19" s="24">
        <v>-150.0919505</v>
      </c>
      <c r="ED19" s="24">
        <v>-1114.064286</v>
      </c>
      <c r="EE19" s="12">
        <v>-27091.89532</v>
      </c>
      <c r="EF19" s="24">
        <v>-56.388698499999997</v>
      </c>
      <c r="EG19" s="24">
        <v>-3.8033546220000001</v>
      </c>
      <c r="EH19" s="24">
        <v>-6.4910366999999997E-2</v>
      </c>
      <c r="EI19" s="24">
        <v>-7.4413839999999995E-2</v>
      </c>
      <c r="EJ19" s="24">
        <v>-37.520833850000002</v>
      </c>
      <c r="EK19" s="24">
        <v>-265.60822680000001</v>
      </c>
    </row>
    <row r="20" spans="1:141" x14ac:dyDescent="0.25">
      <c r="A20" t="s">
        <v>77</v>
      </c>
      <c r="B20" s="9">
        <v>2060</v>
      </c>
      <c r="C20" s="12">
        <v>829497.16610000003</v>
      </c>
      <c r="D20" s="10">
        <v>1.3351249999999999E-3</v>
      </c>
      <c r="E20" s="10">
        <v>3.6774860000000002E-3</v>
      </c>
      <c r="F20" s="10">
        <v>0</v>
      </c>
      <c r="G20" s="10">
        <v>1.9678120399999999E-2</v>
      </c>
      <c r="H20" s="10">
        <v>1.4739163999999999E-3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1.28089634E-2</v>
      </c>
      <c r="P20" s="11">
        <v>109.19580293999999</v>
      </c>
      <c r="Q20" s="12">
        <v>0</v>
      </c>
      <c r="R20" s="13">
        <v>33.488888295000002</v>
      </c>
      <c r="S20" s="13">
        <v>2.4519511888999999</v>
      </c>
      <c r="T20" s="13">
        <v>56.073301735999998</v>
      </c>
      <c r="U20" s="13">
        <v>37.877231297000002</v>
      </c>
      <c r="V20" s="12">
        <v>0</v>
      </c>
      <c r="W20" s="13">
        <v>65.873414955000001</v>
      </c>
      <c r="X20" s="13">
        <v>122.37257855999999</v>
      </c>
      <c r="Y20" s="13">
        <v>23.791105819999999</v>
      </c>
      <c r="Z20" s="13">
        <v>4.0281215561000003</v>
      </c>
      <c r="AA20" s="14">
        <v>0.11438118899999999</v>
      </c>
      <c r="AB20" s="10">
        <v>0.13609367410000001</v>
      </c>
      <c r="AC20" s="10">
        <v>0.81015933900000003</v>
      </c>
      <c r="AD20" s="10">
        <v>0.52372259789999998</v>
      </c>
      <c r="AE20" s="10">
        <v>4.3781278000000002E-3</v>
      </c>
      <c r="AF20" s="13">
        <v>35.166372868000003</v>
      </c>
      <c r="AG20" s="13">
        <v>123.83662319</v>
      </c>
      <c r="AH20" s="12">
        <v>84716.835575471487</v>
      </c>
      <c r="AI20" s="12">
        <f t="shared" si="0"/>
        <v>-744780.33052452852</v>
      </c>
      <c r="AJ20" s="14">
        <v>-1.335117E-3</v>
      </c>
      <c r="AK20" s="14">
        <v>-3.6778980000000002E-3</v>
      </c>
      <c r="AL20" s="14">
        <v>0</v>
      </c>
      <c r="AM20" s="14">
        <v>-1.9678115999999999E-2</v>
      </c>
      <c r="AN20" s="14">
        <v>-1.4762589999999999E-3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-1.2815599E-2</v>
      </c>
      <c r="AV20" s="13">
        <v>-92.575876149999999</v>
      </c>
      <c r="AW20" s="12">
        <v>0</v>
      </c>
      <c r="AX20" s="12">
        <v>119.5172099</v>
      </c>
      <c r="AY20" s="13">
        <v>5.2544429499999996</v>
      </c>
      <c r="AZ20" s="12">
        <v>127.3274826</v>
      </c>
      <c r="BA20" s="12">
        <v>197.44218549999999</v>
      </c>
      <c r="BB20" s="12">
        <v>0</v>
      </c>
      <c r="BC20" s="13">
        <v>-28.51832525</v>
      </c>
      <c r="BD20" s="13">
        <v>-80.725337670000002</v>
      </c>
      <c r="BE20" s="13">
        <v>-23.791071500000001</v>
      </c>
      <c r="BF20" s="13">
        <v>-4.0281110350000002</v>
      </c>
      <c r="BG20" s="13">
        <v>-0.114381179</v>
      </c>
      <c r="BH20" s="13">
        <v>-0.133395918</v>
      </c>
      <c r="BI20" s="13">
        <v>-0.81063335000000003</v>
      </c>
      <c r="BJ20" s="13">
        <v>-0.52408397600000001</v>
      </c>
      <c r="BK20" s="24">
        <v>-4.3802720000000002E-3</v>
      </c>
      <c r="BL20" s="13">
        <v>-34.678003420000003</v>
      </c>
      <c r="BM20" s="13">
        <v>-114.4016668</v>
      </c>
      <c r="BN20" s="12">
        <v>1414707.794</v>
      </c>
      <c r="BO20" s="12">
        <v>-381729.1678</v>
      </c>
      <c r="BP20" s="12">
        <v>-231.20345520000001</v>
      </c>
      <c r="BQ20" s="12">
        <v>-5.4975442230000002</v>
      </c>
      <c r="BR20" s="12">
        <v>-4.8358995000000002E-2</v>
      </c>
      <c r="BS20" s="12">
        <v>-0.268542161</v>
      </c>
      <c r="BT20" s="12">
        <v>-188.86150559999999</v>
      </c>
      <c r="BU20" s="12">
        <v>-1360.275564</v>
      </c>
      <c r="BV20" s="12">
        <v>-333861.58360000001</v>
      </c>
      <c r="BW20" s="13">
        <v>-210.631608</v>
      </c>
      <c r="BX20" s="13">
        <v>-4.8482486890000001</v>
      </c>
      <c r="BY20" s="13">
        <v>-4.9002120000000003E-2</v>
      </c>
      <c r="BZ20" s="13">
        <v>-0.25600908300000003</v>
      </c>
      <c r="CA20" s="13">
        <v>-164.1763918</v>
      </c>
      <c r="CB20" s="13">
        <v>-1218.280964</v>
      </c>
      <c r="CC20" s="12">
        <v>-30252.311689999999</v>
      </c>
      <c r="CD20" s="13">
        <v>-62.856746600000001</v>
      </c>
      <c r="CE20" s="13">
        <v>-4.4225202509999999</v>
      </c>
      <c r="CF20" s="13">
        <v>-7.5255407999999996E-2</v>
      </c>
      <c r="CG20" s="13">
        <v>-8.5520868999999999E-2</v>
      </c>
      <c r="CH20" s="13">
        <v>-41.277890390000003</v>
      </c>
      <c r="CI20" s="13">
        <v>-292.84337540000001</v>
      </c>
      <c r="CJ20" s="12">
        <f t="shared" si="1"/>
        <v>740.44510000001173</v>
      </c>
      <c r="CK20" s="12">
        <v>-828756.72100000002</v>
      </c>
      <c r="CL20" s="14">
        <v>-1.337209E-3</v>
      </c>
      <c r="CM20" s="14">
        <v>-3.678663E-3</v>
      </c>
      <c r="CN20" s="14">
        <v>0</v>
      </c>
      <c r="CO20" s="14">
        <v>-1.9678115999999999E-2</v>
      </c>
      <c r="CP20" s="14">
        <v>-1.476258E-3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-1.2816779E-2</v>
      </c>
      <c r="CX20" s="24">
        <v>-109.4661435</v>
      </c>
      <c r="CY20" s="12">
        <v>0</v>
      </c>
      <c r="CZ20" s="24">
        <v>153.92635007999999</v>
      </c>
      <c r="DA20" s="24">
        <v>5.2544429500999996</v>
      </c>
      <c r="DB20" s="24">
        <v>211.25561823999999</v>
      </c>
      <c r="DC20" s="24">
        <v>290.92334928999998</v>
      </c>
      <c r="DD20" s="24">
        <v>0</v>
      </c>
      <c r="DE20" s="24">
        <v>-61.270516620000002</v>
      </c>
      <c r="DF20" s="24">
        <v>-122.69624760000001</v>
      </c>
      <c r="DG20" s="24">
        <v>-23.791103970000002</v>
      </c>
      <c r="DH20" s="24">
        <v>-4.0281110330000001</v>
      </c>
      <c r="DI20" s="24">
        <v>-0.114383992</v>
      </c>
      <c r="DJ20" s="24">
        <v>-0.136614761</v>
      </c>
      <c r="DK20" s="24">
        <v>-0.81070529499999999</v>
      </c>
      <c r="DL20" s="24">
        <v>-0.52412500100000003</v>
      </c>
      <c r="DM20" s="24">
        <v>-4.381167E-3</v>
      </c>
      <c r="DN20" s="24">
        <v>-35.276498359999998</v>
      </c>
      <c r="DO20" s="24">
        <v>-124.1347955</v>
      </c>
      <c r="DP20" s="12">
        <v>1342450.6457</v>
      </c>
      <c r="DQ20" s="12">
        <v>-364514.20890000003</v>
      </c>
      <c r="DR20" s="12">
        <v>-220.16352599999999</v>
      </c>
      <c r="DS20" s="12">
        <v>-5.034757398</v>
      </c>
      <c r="DT20" s="12">
        <v>-4.2593882999999999E-2</v>
      </c>
      <c r="DU20" s="12">
        <v>-0.25186644899999999</v>
      </c>
      <c r="DV20" s="12">
        <v>-180.84696750000001</v>
      </c>
      <c r="DW20" s="12">
        <v>-1297.409044</v>
      </c>
      <c r="DX20" s="12">
        <v>-319649.49939999997</v>
      </c>
      <c r="DY20" s="24">
        <v>-200.7345258</v>
      </c>
      <c r="DZ20" s="24">
        <v>-4.3991115660000002</v>
      </c>
      <c r="EA20" s="24">
        <v>-4.2942039000000001E-2</v>
      </c>
      <c r="EB20" s="24">
        <v>-0.24102855200000001</v>
      </c>
      <c r="EC20" s="24">
        <v>-157.1750874</v>
      </c>
      <c r="ED20" s="24">
        <v>-1165.099275</v>
      </c>
      <c r="EE20" s="12">
        <v>-28476.768970000001</v>
      </c>
      <c r="EF20" s="24">
        <v>-58.801027120000001</v>
      </c>
      <c r="EG20" s="24">
        <v>-3.9539942730000002</v>
      </c>
      <c r="EH20" s="24">
        <v>-6.7591365E-2</v>
      </c>
      <c r="EI20" s="24">
        <v>-7.7636222000000005E-2</v>
      </c>
      <c r="EJ20" s="24">
        <v>-39.030603849999999</v>
      </c>
      <c r="EK20" s="24">
        <v>-277.25221260000001</v>
      </c>
    </row>
    <row r="21" spans="1:141" x14ac:dyDescent="0.25">
      <c r="A21" t="s">
        <v>77</v>
      </c>
      <c r="B21" s="9">
        <v>2065</v>
      </c>
      <c r="C21" s="12">
        <v>854441.56695000001</v>
      </c>
      <c r="D21" s="10">
        <v>1.3317061E-3</v>
      </c>
      <c r="E21" s="10">
        <v>3.7720461999999999E-3</v>
      </c>
      <c r="F21" s="10">
        <v>0</v>
      </c>
      <c r="G21" s="10">
        <v>2.040722E-2</v>
      </c>
      <c r="H21" s="10">
        <v>1.4992810000000001E-3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1.3140542599999999E-2</v>
      </c>
      <c r="P21" s="11">
        <v>112.38906811</v>
      </c>
      <c r="Q21" s="12">
        <v>0</v>
      </c>
      <c r="R21" s="13">
        <v>34.920349287999997</v>
      </c>
      <c r="S21" s="13">
        <v>2.4948898587000001</v>
      </c>
      <c r="T21" s="13">
        <v>57.052466533</v>
      </c>
      <c r="U21" s="13">
        <v>39.869169141999997</v>
      </c>
      <c r="V21" s="12">
        <v>0</v>
      </c>
      <c r="W21" s="13">
        <v>66.887315314999995</v>
      </c>
      <c r="X21" s="13">
        <v>125.55819941</v>
      </c>
      <c r="Y21" s="13">
        <v>24.417812072</v>
      </c>
      <c r="Z21" s="13">
        <v>4.0840335709</v>
      </c>
      <c r="AA21" s="14">
        <v>0.121233511</v>
      </c>
      <c r="AB21" s="10">
        <v>0.13794180380000001</v>
      </c>
      <c r="AC21" s="10">
        <v>0.84067024960000003</v>
      </c>
      <c r="AD21" s="10">
        <v>0.53405351270000001</v>
      </c>
      <c r="AE21" s="10">
        <v>4.5406268999999997E-3</v>
      </c>
      <c r="AF21" s="13">
        <v>36.189782704000002</v>
      </c>
      <c r="AG21" s="13">
        <v>127.83471917999999</v>
      </c>
      <c r="AH21" s="12">
        <v>84716.835575471487</v>
      </c>
      <c r="AI21" s="12">
        <f t="shared" si="0"/>
        <v>-769724.73137452849</v>
      </c>
      <c r="AJ21" s="14">
        <v>-1.3316980000000001E-3</v>
      </c>
      <c r="AK21" s="14">
        <v>-3.7771720000000001E-3</v>
      </c>
      <c r="AL21" s="14">
        <v>0</v>
      </c>
      <c r="AM21" s="14">
        <v>-2.0407214999999999E-2</v>
      </c>
      <c r="AN21" s="14">
        <v>-1.501664E-3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-1.3154631999999999E-2</v>
      </c>
      <c r="AV21" s="13">
        <v>-94.908529130000005</v>
      </c>
      <c r="AW21" s="12">
        <v>0</v>
      </c>
      <c r="AX21" s="12">
        <v>121.13920160000001</v>
      </c>
      <c r="AY21" s="13">
        <v>5.3818852420000001</v>
      </c>
      <c r="AZ21" s="12">
        <v>129.0461354</v>
      </c>
      <c r="BA21" s="12">
        <v>207.78516329999999</v>
      </c>
      <c r="BB21" s="12">
        <v>0</v>
      </c>
      <c r="BC21" s="13">
        <v>-28.71456023</v>
      </c>
      <c r="BD21" s="13">
        <v>-83.908866869999997</v>
      </c>
      <c r="BE21" s="13">
        <v>-24.41777694</v>
      </c>
      <c r="BF21" s="13">
        <v>-4.0840228830000003</v>
      </c>
      <c r="BG21" s="13">
        <v>-0.12123349999999999</v>
      </c>
      <c r="BH21" s="13">
        <v>-0.13517663799999999</v>
      </c>
      <c r="BI21" s="13">
        <v>-0.841161677</v>
      </c>
      <c r="BJ21" s="13">
        <v>-0.53441760299999996</v>
      </c>
      <c r="BK21" s="24">
        <v>-4.5484039999999998E-3</v>
      </c>
      <c r="BL21" s="13">
        <v>-35.688831520000001</v>
      </c>
      <c r="BM21" s="13">
        <v>-118.38555580000001</v>
      </c>
      <c r="BN21" s="12">
        <v>1462755.277</v>
      </c>
      <c r="BO21" s="12">
        <v>-394782.13760000002</v>
      </c>
      <c r="BP21" s="12">
        <v>-239.2238083</v>
      </c>
      <c r="BQ21" s="12">
        <v>-5.6760291919999997</v>
      </c>
      <c r="BR21" s="12">
        <v>-4.9869832000000003E-2</v>
      </c>
      <c r="BS21" s="12">
        <v>-0.277446731</v>
      </c>
      <c r="BT21" s="12">
        <v>-195.6868159</v>
      </c>
      <c r="BU21" s="12">
        <v>-1406.67427</v>
      </c>
      <c r="BV21" s="12">
        <v>-345717.18030000001</v>
      </c>
      <c r="BW21" s="13">
        <v>-217.78016160000001</v>
      </c>
      <c r="BX21" s="13">
        <v>-5.0183010069999998</v>
      </c>
      <c r="BY21" s="13">
        <v>-5.0809708000000002E-2</v>
      </c>
      <c r="BZ21" s="13">
        <v>-0.26466568499999998</v>
      </c>
      <c r="CA21" s="13">
        <v>-169.8169188</v>
      </c>
      <c r="CB21" s="13">
        <v>-1260.8500160000001</v>
      </c>
      <c r="CC21" s="12">
        <v>-31359.164860000001</v>
      </c>
      <c r="CD21" s="13">
        <v>-64.993291380000002</v>
      </c>
      <c r="CE21" s="13">
        <v>-4.5660129390000002</v>
      </c>
      <c r="CF21" s="13">
        <v>-7.7766433999999995E-2</v>
      </c>
      <c r="CG21" s="13">
        <v>-8.8339459999999995E-2</v>
      </c>
      <c r="CH21" s="13">
        <v>-42.683050049999999</v>
      </c>
      <c r="CI21" s="13">
        <v>-302.53234400000002</v>
      </c>
      <c r="CJ21" s="12">
        <f t="shared" si="1"/>
        <v>759.10834999999497</v>
      </c>
      <c r="CK21" s="12">
        <v>-853682.45860000001</v>
      </c>
      <c r="CL21" s="14">
        <v>-1.3337869999999999E-3</v>
      </c>
      <c r="CM21" s="14">
        <v>-3.7779580000000001E-3</v>
      </c>
      <c r="CN21" s="14">
        <v>0</v>
      </c>
      <c r="CO21" s="14">
        <v>-2.0407214999999999E-2</v>
      </c>
      <c r="CP21" s="14">
        <v>-1.5016630000000001E-3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-1.3155859000000001E-2</v>
      </c>
      <c r="CX21" s="24">
        <v>-112.66949080000001</v>
      </c>
      <c r="CY21" s="12">
        <v>0</v>
      </c>
      <c r="CZ21" s="24">
        <v>157.09863543</v>
      </c>
      <c r="DA21" s="24">
        <v>5.3818852418000001</v>
      </c>
      <c r="DB21" s="24">
        <v>212.97427103000001</v>
      </c>
      <c r="DC21" s="24">
        <v>304.73560537999998</v>
      </c>
      <c r="DD21" s="24">
        <v>0</v>
      </c>
      <c r="DE21" s="24">
        <v>-62.22185459</v>
      </c>
      <c r="DF21" s="24">
        <v>-125.888278</v>
      </c>
      <c r="DG21" s="24">
        <v>-24.417809370000001</v>
      </c>
      <c r="DH21" s="24">
        <v>-4.0840228810000001</v>
      </c>
      <c r="DI21" s="24">
        <v>-0.121236311</v>
      </c>
      <c r="DJ21" s="24">
        <v>-0.13847380300000001</v>
      </c>
      <c r="DK21" s="24">
        <v>-0.84123628699999997</v>
      </c>
      <c r="DL21" s="24">
        <v>-0.53446011599999999</v>
      </c>
      <c r="DM21" s="24">
        <v>-4.5493319999999997E-3</v>
      </c>
      <c r="DN21" s="24">
        <v>-36.302550029999999</v>
      </c>
      <c r="DO21" s="24">
        <v>-128.14175230000001</v>
      </c>
      <c r="DP21" s="12">
        <v>1388193.4890000001</v>
      </c>
      <c r="DQ21" s="12">
        <v>-377039.17320000002</v>
      </c>
      <c r="DR21" s="12">
        <v>-227.8355291</v>
      </c>
      <c r="DS21" s="12">
        <v>-5.1984303159999996</v>
      </c>
      <c r="DT21" s="12">
        <v>-4.3921136999999999E-2</v>
      </c>
      <c r="DU21" s="12">
        <v>-0.26023992699999998</v>
      </c>
      <c r="DV21" s="12">
        <v>-187.4046218</v>
      </c>
      <c r="DW21" s="12">
        <v>-1341.8856920000001</v>
      </c>
      <c r="DX21" s="12">
        <v>-331042.5172</v>
      </c>
      <c r="DY21" s="24">
        <v>-207.57439239999999</v>
      </c>
      <c r="DZ21" s="24">
        <v>-4.5542326519999996</v>
      </c>
      <c r="EA21" s="24">
        <v>-4.4549848000000003E-2</v>
      </c>
      <c r="EB21" s="24">
        <v>-0.24920065399999999</v>
      </c>
      <c r="EC21" s="24">
        <v>-162.590979</v>
      </c>
      <c r="ED21" s="24">
        <v>-1205.9753089999999</v>
      </c>
      <c r="EE21" s="12">
        <v>-29530.364949999999</v>
      </c>
      <c r="EF21" s="24">
        <v>-60.818418000000001</v>
      </c>
      <c r="EG21" s="24">
        <v>-4.082607264</v>
      </c>
      <c r="EH21" s="24">
        <v>-6.9864537000000004E-2</v>
      </c>
      <c r="EI21" s="24">
        <v>-8.0204766999999996E-2</v>
      </c>
      <c r="EJ21" s="24">
        <v>-40.367833400000002</v>
      </c>
      <c r="EK21" s="24">
        <v>-286.50538469999998</v>
      </c>
    </row>
    <row r="22" spans="1:141" x14ac:dyDescent="0.25">
      <c r="A22" t="s">
        <v>77</v>
      </c>
      <c r="B22" s="9">
        <v>2070</v>
      </c>
      <c r="C22" s="12">
        <v>879979.70860999997</v>
      </c>
      <c r="D22" s="10">
        <v>1.3240298000000001E-3</v>
      </c>
      <c r="E22" s="10">
        <v>3.8585564000000001E-3</v>
      </c>
      <c r="F22" s="10">
        <v>0</v>
      </c>
      <c r="G22" s="10">
        <v>2.11160042E-2</v>
      </c>
      <c r="H22" s="10">
        <v>1.5210009999999999E-3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1.34522016E-2</v>
      </c>
      <c r="P22" s="11">
        <v>115.5715938</v>
      </c>
      <c r="Q22" s="12">
        <v>0</v>
      </c>
      <c r="R22" s="13">
        <v>36.668414169000002</v>
      </c>
      <c r="S22" s="13">
        <v>2.5317922375999999</v>
      </c>
      <c r="T22" s="13">
        <v>58.494339899000003</v>
      </c>
      <c r="U22" s="13">
        <v>41.965918569000003</v>
      </c>
      <c r="V22" s="12">
        <v>0</v>
      </c>
      <c r="W22" s="13">
        <v>67.773273388999996</v>
      </c>
      <c r="X22" s="13">
        <v>128.94847562999999</v>
      </c>
      <c r="Y22" s="13">
        <v>24.998219599999999</v>
      </c>
      <c r="Z22" s="13">
        <v>4.1304185624</v>
      </c>
      <c r="AA22" s="14">
        <v>0.12778428350000001</v>
      </c>
      <c r="AB22" s="10">
        <v>0.13941521009999999</v>
      </c>
      <c r="AC22" s="10">
        <v>0.87029549449999999</v>
      </c>
      <c r="AD22" s="10">
        <v>0.5434280802</v>
      </c>
      <c r="AE22" s="10">
        <v>4.6955425999999998E-3</v>
      </c>
      <c r="AF22" s="13">
        <v>37.156328469000002</v>
      </c>
      <c r="AG22" s="13">
        <v>132.09174589</v>
      </c>
      <c r="AH22" s="12">
        <v>84716.835575471487</v>
      </c>
      <c r="AI22" s="12">
        <f t="shared" si="0"/>
        <v>-795262.87303452846</v>
      </c>
      <c r="AJ22" s="14">
        <v>-1.3240229999999999E-3</v>
      </c>
      <c r="AK22" s="14">
        <v>-3.8638000000000001E-3</v>
      </c>
      <c r="AL22" s="14">
        <v>0</v>
      </c>
      <c r="AM22" s="14">
        <v>-2.1115999999999999E-2</v>
      </c>
      <c r="AN22" s="14">
        <v>-1.523419E-3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-1.346667E-2</v>
      </c>
      <c r="AV22" s="13">
        <v>-97.17836355</v>
      </c>
      <c r="AW22" s="12">
        <v>0</v>
      </c>
      <c r="AX22" s="12">
        <v>125.14744330000001</v>
      </c>
      <c r="AY22" s="13">
        <v>5.4991537299999997</v>
      </c>
      <c r="AZ22" s="12">
        <v>131.27718279999999</v>
      </c>
      <c r="BA22" s="12">
        <v>217.1256004</v>
      </c>
      <c r="BB22" s="12">
        <v>0</v>
      </c>
      <c r="BC22" s="13">
        <v>-29.157676540000001</v>
      </c>
      <c r="BD22" s="13">
        <v>-87.298448429999993</v>
      </c>
      <c r="BE22" s="13">
        <v>-24.998183730000001</v>
      </c>
      <c r="BF22" s="13">
        <v>-4.1304077259999996</v>
      </c>
      <c r="BG22" s="13">
        <v>-0.127784273</v>
      </c>
      <c r="BH22" s="13">
        <v>-0.136614713</v>
      </c>
      <c r="BI22" s="13">
        <v>-0.870803836</v>
      </c>
      <c r="BJ22" s="13">
        <v>-0.54379411499999997</v>
      </c>
      <c r="BK22" s="24">
        <v>-4.7035849999999997E-3</v>
      </c>
      <c r="BL22" s="13">
        <v>-36.648497130000003</v>
      </c>
      <c r="BM22" s="13">
        <v>-122.6353422</v>
      </c>
      <c r="BN22" s="12">
        <v>1511461.564</v>
      </c>
      <c r="BO22" s="12">
        <v>-407169.7231</v>
      </c>
      <c r="BP22" s="12">
        <v>-246.63163700000001</v>
      </c>
      <c r="BQ22" s="12">
        <v>-5.829954335</v>
      </c>
      <c r="BR22" s="12">
        <v>-5.1432581999999998E-2</v>
      </c>
      <c r="BS22" s="12">
        <v>-0.28673682900000003</v>
      </c>
      <c r="BT22" s="12">
        <v>-201.35502399999999</v>
      </c>
      <c r="BU22" s="12">
        <v>-1451.856749</v>
      </c>
      <c r="BV22" s="12">
        <v>-356954.24040000001</v>
      </c>
      <c r="BW22" s="13">
        <v>-224.5096887</v>
      </c>
      <c r="BX22" s="13">
        <v>-5.1666429440000003</v>
      </c>
      <c r="BY22" s="13">
        <v>-5.2579544999999998E-2</v>
      </c>
      <c r="BZ22" s="13">
        <v>-0.27354223900000002</v>
      </c>
      <c r="CA22" s="13">
        <v>-174.66090500000001</v>
      </c>
      <c r="CB22" s="13">
        <v>-1302.2214349999999</v>
      </c>
      <c r="CC22" s="12">
        <v>-32384.261910000001</v>
      </c>
      <c r="CD22" s="13">
        <v>-67.132160220000003</v>
      </c>
      <c r="CE22" s="13">
        <v>-4.7163193420000002</v>
      </c>
      <c r="CF22" s="13">
        <v>-8.0385634999999997E-2</v>
      </c>
      <c r="CG22" s="13">
        <v>-9.1090194999999999E-2</v>
      </c>
      <c r="CH22" s="13">
        <v>-44.175771820000001</v>
      </c>
      <c r="CI22" s="13">
        <v>-312.01667980000002</v>
      </c>
      <c r="CJ22" s="12">
        <f t="shared" si="1"/>
        <v>779.21170999994501</v>
      </c>
      <c r="CK22" s="12">
        <v>-879200.49690000003</v>
      </c>
      <c r="CL22" s="14">
        <v>-1.3261010000000001E-3</v>
      </c>
      <c r="CM22" s="14">
        <v>-3.8646050000000001E-3</v>
      </c>
      <c r="CN22" s="14">
        <v>0</v>
      </c>
      <c r="CO22" s="14">
        <v>-2.1115999E-2</v>
      </c>
      <c r="CP22" s="14">
        <v>-1.523417E-3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-1.3467935E-2</v>
      </c>
      <c r="CX22" s="24">
        <v>-115.8626647</v>
      </c>
      <c r="CY22" s="12">
        <v>0</v>
      </c>
      <c r="CZ22" s="24">
        <v>162.73425548</v>
      </c>
      <c r="DA22" s="24">
        <v>5.4991537301999998</v>
      </c>
      <c r="DB22" s="24">
        <v>215.20531844999999</v>
      </c>
      <c r="DC22" s="24">
        <v>317.10914917000002</v>
      </c>
      <c r="DD22" s="24">
        <v>0</v>
      </c>
      <c r="DE22" s="24">
        <v>-63.04986229</v>
      </c>
      <c r="DF22" s="24">
        <v>-129.28583309999999</v>
      </c>
      <c r="DG22" s="24">
        <v>-24.998215999999999</v>
      </c>
      <c r="DH22" s="24">
        <v>-4.1304077279999998</v>
      </c>
      <c r="DI22" s="24">
        <v>-0.127787071</v>
      </c>
      <c r="DJ22" s="24">
        <v>-0.13995322800000001</v>
      </c>
      <c r="DK22" s="24">
        <v>-0.87088103900000002</v>
      </c>
      <c r="DL22" s="24">
        <v>-0.54383811699999995</v>
      </c>
      <c r="DM22" s="24">
        <v>-4.7045450000000001E-3</v>
      </c>
      <c r="DN22" s="24">
        <v>-37.270884209999998</v>
      </c>
      <c r="DO22" s="24">
        <v>-132.4078849</v>
      </c>
      <c r="DP22" s="12">
        <v>1434466.5773</v>
      </c>
      <c r="DQ22" s="12">
        <v>-388912.1887</v>
      </c>
      <c r="DR22" s="12">
        <v>-234.90795979999999</v>
      </c>
      <c r="DS22" s="12">
        <v>-5.337717381</v>
      </c>
      <c r="DT22" s="12">
        <v>-4.5285717000000003E-2</v>
      </c>
      <c r="DU22" s="12">
        <v>-0.26896154700000002</v>
      </c>
      <c r="DV22" s="12">
        <v>-192.8449712</v>
      </c>
      <c r="DW22" s="12">
        <v>-1385.1433830000001</v>
      </c>
      <c r="DX22" s="12">
        <v>-341834.10729999997</v>
      </c>
      <c r="DY22" s="24">
        <v>-214.00325319999999</v>
      </c>
      <c r="DZ22" s="24">
        <v>-4.6876552289999998</v>
      </c>
      <c r="EA22" s="24">
        <v>-4.6107394000000003E-2</v>
      </c>
      <c r="EB22" s="24">
        <v>-0.25756726400000002</v>
      </c>
      <c r="EC22" s="24">
        <v>-167.23736220000001</v>
      </c>
      <c r="ED22" s="24">
        <v>-1245.671742</v>
      </c>
      <c r="EE22" s="12">
        <v>-30503.287929999999</v>
      </c>
      <c r="EF22" s="24">
        <v>-62.831165460000001</v>
      </c>
      <c r="EG22" s="24">
        <v>-4.216834414</v>
      </c>
      <c r="EH22" s="24">
        <v>-7.2225889000000001E-2</v>
      </c>
      <c r="EI22" s="24">
        <v>-8.2694193999999999E-2</v>
      </c>
      <c r="EJ22" s="24">
        <v>-41.785895369999999</v>
      </c>
      <c r="EK22" s="24">
        <v>-295.54705589999998</v>
      </c>
    </row>
    <row r="23" spans="1:141" x14ac:dyDescent="0.25">
      <c r="A23" t="s">
        <v>77</v>
      </c>
      <c r="B23" s="9">
        <v>2075</v>
      </c>
      <c r="C23" s="12">
        <v>903726.44669000001</v>
      </c>
      <c r="D23" s="10">
        <v>1.3112171E-3</v>
      </c>
      <c r="E23" s="10">
        <v>3.9386092000000001E-3</v>
      </c>
      <c r="F23" s="10">
        <v>0</v>
      </c>
      <c r="G23" s="10">
        <v>2.17769108E-2</v>
      </c>
      <c r="H23" s="10">
        <v>1.5394573E-3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1.37388424E-2</v>
      </c>
      <c r="P23" s="11">
        <v>118.55512861</v>
      </c>
      <c r="Q23" s="12">
        <v>0</v>
      </c>
      <c r="R23" s="13">
        <v>38.280425715</v>
      </c>
      <c r="S23" s="13">
        <v>2.5632710478999998</v>
      </c>
      <c r="T23" s="13">
        <v>59.664546831000003</v>
      </c>
      <c r="U23" s="13">
        <v>44.152647301000002</v>
      </c>
      <c r="V23" s="12">
        <v>0</v>
      </c>
      <c r="W23" s="13">
        <v>68.535093055999994</v>
      </c>
      <c r="X23" s="13">
        <v>132.16920820000001</v>
      </c>
      <c r="Y23" s="13">
        <v>25.508205983</v>
      </c>
      <c r="Z23" s="13">
        <v>4.1658473300000001</v>
      </c>
      <c r="AA23" s="14">
        <v>0.13411232849999999</v>
      </c>
      <c r="AB23" s="10">
        <v>0.14051230079999999</v>
      </c>
      <c r="AC23" s="10">
        <v>0.89795923850000003</v>
      </c>
      <c r="AD23" s="10">
        <v>0.55181366359999995</v>
      </c>
      <c r="AE23" s="10">
        <v>4.8396936999999998E-3</v>
      </c>
      <c r="AF23" s="13">
        <v>38.025506458999999</v>
      </c>
      <c r="AG23" s="13">
        <v>136.08404704</v>
      </c>
      <c r="AH23" s="12">
        <v>84716.835575471487</v>
      </c>
      <c r="AI23" s="12">
        <f t="shared" si="0"/>
        <v>-819009.6111145285</v>
      </c>
      <c r="AJ23" s="14">
        <v>-1.3112099999999999E-3</v>
      </c>
      <c r="AK23" s="14">
        <v>-3.9439619999999996E-3</v>
      </c>
      <c r="AL23" s="14">
        <v>0</v>
      </c>
      <c r="AM23" s="14">
        <v>-2.1776905999999999E-2</v>
      </c>
      <c r="AN23" s="14">
        <v>-1.5419030000000001E-3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-1.3753658E-2</v>
      </c>
      <c r="AV23" s="13">
        <v>-99.209546230000001</v>
      </c>
      <c r="AW23" s="12">
        <v>0</v>
      </c>
      <c r="AX23" s="12">
        <v>121.98506209999999</v>
      </c>
      <c r="AY23" s="13">
        <v>5.6044204579999999</v>
      </c>
      <c r="AZ23" s="12">
        <v>132.87592459999999</v>
      </c>
      <c r="BA23" s="12">
        <v>232.88885260000001</v>
      </c>
      <c r="BB23" s="12">
        <v>0</v>
      </c>
      <c r="BC23" s="13">
        <v>-29.5502009</v>
      </c>
      <c r="BD23" s="13">
        <v>-90.51865488</v>
      </c>
      <c r="BE23" s="13">
        <v>-25.508169469999999</v>
      </c>
      <c r="BF23" s="13">
        <v>-4.1658363710000001</v>
      </c>
      <c r="BG23" s="13">
        <v>-0.13411231900000001</v>
      </c>
      <c r="BH23" s="13">
        <v>-0.137683153</v>
      </c>
      <c r="BI23" s="13">
        <v>-0.89848334399999996</v>
      </c>
      <c r="BJ23" s="13">
        <v>-0.55227356699999997</v>
      </c>
      <c r="BK23" s="24">
        <v>-4.8479839999999996E-3</v>
      </c>
      <c r="BL23" s="13">
        <v>-37.511880429999998</v>
      </c>
      <c r="BM23" s="13">
        <v>-126.62394399999999</v>
      </c>
      <c r="BN23" s="12">
        <v>1556909.557</v>
      </c>
      <c r="BO23" s="12">
        <v>-418716.62459999998</v>
      </c>
      <c r="BP23" s="12">
        <v>-253.4679026</v>
      </c>
      <c r="BQ23" s="12">
        <v>-5.9710628699999999</v>
      </c>
      <c r="BR23" s="12">
        <v>-5.2879058999999999E-2</v>
      </c>
      <c r="BS23" s="12">
        <v>-0.29542094499999999</v>
      </c>
      <c r="BT23" s="12">
        <v>-206.50251589999999</v>
      </c>
      <c r="BU23" s="12">
        <v>-1494.030458</v>
      </c>
      <c r="BV23" s="12">
        <v>-367453.31140000001</v>
      </c>
      <c r="BW23" s="13">
        <v>-230.70675</v>
      </c>
      <c r="BX23" s="13">
        <v>-5.3038099179999998</v>
      </c>
      <c r="BY23" s="13">
        <v>-5.4241615999999999E-2</v>
      </c>
      <c r="BZ23" s="13">
        <v>-0.28184790700000001</v>
      </c>
      <c r="CA23" s="13">
        <v>-179.0341225</v>
      </c>
      <c r="CB23" s="13">
        <v>-1340.8863469999999</v>
      </c>
      <c r="CC23" s="12">
        <v>-33350.622340000002</v>
      </c>
      <c r="CD23" s="13">
        <v>-69.119871070000002</v>
      </c>
      <c r="CE23" s="13">
        <v>-4.8565698859999999</v>
      </c>
      <c r="CF23" s="13">
        <v>-8.2827139999999994E-2</v>
      </c>
      <c r="CG23" s="13">
        <v>-9.3643854999999998E-2</v>
      </c>
      <c r="CH23" s="13">
        <v>-45.579467389999998</v>
      </c>
      <c r="CI23" s="13">
        <v>-320.81034310000001</v>
      </c>
      <c r="CJ23" s="12">
        <f t="shared" si="1"/>
        <v>797.91549000004306</v>
      </c>
      <c r="CK23" s="12">
        <v>-902928.53119999997</v>
      </c>
      <c r="CL23" s="14">
        <v>-1.313271E-3</v>
      </c>
      <c r="CM23" s="14">
        <v>-3.9447830000000003E-3</v>
      </c>
      <c r="CN23" s="14">
        <v>0</v>
      </c>
      <c r="CO23" s="14">
        <v>-2.1776905999999999E-2</v>
      </c>
      <c r="CP23" s="14">
        <v>-1.5419030000000001E-3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-1.3754959000000001E-2</v>
      </c>
      <c r="CX23" s="24">
        <v>-118.8642966</v>
      </c>
      <c r="CY23" s="12">
        <v>0</v>
      </c>
      <c r="CZ23" s="24">
        <v>161.25288051000001</v>
      </c>
      <c r="DA23" s="24">
        <v>5.6044204574999998</v>
      </c>
      <c r="DB23" s="24">
        <v>216.80406023</v>
      </c>
      <c r="DC23" s="24">
        <v>335.93614041000001</v>
      </c>
      <c r="DD23" s="24">
        <v>0</v>
      </c>
      <c r="DE23" s="24">
        <v>-63.762293990000003</v>
      </c>
      <c r="DF23" s="24">
        <v>-132.5134553</v>
      </c>
      <c r="DG23" s="24">
        <v>-25.508201469999999</v>
      </c>
      <c r="DH23" s="24">
        <v>-4.1658363720000002</v>
      </c>
      <c r="DI23" s="24">
        <v>-0.13411509199999999</v>
      </c>
      <c r="DJ23" s="24">
        <v>-0.14105701200000001</v>
      </c>
      <c r="DK23" s="24">
        <v>-0.89856296300000005</v>
      </c>
      <c r="DL23" s="24">
        <v>-0.552319012</v>
      </c>
      <c r="DM23" s="24">
        <v>-4.848972E-3</v>
      </c>
      <c r="DN23" s="24">
        <v>-38.141877370000003</v>
      </c>
      <c r="DO23" s="24">
        <v>-136.41124740000001</v>
      </c>
      <c r="DP23" s="12">
        <v>1477696.6684999999</v>
      </c>
      <c r="DQ23" s="12">
        <v>-399992.2022</v>
      </c>
      <c r="DR23" s="12">
        <v>-241.4419417</v>
      </c>
      <c r="DS23" s="12">
        <v>-5.4655252699999997</v>
      </c>
      <c r="DT23" s="12">
        <v>-4.6550945000000003E-2</v>
      </c>
      <c r="DU23" s="12">
        <v>-0.27712041599999998</v>
      </c>
      <c r="DV23" s="12">
        <v>-197.7918885</v>
      </c>
      <c r="DW23" s="12">
        <v>-1425.565507</v>
      </c>
      <c r="DX23" s="12">
        <v>-351924.0429</v>
      </c>
      <c r="DY23" s="24">
        <v>-219.92872869999999</v>
      </c>
      <c r="DZ23" s="24">
        <v>-4.8112007910000001</v>
      </c>
      <c r="EA23" s="24">
        <v>-4.7575650999999997E-2</v>
      </c>
      <c r="EB23" s="24">
        <v>-0.26540107600000001</v>
      </c>
      <c r="EC23" s="24">
        <v>-171.43623270000001</v>
      </c>
      <c r="ED23" s="24">
        <v>-1282.7988680000001</v>
      </c>
      <c r="EE23" s="12">
        <v>-31422.305840000001</v>
      </c>
      <c r="EF23" s="24">
        <v>-64.705394670000004</v>
      </c>
      <c r="EG23" s="24">
        <v>-4.3423482050000004</v>
      </c>
      <c r="EH23" s="24">
        <v>-7.4432943000000001E-2</v>
      </c>
      <c r="EI23" s="24">
        <v>-8.5007579999999999E-2</v>
      </c>
      <c r="EJ23" s="24">
        <v>-43.121839379999997</v>
      </c>
      <c r="EK23" s="24">
        <v>-303.9425541</v>
      </c>
    </row>
    <row r="24" spans="1:141" x14ac:dyDescent="0.25">
      <c r="A24" t="s">
        <v>77</v>
      </c>
      <c r="B24" s="9">
        <v>2080</v>
      </c>
      <c r="C24" s="12">
        <v>926813.18394999998</v>
      </c>
      <c r="D24" s="10">
        <v>1.292781E-3</v>
      </c>
      <c r="E24" s="10">
        <v>4.0118241000000002E-3</v>
      </c>
      <c r="F24" s="10">
        <v>0</v>
      </c>
      <c r="G24" s="10">
        <v>2.23632699E-2</v>
      </c>
      <c r="H24" s="10">
        <v>1.5551808E-3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1.39941888E-2</v>
      </c>
      <c r="P24" s="11">
        <v>121.3221242</v>
      </c>
      <c r="Q24" s="12">
        <v>0</v>
      </c>
      <c r="R24" s="13">
        <v>39.884262344</v>
      </c>
      <c r="S24" s="13">
        <v>2.5901663537999999</v>
      </c>
      <c r="T24" s="13">
        <v>60.797357558000002</v>
      </c>
      <c r="U24" s="13">
        <v>46.428079162000003</v>
      </c>
      <c r="V24" s="12">
        <v>0</v>
      </c>
      <c r="W24" s="13">
        <v>69.169108776000002</v>
      </c>
      <c r="X24" s="13">
        <v>135.58955566</v>
      </c>
      <c r="Y24" s="13">
        <v>25.935270452000001</v>
      </c>
      <c r="Z24" s="13">
        <v>4.1919134421999997</v>
      </c>
      <c r="AA24" s="14">
        <v>0.14035367709999999</v>
      </c>
      <c r="AB24" s="10">
        <v>0.14130689869999999</v>
      </c>
      <c r="AC24" s="10">
        <v>0.92263619480000003</v>
      </c>
      <c r="AD24" s="10">
        <v>0.55925639090000001</v>
      </c>
      <c r="AE24" s="10">
        <v>4.9694418000000001E-3</v>
      </c>
      <c r="AF24" s="13">
        <v>38.769822275999999</v>
      </c>
      <c r="AG24" s="13">
        <v>140.14359186999999</v>
      </c>
      <c r="AH24" s="12">
        <v>84716.835575471487</v>
      </c>
      <c r="AI24" s="12">
        <f t="shared" si="0"/>
        <v>-842096.34837452846</v>
      </c>
      <c r="AJ24" s="14">
        <v>-1.292774E-3</v>
      </c>
      <c r="AK24" s="14">
        <v>-4.0172769999999997E-3</v>
      </c>
      <c r="AL24" s="14">
        <v>0</v>
      </c>
      <c r="AM24" s="14">
        <v>-2.2363265E-2</v>
      </c>
      <c r="AN24" s="14">
        <v>-1.5576520000000001E-3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-1.4009308E-2</v>
      </c>
      <c r="AV24" s="13">
        <v>-100.9737945</v>
      </c>
      <c r="AW24" s="12">
        <v>0</v>
      </c>
      <c r="AX24" s="12">
        <v>125.44721610000001</v>
      </c>
      <c r="AY24" s="13">
        <v>5.6965777720000004</v>
      </c>
      <c r="AZ24" s="12">
        <v>134.441552</v>
      </c>
      <c r="BA24" s="12">
        <v>241.94513799999999</v>
      </c>
      <c r="BB24" s="12">
        <v>0</v>
      </c>
      <c r="BC24" s="13">
        <v>-29.88082743</v>
      </c>
      <c r="BD24" s="13">
        <v>-93.938467320000001</v>
      </c>
      <c r="BE24" s="13">
        <v>-25.93523339</v>
      </c>
      <c r="BF24" s="13">
        <v>-4.1919023849999997</v>
      </c>
      <c r="BG24" s="13">
        <v>-0.14035366799999999</v>
      </c>
      <c r="BH24" s="13">
        <v>-0.138452405</v>
      </c>
      <c r="BI24" s="13">
        <v>-0.92317428599999996</v>
      </c>
      <c r="BJ24" s="13">
        <v>-0.55971819199999995</v>
      </c>
      <c r="BK24" s="24">
        <v>-4.9779530000000002E-3</v>
      </c>
      <c r="BL24" s="13">
        <v>-38.250929050000003</v>
      </c>
      <c r="BM24" s="13">
        <v>-130.6779646</v>
      </c>
      <c r="BN24" s="12">
        <v>1602515.027</v>
      </c>
      <c r="BO24" s="12">
        <v>-430225.68280000001</v>
      </c>
      <c r="BP24" s="12">
        <v>-260.15480509999998</v>
      </c>
      <c r="BQ24" s="12">
        <v>-6.1061139779999998</v>
      </c>
      <c r="BR24" s="12">
        <v>-5.4309955E-2</v>
      </c>
      <c r="BS24" s="12">
        <v>-0.30419147200000002</v>
      </c>
      <c r="BT24" s="12">
        <v>-211.31711480000001</v>
      </c>
      <c r="BU24" s="12">
        <v>-1536.2648449999999</v>
      </c>
      <c r="BV24" s="12">
        <v>-377916.61949999997</v>
      </c>
      <c r="BW24" s="13">
        <v>-236.7657222</v>
      </c>
      <c r="BX24" s="13">
        <v>-5.435583179</v>
      </c>
      <c r="BY24" s="13">
        <v>-5.5891304000000003E-2</v>
      </c>
      <c r="BZ24" s="13">
        <v>-0.29022622300000001</v>
      </c>
      <c r="CA24" s="13">
        <v>-183.11182890000001</v>
      </c>
      <c r="CB24" s="13">
        <v>-1379.588051</v>
      </c>
      <c r="CC24" s="12">
        <v>-34322.942130000003</v>
      </c>
      <c r="CD24" s="13">
        <v>-71.103418730000001</v>
      </c>
      <c r="CE24" s="13">
        <v>-4.9958300619999996</v>
      </c>
      <c r="CF24" s="13">
        <v>-8.5249492999999996E-2</v>
      </c>
      <c r="CG24" s="13">
        <v>-9.6170515999999998E-2</v>
      </c>
      <c r="CH24" s="13">
        <v>-46.999742089999998</v>
      </c>
      <c r="CI24" s="13">
        <v>-329.55470279999997</v>
      </c>
      <c r="CJ24" s="12">
        <f t="shared" si="1"/>
        <v>816.47104999993462</v>
      </c>
      <c r="CK24" s="12">
        <v>-925996.71290000004</v>
      </c>
      <c r="CL24" s="14">
        <v>-1.2948090000000001E-3</v>
      </c>
      <c r="CM24" s="14">
        <v>-4.0181130000000002E-3</v>
      </c>
      <c r="CN24" s="14">
        <v>0</v>
      </c>
      <c r="CO24" s="14">
        <v>-2.2363265E-2</v>
      </c>
      <c r="CP24" s="14">
        <v>-1.557651E-3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-1.4010646999999999E-2</v>
      </c>
      <c r="CX24" s="24">
        <v>-121.64165079999999</v>
      </c>
      <c r="CY24" s="12">
        <v>0</v>
      </c>
      <c r="CZ24" s="24">
        <v>166.45754536999999</v>
      </c>
      <c r="DA24" s="24">
        <v>5.6965777716000003</v>
      </c>
      <c r="DB24" s="24">
        <v>218.36968765</v>
      </c>
      <c r="DC24" s="24">
        <v>348.07745531</v>
      </c>
      <c r="DD24" s="24">
        <v>0</v>
      </c>
      <c r="DE24" s="24">
        <v>-64.355107189999998</v>
      </c>
      <c r="DF24" s="24">
        <v>-135.94082030000001</v>
      </c>
      <c r="DG24" s="24">
        <v>-25.93526499</v>
      </c>
      <c r="DH24" s="24">
        <v>-4.1919023839999996</v>
      </c>
      <c r="DI24" s="24">
        <v>-0.14035640599999999</v>
      </c>
      <c r="DJ24" s="24">
        <v>-0.14185579000000001</v>
      </c>
      <c r="DK24" s="24">
        <v>-0.92325604500000003</v>
      </c>
      <c r="DL24" s="24">
        <v>-0.55976501199999995</v>
      </c>
      <c r="DM24" s="24">
        <v>-4.9789689999999998E-3</v>
      </c>
      <c r="DN24" s="24">
        <v>-38.887506260000002</v>
      </c>
      <c r="DO24" s="24">
        <v>-140.47917469999999</v>
      </c>
      <c r="DP24" s="12">
        <v>1521097.9032000001</v>
      </c>
      <c r="DQ24" s="12">
        <v>-411038.30410000001</v>
      </c>
      <c r="DR24" s="12">
        <v>-247.8351241</v>
      </c>
      <c r="DS24" s="12">
        <v>-5.587910677</v>
      </c>
      <c r="DT24" s="12">
        <v>-4.7807410000000002E-2</v>
      </c>
      <c r="DU24" s="12">
        <v>-0.285374244</v>
      </c>
      <c r="DV24" s="12">
        <v>-202.4189389</v>
      </c>
      <c r="DW24" s="12">
        <v>-1466.058937</v>
      </c>
      <c r="DX24" s="12">
        <v>-361981.6667</v>
      </c>
      <c r="DY24" s="24">
        <v>-225.72416250000001</v>
      </c>
      <c r="DZ24" s="24">
        <v>-4.9299904999999997</v>
      </c>
      <c r="EA24" s="24">
        <v>-4.9038068999999997E-2</v>
      </c>
      <c r="EB24" s="24">
        <v>-0.27331402199999999</v>
      </c>
      <c r="EC24" s="24">
        <v>-175.35212039999999</v>
      </c>
      <c r="ED24" s="24">
        <v>-1319.9712910000001</v>
      </c>
      <c r="EE24" s="12">
        <v>-32348.473620000001</v>
      </c>
      <c r="EF24" s="24">
        <v>-66.578141889999998</v>
      </c>
      <c r="EG24" s="24">
        <v>-4.4674323339999997</v>
      </c>
      <c r="EH24" s="24">
        <v>-7.6629269E-2</v>
      </c>
      <c r="EI24" s="24">
        <v>-8.7304450000000006E-2</v>
      </c>
      <c r="EJ24" s="24">
        <v>-44.474226639999998</v>
      </c>
      <c r="EK24" s="24">
        <v>-312.3009672</v>
      </c>
    </row>
    <row r="25" spans="1:141" x14ac:dyDescent="0.25">
      <c r="A25" t="s">
        <v>77</v>
      </c>
      <c r="B25" s="9">
        <v>2085</v>
      </c>
      <c r="C25" s="12">
        <v>947539.95135999995</v>
      </c>
      <c r="D25" s="10">
        <v>1.26891E-3</v>
      </c>
      <c r="E25" s="10">
        <v>4.0754160000000001E-3</v>
      </c>
      <c r="F25" s="10">
        <v>0</v>
      </c>
      <c r="G25" s="10">
        <v>2.2868349199999999E-2</v>
      </c>
      <c r="H25" s="10">
        <v>1.5690160999999999E-3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1.4212895E-2</v>
      </c>
      <c r="P25" s="11">
        <v>123.83657182</v>
      </c>
      <c r="Q25" s="12">
        <v>0</v>
      </c>
      <c r="R25" s="13">
        <v>41.318382593000003</v>
      </c>
      <c r="S25" s="13">
        <v>2.6138073087000002</v>
      </c>
      <c r="T25" s="13">
        <v>61.597079749999999</v>
      </c>
      <c r="U25" s="13">
        <v>48.808071579</v>
      </c>
      <c r="V25" s="12">
        <v>0</v>
      </c>
      <c r="W25" s="13">
        <v>69.682242411000004</v>
      </c>
      <c r="X25" s="13">
        <v>138.78309797</v>
      </c>
      <c r="Y25" s="13">
        <v>26.287066993</v>
      </c>
      <c r="Z25" s="13">
        <v>4.2121001419999997</v>
      </c>
      <c r="AA25" s="14">
        <v>0.14687415700000001</v>
      </c>
      <c r="AB25" s="10">
        <v>0.14191560619999999</v>
      </c>
      <c r="AC25" s="10">
        <v>0.94414387129999999</v>
      </c>
      <c r="AD25" s="10">
        <v>0.56605121089999999</v>
      </c>
      <c r="AE25" s="10">
        <v>5.0804969999999998E-3</v>
      </c>
      <c r="AF25" s="13">
        <v>39.390717303000002</v>
      </c>
      <c r="AG25" s="13">
        <v>143.83432587999999</v>
      </c>
      <c r="AH25" s="12">
        <v>84716.835575471487</v>
      </c>
      <c r="AI25" s="12">
        <f t="shared" si="0"/>
        <v>-862823.11578452843</v>
      </c>
      <c r="AJ25" s="14">
        <v>-1.268903E-3</v>
      </c>
      <c r="AK25" s="14">
        <v>-4.0809549999999998E-3</v>
      </c>
      <c r="AL25" s="14">
        <v>0</v>
      </c>
      <c r="AM25" s="14">
        <v>-2.2868343999999999E-2</v>
      </c>
      <c r="AN25" s="14">
        <v>-1.5715099999999999E-3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-1.4228275E-2</v>
      </c>
      <c r="AV25" s="13">
        <v>-102.4348644</v>
      </c>
      <c r="AW25" s="12">
        <v>0</v>
      </c>
      <c r="AX25" s="12">
        <v>128.59368620000001</v>
      </c>
      <c r="AY25" s="13">
        <v>5.777257294</v>
      </c>
      <c r="AZ25" s="12">
        <v>135.27612769999999</v>
      </c>
      <c r="BA25" s="12">
        <v>250.29744059999999</v>
      </c>
      <c r="BB25" s="12">
        <v>0</v>
      </c>
      <c r="BC25" s="13">
        <v>-30.14571789</v>
      </c>
      <c r="BD25" s="13">
        <v>-97.131426590000004</v>
      </c>
      <c r="BE25" s="13">
        <v>-26.287029499999999</v>
      </c>
      <c r="BF25" s="13">
        <v>-4.2120889999999997</v>
      </c>
      <c r="BG25" s="13">
        <v>-0.14687414800000001</v>
      </c>
      <c r="BH25" s="13">
        <v>-0.13904037799999999</v>
      </c>
      <c r="BI25" s="13">
        <v>-0.94469400599999998</v>
      </c>
      <c r="BJ25" s="13">
        <v>-0.56651387499999994</v>
      </c>
      <c r="BK25" s="24">
        <v>-5.089199E-3</v>
      </c>
      <c r="BL25" s="13">
        <v>-38.867216499999998</v>
      </c>
      <c r="BM25" s="13">
        <v>-134.36372220000001</v>
      </c>
      <c r="BN25" s="12">
        <v>1643652.298</v>
      </c>
      <c r="BO25" s="12">
        <v>-440625.74160000001</v>
      </c>
      <c r="BP25" s="12">
        <v>-266.10065129999998</v>
      </c>
      <c r="BQ25" s="12">
        <v>-6.225112631</v>
      </c>
      <c r="BR25" s="12">
        <v>-5.5580607999999997E-2</v>
      </c>
      <c r="BS25" s="12">
        <v>-0.31212226799999998</v>
      </c>
      <c r="BT25" s="12">
        <v>-215.4611615</v>
      </c>
      <c r="BU25" s="12">
        <v>-1574.4713899999999</v>
      </c>
      <c r="BV25" s="12">
        <v>-387379.97739999997</v>
      </c>
      <c r="BW25" s="13">
        <v>-242.1334209</v>
      </c>
      <c r="BX25" s="13">
        <v>-5.5524215960000003</v>
      </c>
      <c r="BY25" s="13">
        <v>-5.7380753999999999E-2</v>
      </c>
      <c r="BZ25" s="13">
        <v>-0.29781290199999999</v>
      </c>
      <c r="CA25" s="13">
        <v>-186.5831474</v>
      </c>
      <c r="CB25" s="13">
        <v>-1414.606546</v>
      </c>
      <c r="CC25" s="12">
        <v>-35230.008439999998</v>
      </c>
      <c r="CD25" s="13">
        <v>-72.895564149999998</v>
      </c>
      <c r="CE25" s="13">
        <v>-5.1203076530000002</v>
      </c>
      <c r="CF25" s="13">
        <v>-8.7412036999999998E-2</v>
      </c>
      <c r="CG25" s="13">
        <v>-9.8447587000000003E-2</v>
      </c>
      <c r="CH25" s="13">
        <v>-48.289642890000003</v>
      </c>
      <c r="CI25" s="13">
        <v>-337.44114250000001</v>
      </c>
      <c r="CJ25" s="12">
        <f t="shared" si="1"/>
        <v>833.28935999993701</v>
      </c>
      <c r="CK25" s="12">
        <v>-946706.66200000001</v>
      </c>
      <c r="CL25" s="14">
        <v>-1.2709030000000001E-3</v>
      </c>
      <c r="CM25" s="14">
        <v>-4.081805E-3</v>
      </c>
      <c r="CN25" s="14">
        <v>0</v>
      </c>
      <c r="CO25" s="14">
        <v>-2.2868343999999999E-2</v>
      </c>
      <c r="CP25" s="14">
        <v>-1.5715080000000001E-3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-1.4229643E-2</v>
      </c>
      <c r="CX25" s="24">
        <v>-124.16589</v>
      </c>
      <c r="CY25" s="12">
        <v>0</v>
      </c>
      <c r="CZ25" s="24">
        <v>171.41762560000001</v>
      </c>
      <c r="DA25" s="24">
        <v>5.7772572937</v>
      </c>
      <c r="DB25" s="24">
        <v>219.20426332</v>
      </c>
      <c r="DC25" s="24">
        <v>359.56282213999998</v>
      </c>
      <c r="DD25" s="24">
        <v>0</v>
      </c>
      <c r="DE25" s="24">
        <v>-64.834444570000002</v>
      </c>
      <c r="DF25" s="24">
        <v>-139.1406844</v>
      </c>
      <c r="DG25" s="24">
        <v>-26.28706056</v>
      </c>
      <c r="DH25" s="24">
        <v>-4.2120890009999998</v>
      </c>
      <c r="DI25" s="24">
        <v>-0.14687683900000001</v>
      </c>
      <c r="DJ25" s="24">
        <v>-0.14246794900000001</v>
      </c>
      <c r="DK25" s="24">
        <v>-0.94477761400000004</v>
      </c>
      <c r="DL25" s="24">
        <v>-0.56656198999999996</v>
      </c>
      <c r="DM25" s="24">
        <v>-5.0902370000000001E-3</v>
      </c>
      <c r="DN25" s="24">
        <v>-39.509482259999999</v>
      </c>
      <c r="DO25" s="24">
        <v>-144.17729750000001</v>
      </c>
      <c r="DP25" s="12">
        <v>1560299.0094999999</v>
      </c>
      <c r="DQ25" s="12">
        <v>-421030.55499999999</v>
      </c>
      <c r="DR25" s="12">
        <v>-253.52710060000001</v>
      </c>
      <c r="DS25" s="12">
        <v>-5.6960123449999998</v>
      </c>
      <c r="DT25" s="12">
        <v>-4.8927502999999997E-2</v>
      </c>
      <c r="DU25" s="12">
        <v>-0.29285056399999998</v>
      </c>
      <c r="DV25" s="12">
        <v>-206.4057249</v>
      </c>
      <c r="DW25" s="12">
        <v>-1502.731348</v>
      </c>
      <c r="DX25" s="12">
        <v>-371084.76569999999</v>
      </c>
      <c r="DY25" s="24">
        <v>-230.86413880000001</v>
      </c>
      <c r="DZ25" s="24">
        <v>-5.035626895</v>
      </c>
      <c r="EA25" s="24">
        <v>-5.0365263E-2</v>
      </c>
      <c r="EB25" s="24">
        <v>-0.28048931100000002</v>
      </c>
      <c r="EC25" s="24">
        <v>-178.6891421</v>
      </c>
      <c r="ED25" s="24">
        <v>-1353.632985</v>
      </c>
      <c r="EE25" s="12">
        <v>-33214.929400000001</v>
      </c>
      <c r="EF25" s="24">
        <v>-68.274869969999997</v>
      </c>
      <c r="EG25" s="24">
        <v>-4.579683073</v>
      </c>
      <c r="EH25" s="24">
        <v>-7.8597745999999996E-2</v>
      </c>
      <c r="EI25" s="24">
        <v>-8.9382960999999997E-2</v>
      </c>
      <c r="EJ25" s="24">
        <v>-45.704382170000002</v>
      </c>
      <c r="EK25" s="24">
        <v>-319.85644079999997</v>
      </c>
    </row>
    <row r="26" spans="1:141" x14ac:dyDescent="0.25">
      <c r="A26" t="s">
        <v>77</v>
      </c>
      <c r="B26" s="9">
        <v>2090</v>
      </c>
      <c r="C26" s="12">
        <v>968865.91778000002</v>
      </c>
      <c r="D26" s="10">
        <v>1.2406902999999999E-3</v>
      </c>
      <c r="E26" s="10">
        <v>4.1285998000000004E-3</v>
      </c>
      <c r="F26" s="10">
        <v>0</v>
      </c>
      <c r="G26" s="10">
        <v>2.3302611399999999E-2</v>
      </c>
      <c r="H26" s="10">
        <v>1.5820171E-3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1.43959234E-2</v>
      </c>
      <c r="P26" s="11">
        <v>126.24808978999999</v>
      </c>
      <c r="Q26" s="12">
        <v>0</v>
      </c>
      <c r="R26" s="13">
        <v>42.863694830999997</v>
      </c>
      <c r="S26" s="13">
        <v>2.6358928185999999</v>
      </c>
      <c r="T26" s="13">
        <v>62.458601989999998</v>
      </c>
      <c r="U26" s="13">
        <v>51.331086880999997</v>
      </c>
      <c r="V26" s="12">
        <v>0</v>
      </c>
      <c r="W26" s="13">
        <v>70.105160439000002</v>
      </c>
      <c r="X26" s="13">
        <v>142.43280619000001</v>
      </c>
      <c r="Y26" s="13">
        <v>26.580124894000001</v>
      </c>
      <c r="Z26" s="13">
        <v>4.2288176435000002</v>
      </c>
      <c r="AA26" s="14">
        <v>0.1539439148</v>
      </c>
      <c r="AB26" s="10">
        <v>0.14243129299999999</v>
      </c>
      <c r="AC26" s="10">
        <v>0.96296105450000002</v>
      </c>
      <c r="AD26" s="10">
        <v>0.57258432270000004</v>
      </c>
      <c r="AE26" s="10">
        <v>5.1709829999999997E-3</v>
      </c>
      <c r="AF26" s="13">
        <v>39.909467739999997</v>
      </c>
      <c r="AG26" s="13">
        <v>147.84123776000001</v>
      </c>
      <c r="AH26" s="12">
        <v>84716.835575471487</v>
      </c>
      <c r="AI26" s="12">
        <f t="shared" si="0"/>
        <v>-884149.0822045285</v>
      </c>
      <c r="AJ26" s="14">
        <v>-1.240683E-3</v>
      </c>
      <c r="AK26" s="14">
        <v>-4.1342109999999996E-3</v>
      </c>
      <c r="AL26" s="14">
        <v>0</v>
      </c>
      <c r="AM26" s="14">
        <v>-2.3302606E-2</v>
      </c>
      <c r="AN26" s="14">
        <v>-1.58453E-3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-1.4411515E-2</v>
      </c>
      <c r="AV26" s="13">
        <v>-103.7328139</v>
      </c>
      <c r="AW26" s="12">
        <v>0</v>
      </c>
      <c r="AX26" s="12">
        <v>131.787251</v>
      </c>
      <c r="AY26" s="13">
        <v>5.8499407650000004</v>
      </c>
      <c r="AZ26" s="12">
        <v>136.36600340000001</v>
      </c>
      <c r="BA26" s="12">
        <v>259.2229433</v>
      </c>
      <c r="BB26" s="12">
        <v>0</v>
      </c>
      <c r="BC26" s="13">
        <v>-30.357582050000001</v>
      </c>
      <c r="BD26" s="13">
        <v>-100.7806707</v>
      </c>
      <c r="BE26" s="13">
        <v>-26.580087039999999</v>
      </c>
      <c r="BF26" s="13">
        <v>-4.2288064350000001</v>
      </c>
      <c r="BG26" s="13">
        <v>-0.15394390499999999</v>
      </c>
      <c r="BH26" s="13">
        <v>-0.13953880599999999</v>
      </c>
      <c r="BI26" s="13">
        <v>-0.96352155399999995</v>
      </c>
      <c r="BJ26" s="13">
        <v>-0.57304711500000005</v>
      </c>
      <c r="BK26" s="24">
        <v>-5.1798399999999998E-3</v>
      </c>
      <c r="BL26" s="13">
        <v>-39.381789040000001</v>
      </c>
      <c r="BM26" s="13">
        <v>-138.36617759999999</v>
      </c>
      <c r="BN26" s="12">
        <v>1687762.2649999999</v>
      </c>
      <c r="BO26" s="12">
        <v>-451683.23690000002</v>
      </c>
      <c r="BP26" s="12">
        <v>-272.31138420000002</v>
      </c>
      <c r="BQ26" s="12">
        <v>-6.3457151730000003</v>
      </c>
      <c r="BR26" s="12">
        <v>-5.6923072999999998E-2</v>
      </c>
      <c r="BS26" s="12">
        <v>-0.320701179</v>
      </c>
      <c r="BT26" s="12">
        <v>-219.5233284</v>
      </c>
      <c r="BU26" s="12">
        <v>-1615.3285980000001</v>
      </c>
      <c r="BV26" s="12">
        <v>-397415.00170000002</v>
      </c>
      <c r="BW26" s="13">
        <v>-247.74961350000001</v>
      </c>
      <c r="BX26" s="13">
        <v>-5.6703255459999999</v>
      </c>
      <c r="BY26" s="13">
        <v>-5.8937987999999997E-2</v>
      </c>
      <c r="BZ26" s="13">
        <v>-0.305997615</v>
      </c>
      <c r="CA26" s="13">
        <v>-189.9879693</v>
      </c>
      <c r="CB26" s="13">
        <v>-1451.980681</v>
      </c>
      <c r="CC26" s="12">
        <v>-36218.277699999999</v>
      </c>
      <c r="CD26" s="13">
        <v>-74.827709870000007</v>
      </c>
      <c r="CE26" s="13">
        <v>-5.2512605690000003</v>
      </c>
      <c r="CF26" s="13">
        <v>-8.9686643999999996E-2</v>
      </c>
      <c r="CG26" s="13">
        <v>-0.10087636</v>
      </c>
      <c r="CH26" s="13">
        <v>-49.676798750000003</v>
      </c>
      <c r="CI26" s="13">
        <v>-345.91975919999999</v>
      </c>
      <c r="CJ26" s="12">
        <f t="shared" si="1"/>
        <v>851.14327999996021</v>
      </c>
      <c r="CK26" s="12">
        <v>-968014.77450000006</v>
      </c>
      <c r="CL26" s="14">
        <v>-1.242642E-3</v>
      </c>
      <c r="CM26" s="14">
        <v>-4.1350720000000001E-3</v>
      </c>
      <c r="CN26" s="14">
        <v>0</v>
      </c>
      <c r="CO26" s="14">
        <v>-2.3302606E-2</v>
      </c>
      <c r="CP26" s="14">
        <v>-1.58453E-3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-1.4412909E-2</v>
      </c>
      <c r="CX26" s="24">
        <v>-126.58762849999999</v>
      </c>
      <c r="CY26" s="12">
        <v>0</v>
      </c>
      <c r="CZ26" s="24">
        <v>176.53734903</v>
      </c>
      <c r="DA26" s="24">
        <v>5.8499407650000004</v>
      </c>
      <c r="DB26" s="24">
        <v>220.29413903</v>
      </c>
      <c r="DC26" s="24">
        <v>371.71639482</v>
      </c>
      <c r="DD26" s="24">
        <v>0</v>
      </c>
      <c r="DE26" s="24">
        <v>-65.228972600000006</v>
      </c>
      <c r="DF26" s="24">
        <v>-142.79751640000001</v>
      </c>
      <c r="DG26" s="24">
        <v>-26.580117449999999</v>
      </c>
      <c r="DH26" s="24">
        <v>-4.228806434</v>
      </c>
      <c r="DI26" s="24">
        <v>-0.15394653999999999</v>
      </c>
      <c r="DJ26" s="24">
        <v>-0.14298661800000001</v>
      </c>
      <c r="DK26" s="24">
        <v>-0.96360674700000004</v>
      </c>
      <c r="DL26" s="24">
        <v>-0.57309645799999998</v>
      </c>
      <c r="DM26" s="24">
        <v>-5.1808970000000003E-3</v>
      </c>
      <c r="DN26" s="24">
        <v>-40.02914217</v>
      </c>
      <c r="DO26" s="24">
        <v>-148.1921936</v>
      </c>
      <c r="DP26" s="12">
        <v>1602337.2605999999</v>
      </c>
      <c r="DQ26" s="12">
        <v>-431652.02140000003</v>
      </c>
      <c r="DR26" s="12">
        <v>-259.4729509</v>
      </c>
      <c r="DS26" s="12">
        <v>-5.8057995150000004</v>
      </c>
      <c r="DT26" s="12">
        <v>-5.0118649000000001E-2</v>
      </c>
      <c r="DU26" s="12">
        <v>-0.30095234900000001</v>
      </c>
      <c r="DV26" s="12">
        <v>-210.31259170000001</v>
      </c>
      <c r="DW26" s="12">
        <v>-1541.942524</v>
      </c>
      <c r="DX26" s="12">
        <v>-380736.0491</v>
      </c>
      <c r="DY26" s="24">
        <v>-236.24266209999999</v>
      </c>
      <c r="DZ26" s="24">
        <v>-5.142438383</v>
      </c>
      <c r="EA26" s="24">
        <v>-5.1759241999999997E-2</v>
      </c>
      <c r="EB26" s="24">
        <v>-0.28824187800000001</v>
      </c>
      <c r="EC26" s="24">
        <v>-181.96159230000001</v>
      </c>
      <c r="ED26" s="24">
        <v>-1389.5543500000001</v>
      </c>
      <c r="EE26" s="12">
        <v>-34160.09158</v>
      </c>
      <c r="EF26" s="24">
        <v>-70.106191420000002</v>
      </c>
      <c r="EG26" s="24">
        <v>-4.6983164430000004</v>
      </c>
      <c r="EH26" s="24">
        <v>-8.0675684999999997E-2</v>
      </c>
      <c r="EI26" s="24">
        <v>-9.1611224000000005E-2</v>
      </c>
      <c r="EJ26" s="24">
        <v>-47.027030279999998</v>
      </c>
      <c r="EK26" s="24">
        <v>-327.98352690000002</v>
      </c>
    </row>
    <row r="27" spans="1:141" x14ac:dyDescent="0.25">
      <c r="A27" t="s">
        <v>77</v>
      </c>
      <c r="B27" s="9">
        <v>2095</v>
      </c>
      <c r="C27" s="12">
        <v>990030.30197999999</v>
      </c>
      <c r="D27" s="10">
        <v>1.2093172E-3</v>
      </c>
      <c r="E27" s="10">
        <v>4.1713545999999997E-3</v>
      </c>
      <c r="F27" s="10">
        <v>0</v>
      </c>
      <c r="G27" s="10">
        <v>2.36701434E-2</v>
      </c>
      <c r="H27" s="10">
        <v>1.5936272999999999E-3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1.4542936100000001E-2</v>
      </c>
      <c r="P27" s="11">
        <v>128.58439206</v>
      </c>
      <c r="Q27" s="12">
        <v>0</v>
      </c>
      <c r="R27" s="13">
        <v>44.518100568000001</v>
      </c>
      <c r="S27" s="13">
        <v>2.6555129112999998</v>
      </c>
      <c r="T27" s="13">
        <v>63.374962752000002</v>
      </c>
      <c r="U27" s="13">
        <v>54.02735508</v>
      </c>
      <c r="V27" s="12">
        <v>0</v>
      </c>
      <c r="W27" s="13">
        <v>70.431378733000003</v>
      </c>
      <c r="X27" s="13">
        <v>146.32525256</v>
      </c>
      <c r="Y27" s="13">
        <v>26.817562662</v>
      </c>
      <c r="Z27" s="13">
        <v>4.2408566639999998</v>
      </c>
      <c r="AA27" s="14">
        <v>0.161638117</v>
      </c>
      <c r="AB27" s="10">
        <v>0.14280432009999999</v>
      </c>
      <c r="AC27" s="10">
        <v>0.97926476039999999</v>
      </c>
      <c r="AD27" s="10">
        <v>0.57889365240000001</v>
      </c>
      <c r="AE27" s="10">
        <v>5.2402109999999998E-3</v>
      </c>
      <c r="AF27" s="13">
        <v>40.330069758</v>
      </c>
      <c r="AG27" s="13">
        <v>151.95186249</v>
      </c>
      <c r="AH27" s="12">
        <v>84716.835575471487</v>
      </c>
      <c r="AI27" s="12">
        <f t="shared" si="0"/>
        <v>-905313.46640452847</v>
      </c>
      <c r="AJ27" s="14">
        <v>-1.2093099999999999E-3</v>
      </c>
      <c r="AK27" s="14">
        <v>-4.1770260000000003E-3</v>
      </c>
      <c r="AL27" s="14">
        <v>0</v>
      </c>
      <c r="AM27" s="14">
        <v>-2.3670138E-2</v>
      </c>
      <c r="AN27" s="14">
        <v>-1.596159E-3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-1.4558695999999999E-2</v>
      </c>
      <c r="AV27" s="13">
        <v>-104.8887253</v>
      </c>
      <c r="AW27" s="12">
        <v>0</v>
      </c>
      <c r="AX27" s="12">
        <v>134.98092700000001</v>
      </c>
      <c r="AY27" s="13">
        <v>5.9139501000000001</v>
      </c>
      <c r="AZ27" s="12">
        <v>137.50232679999999</v>
      </c>
      <c r="BA27" s="12">
        <v>268.45611100000002</v>
      </c>
      <c r="BB27" s="12">
        <v>0</v>
      </c>
      <c r="BC27" s="13">
        <v>-30.518118779999998</v>
      </c>
      <c r="BD27" s="13">
        <v>-104.6727791</v>
      </c>
      <c r="BE27" s="13">
        <v>-26.81752453</v>
      </c>
      <c r="BF27" s="13">
        <v>-4.2408454019999997</v>
      </c>
      <c r="BG27" s="13">
        <v>-0.161638109</v>
      </c>
      <c r="BH27" s="13">
        <v>-0.13989850200000001</v>
      </c>
      <c r="BI27" s="13">
        <v>-0.97983403199999997</v>
      </c>
      <c r="BJ27" s="13">
        <v>-0.57935581400000002</v>
      </c>
      <c r="BK27" s="24">
        <v>-5.2491869999999998E-3</v>
      </c>
      <c r="BL27" s="13">
        <v>-39.798717449999998</v>
      </c>
      <c r="BM27" s="13">
        <v>-142.4729476</v>
      </c>
      <c r="BN27" s="12">
        <v>1732511.598</v>
      </c>
      <c r="BO27" s="12">
        <v>-462860.6067</v>
      </c>
      <c r="BP27" s="12">
        <v>-278.51859200000001</v>
      </c>
      <c r="BQ27" s="12">
        <v>-6.4638641789999998</v>
      </c>
      <c r="BR27" s="12">
        <v>-5.8272147000000003E-2</v>
      </c>
      <c r="BS27" s="12">
        <v>-0.32946092700000001</v>
      </c>
      <c r="BT27" s="12">
        <v>-223.3970449</v>
      </c>
      <c r="BU27" s="12">
        <v>-1656.771808</v>
      </c>
      <c r="BV27" s="12">
        <v>-407546.09100000001</v>
      </c>
      <c r="BW27" s="13">
        <v>-253.3629502</v>
      </c>
      <c r="BX27" s="13">
        <v>-5.7856486599999997</v>
      </c>
      <c r="BY27" s="13">
        <v>-6.0499178000000001E-2</v>
      </c>
      <c r="BZ27" s="13">
        <v>-0.31434684000000002</v>
      </c>
      <c r="CA27" s="13">
        <v>-193.22491429999999</v>
      </c>
      <c r="CB27" s="13">
        <v>-1489.854699</v>
      </c>
      <c r="CC27" s="12">
        <v>-37250.290820000002</v>
      </c>
      <c r="CD27" s="13">
        <v>-76.806387400000006</v>
      </c>
      <c r="CE27" s="13">
        <v>-5.3823467200000001</v>
      </c>
      <c r="CF27" s="13">
        <v>-9.1964190000000001E-2</v>
      </c>
      <c r="CG27" s="13">
        <v>-0.10335306499999999</v>
      </c>
      <c r="CH27" s="13">
        <v>-51.084505909999997</v>
      </c>
      <c r="CI27" s="13">
        <v>-354.59163590000003</v>
      </c>
      <c r="CJ27" s="12">
        <f t="shared" si="1"/>
        <v>869.56978000001982</v>
      </c>
      <c r="CK27" s="12">
        <v>-989160.73219999997</v>
      </c>
      <c r="CL27" s="14">
        <v>-1.2112220000000001E-3</v>
      </c>
      <c r="CM27" s="14">
        <v>-4.1778939999999997E-3</v>
      </c>
      <c r="CN27" s="14">
        <v>0</v>
      </c>
      <c r="CO27" s="14">
        <v>-2.3670138E-2</v>
      </c>
      <c r="CP27" s="14">
        <v>-1.596159E-3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-1.4560106999999999E-2</v>
      </c>
      <c r="CX27" s="24">
        <v>-128.93460490000001</v>
      </c>
      <c r="CY27" s="12">
        <v>0</v>
      </c>
      <c r="CZ27" s="24">
        <v>181.78994489999999</v>
      </c>
      <c r="DA27" s="24">
        <v>5.9139500994</v>
      </c>
      <c r="DB27" s="24">
        <v>221.43046244000001</v>
      </c>
      <c r="DC27" s="24">
        <v>384.28115509999998</v>
      </c>
      <c r="DD27" s="24">
        <v>0</v>
      </c>
      <c r="DE27" s="24">
        <v>-65.533026590000006</v>
      </c>
      <c r="DF27" s="24">
        <v>-146.6975607</v>
      </c>
      <c r="DG27" s="24">
        <v>-26.817554210000001</v>
      </c>
      <c r="DH27" s="24">
        <v>-4.2408454000000004</v>
      </c>
      <c r="DI27" s="24">
        <v>-0.16164067900000001</v>
      </c>
      <c r="DJ27" s="24">
        <v>-0.143362032</v>
      </c>
      <c r="DK27" s="24">
        <v>-0.97992056900000002</v>
      </c>
      <c r="DL27" s="24">
        <v>-0.57940637900000003</v>
      </c>
      <c r="DM27" s="24">
        <v>-5.2502579999999998E-3</v>
      </c>
      <c r="DN27" s="24">
        <v>-40.450468620000002</v>
      </c>
      <c r="DO27" s="24">
        <v>-152.31105299999999</v>
      </c>
      <c r="DP27" s="12">
        <v>1644975.7146999999</v>
      </c>
      <c r="DQ27" s="12">
        <v>-442386.6238</v>
      </c>
      <c r="DR27" s="12">
        <v>-265.4146811</v>
      </c>
      <c r="DS27" s="12">
        <v>-5.9133010190000004</v>
      </c>
      <c r="DT27" s="12">
        <v>-5.1317720999999997E-2</v>
      </c>
      <c r="DU27" s="12">
        <v>-0.30923179200000001</v>
      </c>
      <c r="DV27" s="12">
        <v>-214.036519</v>
      </c>
      <c r="DW27" s="12">
        <v>-1581.7124389999999</v>
      </c>
      <c r="DX27" s="12">
        <v>-390479.23200000002</v>
      </c>
      <c r="DY27" s="24">
        <v>-241.61837030000001</v>
      </c>
      <c r="DZ27" s="24">
        <v>-5.2468607</v>
      </c>
      <c r="EA27" s="24">
        <v>-5.3158168999999998E-2</v>
      </c>
      <c r="EB27" s="24">
        <v>-0.29615576300000002</v>
      </c>
      <c r="EC27" s="24">
        <v>-185.0718957</v>
      </c>
      <c r="ED27" s="24">
        <v>-1425.95578</v>
      </c>
      <c r="EE27" s="12">
        <v>-35148.349340000001</v>
      </c>
      <c r="EF27" s="24">
        <v>-71.982567619999998</v>
      </c>
      <c r="EG27" s="24">
        <v>-4.8171939720000001</v>
      </c>
      <c r="EH27" s="24">
        <v>-8.2757859000000003E-2</v>
      </c>
      <c r="EI27" s="24">
        <v>-9.3889300999999994E-2</v>
      </c>
      <c r="EJ27" s="24">
        <v>-48.368718729999998</v>
      </c>
      <c r="EK27" s="24">
        <v>-336.30002660000002</v>
      </c>
    </row>
    <row r="28" spans="1:141" s="32" customFormat="1" x14ac:dyDescent="0.25">
      <c r="A28" s="32" t="s">
        <v>77</v>
      </c>
      <c r="B28" s="33">
        <v>2100</v>
      </c>
      <c r="C28" s="36">
        <v>1008708.9311</v>
      </c>
      <c r="D28" s="34">
        <v>1.1749683999999999E-3</v>
      </c>
      <c r="E28" s="34">
        <v>4.2038364999999996E-3</v>
      </c>
      <c r="F28" s="34">
        <v>0</v>
      </c>
      <c r="G28" s="34">
        <v>2.3969028699999999E-2</v>
      </c>
      <c r="H28" s="34">
        <v>1.6021334999999999E-3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1.46516949E-2</v>
      </c>
      <c r="P28" s="35">
        <v>130.74942239999999</v>
      </c>
      <c r="Q28" s="36">
        <v>0</v>
      </c>
      <c r="R28" s="37">
        <v>45.977257813999998</v>
      </c>
      <c r="S28" s="37">
        <v>2.6698810361</v>
      </c>
      <c r="T28" s="37">
        <v>63.929165844000003</v>
      </c>
      <c r="U28" s="37">
        <v>56.905045536000003</v>
      </c>
      <c r="V28" s="36">
        <v>0</v>
      </c>
      <c r="W28" s="37">
        <v>70.625011221999998</v>
      </c>
      <c r="X28" s="37">
        <v>149.91571124000001</v>
      </c>
      <c r="Y28" s="37">
        <v>26.990403574999998</v>
      </c>
      <c r="Z28" s="37">
        <v>4.2450410027999999</v>
      </c>
      <c r="AA28" s="38">
        <v>0.1698258047</v>
      </c>
      <c r="AB28" s="34">
        <v>0.1428962429</v>
      </c>
      <c r="AC28" s="34">
        <v>0.99294352649999995</v>
      </c>
      <c r="AD28" s="34">
        <v>0.58463854559999995</v>
      </c>
      <c r="AE28" s="34">
        <v>5.2884489999999998E-3</v>
      </c>
      <c r="AF28" s="37">
        <v>40.64175788</v>
      </c>
      <c r="AG28" s="37">
        <v>155.61158330000001</v>
      </c>
      <c r="AH28" s="36">
        <v>84716.835575471487</v>
      </c>
      <c r="AI28" s="36">
        <f t="shared" si="0"/>
        <v>-923992.09552452853</v>
      </c>
      <c r="AJ28" s="38">
        <v>-1.1749620000000001E-3</v>
      </c>
      <c r="AK28" s="38">
        <v>-4.2095520000000001E-3</v>
      </c>
      <c r="AL28" s="38">
        <v>0</v>
      </c>
      <c r="AM28" s="38">
        <v>-2.3969023999999998E-2</v>
      </c>
      <c r="AN28" s="38">
        <v>-1.6046809999999999E-3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-1.4667573999999999E-2</v>
      </c>
      <c r="AV28" s="37">
        <v>-105.8063193</v>
      </c>
      <c r="AW28" s="36">
        <v>0</v>
      </c>
      <c r="AX28" s="36">
        <v>137.87947600000001</v>
      </c>
      <c r="AY28" s="37">
        <v>5.9652676160000002</v>
      </c>
      <c r="AZ28" s="36">
        <v>137.79509110000001</v>
      </c>
      <c r="BA28" s="36">
        <v>276.88296960000002</v>
      </c>
      <c r="BB28" s="36">
        <v>0</v>
      </c>
      <c r="BC28" s="37">
        <v>-30.61692145</v>
      </c>
      <c r="BD28" s="37">
        <v>-108.26285249999999</v>
      </c>
      <c r="BE28" s="37">
        <v>-26.990365260000001</v>
      </c>
      <c r="BF28" s="37">
        <v>-4.2450297099999998</v>
      </c>
      <c r="BG28" s="37">
        <v>-0.169825795</v>
      </c>
      <c r="BH28" s="37">
        <v>-0.139982563</v>
      </c>
      <c r="BI28" s="37">
        <v>-0.99351992499999997</v>
      </c>
      <c r="BJ28" s="37">
        <v>-0.58509904400000001</v>
      </c>
      <c r="BK28" s="46">
        <v>-5.2975069999999999E-3</v>
      </c>
      <c r="BL28" s="37">
        <v>-40.107539969999998</v>
      </c>
      <c r="BM28" s="37">
        <v>-146.1295073</v>
      </c>
      <c r="BN28" s="36">
        <v>1772083.6240000001</v>
      </c>
      <c r="BO28" s="36">
        <v>-472734.98009999999</v>
      </c>
      <c r="BP28" s="36">
        <v>-283.95737689999999</v>
      </c>
      <c r="BQ28" s="36">
        <v>-6.5644729169999998</v>
      </c>
      <c r="BR28" s="36">
        <v>-5.9444477000000003E-2</v>
      </c>
      <c r="BS28" s="36">
        <v>-0.337241656</v>
      </c>
      <c r="BT28" s="36">
        <v>-226.6668899</v>
      </c>
      <c r="BU28" s="36">
        <v>-1693.4866</v>
      </c>
      <c r="BV28" s="36">
        <v>-416538.85190000001</v>
      </c>
      <c r="BW28" s="37">
        <v>-258.26483839999997</v>
      </c>
      <c r="BX28" s="37">
        <v>-5.8854201990000004</v>
      </c>
      <c r="BY28" s="37">
        <v>-6.1889425999999997E-2</v>
      </c>
      <c r="BZ28" s="37">
        <v>-0.32177962300000001</v>
      </c>
      <c r="CA28" s="37">
        <v>-195.9159172</v>
      </c>
      <c r="CB28" s="37">
        <v>-1523.505183</v>
      </c>
      <c r="CC28" s="36">
        <v>-38211.623699999996</v>
      </c>
      <c r="CD28" s="37">
        <v>-78.580399389999997</v>
      </c>
      <c r="CE28" s="37">
        <v>-5.4967642559999996</v>
      </c>
      <c r="CF28" s="37">
        <v>-9.3959219999999996E-2</v>
      </c>
      <c r="CG28" s="37">
        <v>-0.105565323</v>
      </c>
      <c r="CH28" s="37">
        <v>-52.332256319999999</v>
      </c>
      <c r="CI28" s="37">
        <v>-362.34401020000001</v>
      </c>
      <c r="CJ28" s="36">
        <f t="shared" si="1"/>
        <v>886.22710000001825</v>
      </c>
      <c r="CK28" s="36">
        <v>-1007822.704</v>
      </c>
      <c r="CL28" s="38">
        <v>-1.176821E-3</v>
      </c>
      <c r="CM28" s="38">
        <v>-4.2104270000000001E-3</v>
      </c>
      <c r="CN28" s="38">
        <v>0</v>
      </c>
      <c r="CO28" s="38">
        <v>-2.3969022999999999E-2</v>
      </c>
      <c r="CP28" s="38">
        <v>-1.604678E-3</v>
      </c>
      <c r="CQ28" s="38">
        <v>0</v>
      </c>
      <c r="CR28" s="38">
        <v>0</v>
      </c>
      <c r="CS28" s="38">
        <v>0</v>
      </c>
      <c r="CT28" s="38">
        <v>0</v>
      </c>
      <c r="CU28" s="38">
        <v>0</v>
      </c>
      <c r="CV28" s="38">
        <v>0</v>
      </c>
      <c r="CW28" s="38">
        <v>-1.4668996E-2</v>
      </c>
      <c r="CX28" s="46">
        <v>-131.10978080000001</v>
      </c>
      <c r="CY28" s="36">
        <v>0</v>
      </c>
      <c r="CZ28" s="46">
        <v>186.87290433999999</v>
      </c>
      <c r="DA28" s="46">
        <v>5.9652676157000002</v>
      </c>
      <c r="DB28" s="46">
        <v>221.72322675999999</v>
      </c>
      <c r="DC28" s="46">
        <v>396.11291195000001</v>
      </c>
      <c r="DD28" s="46">
        <v>0</v>
      </c>
      <c r="DE28" s="46">
        <v>-65.713547410000004</v>
      </c>
      <c r="DF28" s="46">
        <v>-150.2947542</v>
      </c>
      <c r="DG28" s="46">
        <v>-26.990394129999999</v>
      </c>
      <c r="DH28" s="46">
        <v>-4.2450297069999996</v>
      </c>
      <c r="DI28" s="46">
        <v>-0.16982829799999999</v>
      </c>
      <c r="DJ28" s="46">
        <v>-0.14345534600000001</v>
      </c>
      <c r="DK28" s="46">
        <v>-0.993607558</v>
      </c>
      <c r="DL28" s="46">
        <v>-0.58515083899999998</v>
      </c>
      <c r="DM28" s="46">
        <v>-5.2985879999999999E-3</v>
      </c>
      <c r="DN28" s="46">
        <v>-40.762626910000002</v>
      </c>
      <c r="DO28" s="46">
        <v>-155.97779629999999</v>
      </c>
      <c r="DP28" s="36">
        <v>1682752.2853999999</v>
      </c>
      <c r="DQ28" s="36">
        <v>-451884.33779999998</v>
      </c>
      <c r="DR28" s="36">
        <v>-270.63045649999998</v>
      </c>
      <c r="DS28" s="36">
        <v>-6.0050609640000001</v>
      </c>
      <c r="DT28" s="36">
        <v>-5.2364936000000001E-2</v>
      </c>
      <c r="DU28" s="36">
        <v>-0.31660375099999999</v>
      </c>
      <c r="DV28" s="36">
        <v>-217.18476920000001</v>
      </c>
      <c r="DW28" s="36">
        <v>-1617.0030509999999</v>
      </c>
      <c r="DX28" s="36">
        <v>-399137.24320000003</v>
      </c>
      <c r="DY28" s="46">
        <v>-246.32050620000001</v>
      </c>
      <c r="DZ28" s="46">
        <v>-5.3375235349999999</v>
      </c>
      <c r="EA28" s="46">
        <v>-5.4412282999999999E-2</v>
      </c>
      <c r="EB28" s="46">
        <v>-0.30321501200000001</v>
      </c>
      <c r="EC28" s="46">
        <v>-187.66164219999999</v>
      </c>
      <c r="ED28" s="46">
        <v>-1458.337563</v>
      </c>
      <c r="EE28" s="36">
        <v>-36072.714549999997</v>
      </c>
      <c r="EF28" s="46">
        <v>-73.671228150000005</v>
      </c>
      <c r="EG28" s="46">
        <v>-4.9214213320000004</v>
      </c>
      <c r="EH28" s="46">
        <v>-8.4591059999999996E-2</v>
      </c>
      <c r="EI28" s="46">
        <v>-9.5935463999999998E-2</v>
      </c>
      <c r="EJ28" s="46">
        <v>-49.560452910000002</v>
      </c>
      <c r="EK28" s="46">
        <v>-343.75713330000002</v>
      </c>
    </row>
    <row r="29" spans="1:141" x14ac:dyDescent="0.25">
      <c r="A29" t="s">
        <v>78</v>
      </c>
      <c r="B29" s="9">
        <v>2005</v>
      </c>
      <c r="C29" s="12">
        <v>12008.474190000001</v>
      </c>
      <c r="D29" s="10">
        <v>0</v>
      </c>
      <c r="E29" s="10">
        <v>0</v>
      </c>
      <c r="F29" s="10">
        <v>3.7350173600000001E-2</v>
      </c>
      <c r="G29" s="10">
        <v>0</v>
      </c>
      <c r="H29" s="10">
        <v>0</v>
      </c>
      <c r="I29" s="10">
        <v>6.0252588199999998E-2</v>
      </c>
      <c r="J29" s="10">
        <v>0.90407842410000006</v>
      </c>
      <c r="K29" s="10">
        <v>2.4971664E-3</v>
      </c>
      <c r="L29" s="10">
        <v>6.0407639999999997E-4</v>
      </c>
      <c r="M29" s="10">
        <v>2.2883332000000001E-3</v>
      </c>
      <c r="N29" s="10">
        <v>6.3665870000000004E-4</v>
      </c>
      <c r="O29" s="10">
        <v>0</v>
      </c>
      <c r="P29" s="11">
        <v>4.9914187573</v>
      </c>
      <c r="Q29" s="12">
        <v>0</v>
      </c>
      <c r="R29" s="13">
        <v>0</v>
      </c>
      <c r="S29" s="13">
        <v>0</v>
      </c>
      <c r="T29" s="13">
        <v>0</v>
      </c>
      <c r="U29" s="13">
        <v>0</v>
      </c>
      <c r="V29" s="12">
        <v>0</v>
      </c>
      <c r="W29" s="13">
        <v>7.0998369399999997E-2</v>
      </c>
      <c r="X29" s="13">
        <v>0.45902528129999998</v>
      </c>
      <c r="Y29" s="13">
        <v>0.2267840498</v>
      </c>
      <c r="Z29" s="13">
        <v>5.8907275799999999E-2</v>
      </c>
      <c r="AA29" s="14">
        <v>3.729511E-3</v>
      </c>
      <c r="AB29" s="10">
        <v>7.1714711E-3</v>
      </c>
      <c r="AC29" s="10">
        <v>3.8802887000000002E-3</v>
      </c>
      <c r="AD29" s="10">
        <v>3.20086381E-2</v>
      </c>
      <c r="AE29" s="10">
        <v>0</v>
      </c>
      <c r="AF29" s="13">
        <v>0.1535800296</v>
      </c>
      <c r="AG29" s="13">
        <v>0.62532679950000003</v>
      </c>
      <c r="AH29" s="12">
        <f>C29</f>
        <v>12008.474190000001</v>
      </c>
      <c r="AI29" s="12">
        <f t="shared" si="0"/>
        <v>0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>
        <f t="shared" si="1"/>
        <v>12008.474190000001</v>
      </c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x14ac:dyDescent="0.25">
      <c r="A30" t="s">
        <v>78</v>
      </c>
      <c r="B30" s="9">
        <v>2010</v>
      </c>
      <c r="C30" s="12">
        <v>23318.750333</v>
      </c>
      <c r="D30" s="10">
        <v>0</v>
      </c>
      <c r="E30" s="10">
        <v>0</v>
      </c>
      <c r="F30" s="10">
        <v>8.5806169599999996E-2</v>
      </c>
      <c r="G30" s="10">
        <v>0</v>
      </c>
      <c r="H30" s="10">
        <v>0</v>
      </c>
      <c r="I30" s="10">
        <v>1.7086304900000002E-2</v>
      </c>
      <c r="J30" s="10">
        <v>0.87396542570000002</v>
      </c>
      <c r="K30" s="10">
        <v>1.3894466999999999E-3</v>
      </c>
      <c r="L30" s="10">
        <v>3.3611379999999997E-4</v>
      </c>
      <c r="M30" s="10">
        <v>7.3898210000000004E-4</v>
      </c>
      <c r="N30" s="10">
        <v>2.0559920000000001E-4</v>
      </c>
      <c r="O30" s="10">
        <v>0</v>
      </c>
      <c r="P30" s="11">
        <v>8.2131110224999997</v>
      </c>
      <c r="Q30" s="12">
        <v>0</v>
      </c>
      <c r="R30" s="13">
        <v>0</v>
      </c>
      <c r="S30" s="13">
        <v>0</v>
      </c>
      <c r="T30" s="13">
        <v>0</v>
      </c>
      <c r="U30" s="13">
        <v>0</v>
      </c>
      <c r="V30" s="12">
        <v>0</v>
      </c>
      <c r="W30" s="13">
        <v>4.59452765E-2</v>
      </c>
      <c r="X30" s="13">
        <v>1.2829161766999999</v>
      </c>
      <c r="Y30" s="13">
        <v>0.32330308479999997</v>
      </c>
      <c r="Z30" s="13">
        <v>0.13522022140000001</v>
      </c>
      <c r="AA30" s="14">
        <v>1.3549584999999999E-2</v>
      </c>
      <c r="AB30" s="10">
        <v>2.42253082E-2</v>
      </c>
      <c r="AC30" s="10">
        <v>7.9041171E-3</v>
      </c>
      <c r="AD30" s="10">
        <v>7.25224602E-2</v>
      </c>
      <c r="AE30" s="10">
        <v>0</v>
      </c>
      <c r="AF30" s="13">
        <v>0.51657101750000001</v>
      </c>
      <c r="AG30" s="13">
        <v>1.8599364265</v>
      </c>
      <c r="AH30" s="12">
        <f>C30</f>
        <v>23318.750333</v>
      </c>
      <c r="AI30" s="12">
        <f t="shared" si="0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>
        <f t="shared" si="1"/>
        <v>23318.750333</v>
      </c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x14ac:dyDescent="0.25">
      <c r="A31" t="s">
        <v>78</v>
      </c>
      <c r="B31" s="9">
        <v>2015</v>
      </c>
      <c r="C31" s="12">
        <v>27862.782328000001</v>
      </c>
      <c r="D31" s="10">
        <v>0</v>
      </c>
      <c r="E31" s="10">
        <v>0</v>
      </c>
      <c r="F31" s="10">
        <v>0.1126561157</v>
      </c>
      <c r="G31" s="10">
        <v>0</v>
      </c>
      <c r="H31" s="10">
        <v>0</v>
      </c>
      <c r="I31" s="10">
        <v>3.7235359999999999E-3</v>
      </c>
      <c r="J31" s="10">
        <v>0.1703474126</v>
      </c>
      <c r="K31" s="10">
        <v>3.1439750000000001E-4</v>
      </c>
      <c r="L31" s="10">
        <v>7.6054200000000001E-5</v>
      </c>
      <c r="M31" s="10">
        <v>1.6721349999999999E-4</v>
      </c>
      <c r="N31" s="10">
        <v>4.65221E-5</v>
      </c>
      <c r="O31" s="10">
        <v>0</v>
      </c>
      <c r="P31" s="11">
        <v>9.1510293395000009</v>
      </c>
      <c r="Q31" s="12">
        <v>0</v>
      </c>
      <c r="R31" s="13">
        <v>0</v>
      </c>
      <c r="S31" s="13">
        <v>0</v>
      </c>
      <c r="T31" s="13">
        <v>0</v>
      </c>
      <c r="U31" s="13">
        <v>0</v>
      </c>
      <c r="V31" s="12">
        <v>0</v>
      </c>
      <c r="W31" s="13">
        <v>5.2617269199999997E-2</v>
      </c>
      <c r="X31" s="13">
        <v>1.5404127345</v>
      </c>
      <c r="Y31" s="13">
        <v>0.42054361169999999</v>
      </c>
      <c r="Z31" s="13">
        <v>0.14237323120000001</v>
      </c>
      <c r="AA31" s="14">
        <v>1.8783045000000002E-2</v>
      </c>
      <c r="AB31" s="10">
        <v>5.17805946E-2</v>
      </c>
      <c r="AC31" s="10">
        <v>1.1246788299999999E-2</v>
      </c>
      <c r="AD31" s="10">
        <v>9.4575481700000005E-2</v>
      </c>
      <c r="AE31" s="10">
        <v>0</v>
      </c>
      <c r="AF31" s="13">
        <v>0.97769928589999999</v>
      </c>
      <c r="AG31" s="13">
        <v>2.2976838966000002</v>
      </c>
      <c r="AH31" s="12">
        <f>C31</f>
        <v>27862.782328000001</v>
      </c>
      <c r="AI31" s="12">
        <f t="shared" si="0"/>
        <v>0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>
        <f t="shared" si="1"/>
        <v>27862.782328000001</v>
      </c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x14ac:dyDescent="0.25">
      <c r="A32" t="s">
        <v>78</v>
      </c>
      <c r="B32" s="9">
        <v>2020</v>
      </c>
      <c r="C32" s="12">
        <v>30855.721934000001</v>
      </c>
      <c r="D32" s="10">
        <v>0</v>
      </c>
      <c r="E32" s="10">
        <v>0</v>
      </c>
      <c r="F32" s="10">
        <v>0.1176765058</v>
      </c>
      <c r="G32" s="10">
        <v>0</v>
      </c>
      <c r="H32" s="10">
        <v>0</v>
      </c>
      <c r="I32" s="10">
        <v>1.6309549999999999E-4</v>
      </c>
      <c r="J32" s="10">
        <v>3.1835451600000002E-2</v>
      </c>
      <c r="K32" s="10">
        <v>1.41579E-5</v>
      </c>
      <c r="L32" s="10">
        <v>3.4248629000000001E-6</v>
      </c>
      <c r="M32" s="10">
        <v>7.5295748999999999E-6</v>
      </c>
      <c r="N32" s="10">
        <v>2.0948737999999999E-6</v>
      </c>
      <c r="O32" s="10">
        <v>0</v>
      </c>
      <c r="P32" s="11">
        <v>10.237222849</v>
      </c>
      <c r="Q32" s="12">
        <v>0</v>
      </c>
      <c r="R32" s="13">
        <v>0</v>
      </c>
      <c r="S32" s="13">
        <v>0</v>
      </c>
      <c r="T32" s="13">
        <v>0</v>
      </c>
      <c r="U32" s="13">
        <v>0</v>
      </c>
      <c r="V32" s="12">
        <v>0</v>
      </c>
      <c r="W32" s="13">
        <v>6.4126640400000004E-2</v>
      </c>
      <c r="X32" s="13">
        <v>2.0983209244999999</v>
      </c>
      <c r="Y32" s="13">
        <v>0.52919971639999996</v>
      </c>
      <c r="Z32" s="13">
        <v>0.15658302339999999</v>
      </c>
      <c r="AA32" s="14">
        <v>2.4147176999999999E-2</v>
      </c>
      <c r="AB32" s="10">
        <v>5.3213729799999998E-2</v>
      </c>
      <c r="AC32" s="10">
        <v>1.41371434E-2</v>
      </c>
      <c r="AD32" s="10">
        <v>0.1042509529</v>
      </c>
      <c r="AE32" s="10">
        <v>0</v>
      </c>
      <c r="AF32" s="13">
        <v>1.0207149071999999</v>
      </c>
      <c r="AG32" s="13">
        <v>2.6154221350000002</v>
      </c>
      <c r="AH32" s="47">
        <v>30489.029473353334</v>
      </c>
      <c r="AI32" s="12">
        <f t="shared" si="0"/>
        <v>-366.69246064666731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-4.6411890000000004E-3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3">
        <v>-4.8990487999999999E-2</v>
      </c>
      <c r="AW32" s="12">
        <v>0</v>
      </c>
      <c r="AX32" s="12">
        <v>5.9326385000000002E-2</v>
      </c>
      <c r="AY32" s="13">
        <v>0</v>
      </c>
      <c r="AZ32" s="12">
        <v>7.1381374999999997E-2</v>
      </c>
      <c r="BA32" s="12">
        <v>9.6062419999999992E-3</v>
      </c>
      <c r="BB32" s="12">
        <v>0</v>
      </c>
      <c r="BC32" s="13">
        <v>0</v>
      </c>
      <c r="BD32" s="13">
        <v>-0.115794546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24">
        <v>0</v>
      </c>
      <c r="BL32" s="13">
        <v>-1.6477740000000001E-3</v>
      </c>
      <c r="BM32" s="13">
        <v>-4.0242389000000003E-2</v>
      </c>
      <c r="BN32" s="12">
        <v>1073.9709379999999</v>
      </c>
      <c r="BO32" s="12">
        <v>-302.786768</v>
      </c>
      <c r="BP32" s="12">
        <v>-0.35231632699999998</v>
      </c>
      <c r="BQ32" s="12">
        <v>-2.5439986000000001E-2</v>
      </c>
      <c r="BR32" s="12">
        <v>-1.0022300000000001E-4</v>
      </c>
      <c r="BS32" s="12">
        <v>-4.0684500000000003E-4</v>
      </c>
      <c r="BT32" s="12">
        <v>-0.60329840599999995</v>
      </c>
      <c r="BU32" s="12">
        <v>-1.2189617150000001</v>
      </c>
      <c r="BV32" s="12">
        <v>-300.392245</v>
      </c>
      <c r="BW32" s="13">
        <v>-0.35042545899999999</v>
      </c>
      <c r="BX32" s="13">
        <v>-2.4980579999999999E-2</v>
      </c>
      <c r="BY32" s="13">
        <v>-9.9118999999999997E-5</v>
      </c>
      <c r="BZ32" s="13">
        <v>-4.0312699999999998E-4</v>
      </c>
      <c r="CA32" s="13">
        <v>-0.60239141100000004</v>
      </c>
      <c r="CB32" s="13">
        <v>-1.2097629670000001</v>
      </c>
      <c r="CC32" s="12">
        <v>-296.20381320000001</v>
      </c>
      <c r="CD32" s="13">
        <v>-0.33671055500000002</v>
      </c>
      <c r="CE32" s="13">
        <v>-2.2930649000000001E-2</v>
      </c>
      <c r="CF32" s="13">
        <v>-9.4394999999999993E-5</v>
      </c>
      <c r="CG32" s="13">
        <v>-4.0000300000000001E-4</v>
      </c>
      <c r="CH32" s="13">
        <v>-0.53193591699999998</v>
      </c>
      <c r="CI32" s="13">
        <v>-1.2063741320000001</v>
      </c>
      <c r="CJ32" s="12">
        <f t="shared" si="1"/>
        <v>23146.188257000002</v>
      </c>
      <c r="CK32" s="12">
        <v>-7709.5336770000004</v>
      </c>
      <c r="CL32" s="14">
        <v>0</v>
      </c>
      <c r="CM32" s="14">
        <v>0</v>
      </c>
      <c r="CN32" s="14">
        <v>-2.9419125000000001E-2</v>
      </c>
      <c r="CO32" s="14">
        <v>0</v>
      </c>
      <c r="CP32" s="14">
        <v>0</v>
      </c>
      <c r="CQ32" s="14">
        <v>-4.0774E-5</v>
      </c>
      <c r="CR32" s="14">
        <v>-7.9687160000000007E-3</v>
      </c>
      <c r="CS32" s="14">
        <v>-3.5394739999999999E-6</v>
      </c>
      <c r="CT32" s="14">
        <v>-8.5621570000000005E-7</v>
      </c>
      <c r="CU32" s="14">
        <v>-1.882394E-6</v>
      </c>
      <c r="CV32" s="14">
        <v>-5.237184E-7</v>
      </c>
      <c r="CW32" s="14">
        <v>0</v>
      </c>
      <c r="CX32" s="24">
        <v>-2.5623347540000001</v>
      </c>
      <c r="CY32" s="12">
        <v>0</v>
      </c>
      <c r="CZ32" s="24">
        <v>0.73575954539999999</v>
      </c>
      <c r="DA32" s="24">
        <v>0.2049813603</v>
      </c>
      <c r="DB32" s="24">
        <v>0.91390886900000001</v>
      </c>
      <c r="DC32" s="24">
        <v>1.4763418099000001</v>
      </c>
      <c r="DD32" s="24">
        <v>0</v>
      </c>
      <c r="DE32" s="24">
        <v>-1.6031645000000001E-2</v>
      </c>
      <c r="DF32" s="24">
        <v>-0.52514045499999995</v>
      </c>
      <c r="DG32" s="24">
        <v>-0.132299795</v>
      </c>
      <c r="DH32" s="24">
        <v>-3.9145728999999997E-2</v>
      </c>
      <c r="DI32" s="24">
        <v>-6.0367939999999998E-3</v>
      </c>
      <c r="DJ32" s="24">
        <v>-1.330136E-2</v>
      </c>
      <c r="DK32" s="24">
        <v>-3.5342860000000002E-3</v>
      </c>
      <c r="DL32" s="24">
        <v>-2.6062736E-2</v>
      </c>
      <c r="DM32" s="24">
        <v>0</v>
      </c>
      <c r="DN32" s="24">
        <v>-0.25519404099999998</v>
      </c>
      <c r="DO32" s="24">
        <v>-0.65411073200000003</v>
      </c>
      <c r="DP32" s="12">
        <v>5435.6428698</v>
      </c>
      <c r="DQ32" s="12">
        <v>-1582.782702</v>
      </c>
      <c r="DR32" s="12">
        <v>-1.814496782</v>
      </c>
      <c r="DS32" s="12">
        <v>-0.14018536600000001</v>
      </c>
      <c r="DT32" s="12">
        <v>-5.58433E-4</v>
      </c>
      <c r="DU32" s="12">
        <v>-2.1830729999999998E-3</v>
      </c>
      <c r="DV32" s="12">
        <v>-2.6216271889999998</v>
      </c>
      <c r="DW32" s="12">
        <v>-6.4401119439999999</v>
      </c>
      <c r="DX32" s="12">
        <v>-1568.653333</v>
      </c>
      <c r="DY32" s="24">
        <v>-1.799196233</v>
      </c>
      <c r="DZ32" s="24">
        <v>-0.136730191</v>
      </c>
      <c r="EA32" s="24">
        <v>-5.4971299999999996E-4</v>
      </c>
      <c r="EB32" s="24">
        <v>-2.1616729999999998E-3</v>
      </c>
      <c r="EC32" s="24">
        <v>-2.602183278</v>
      </c>
      <c r="ED32" s="24">
        <v>-6.3901919439999997</v>
      </c>
      <c r="EE32" s="12">
        <v>-1555.3035170000001</v>
      </c>
      <c r="EF32" s="24">
        <v>-1.749544073</v>
      </c>
      <c r="EG32" s="24">
        <v>-0.128205863</v>
      </c>
      <c r="EH32" s="24">
        <v>-5.2798500000000002E-4</v>
      </c>
      <c r="EI32" s="24">
        <v>-2.1498009999999998E-3</v>
      </c>
      <c r="EJ32" s="24">
        <v>-2.3597919950000001</v>
      </c>
      <c r="EK32" s="24">
        <v>-6.3860058950000003</v>
      </c>
    </row>
    <row r="33" spans="1:141" x14ac:dyDescent="0.25">
      <c r="A33" t="s">
        <v>78</v>
      </c>
      <c r="B33" s="9">
        <v>2025</v>
      </c>
      <c r="C33" s="12">
        <v>35679.844848000001</v>
      </c>
      <c r="D33" s="10">
        <v>0</v>
      </c>
      <c r="E33" s="10">
        <v>0</v>
      </c>
      <c r="F33" s="10">
        <v>0.13445532339999999</v>
      </c>
      <c r="G33" s="10">
        <v>0</v>
      </c>
      <c r="H33" s="10">
        <v>0</v>
      </c>
      <c r="I33" s="10">
        <v>1.5471119999999999E-4</v>
      </c>
      <c r="J33" s="10">
        <v>1.8612828800000002E-2</v>
      </c>
      <c r="K33" s="10">
        <v>1.37241E-5</v>
      </c>
      <c r="L33" s="10">
        <v>3.3199219E-6</v>
      </c>
      <c r="M33" s="10">
        <v>7.2986602999999997E-6</v>
      </c>
      <c r="N33" s="10">
        <v>2.0306288999999999E-6</v>
      </c>
      <c r="O33" s="10">
        <v>0</v>
      </c>
      <c r="P33" s="11">
        <v>11.614104178</v>
      </c>
      <c r="Q33" s="12">
        <v>0</v>
      </c>
      <c r="R33" s="13">
        <v>0</v>
      </c>
      <c r="S33" s="13">
        <v>0</v>
      </c>
      <c r="T33" s="13">
        <v>0</v>
      </c>
      <c r="U33" s="13">
        <v>0</v>
      </c>
      <c r="V33" s="12">
        <v>0</v>
      </c>
      <c r="W33" s="13">
        <v>7.7860168100000002E-2</v>
      </c>
      <c r="X33" s="13">
        <v>2.8900202627999998</v>
      </c>
      <c r="Y33" s="13">
        <v>0.64968939000000003</v>
      </c>
      <c r="Z33" s="13">
        <v>0.1828485443</v>
      </c>
      <c r="AA33" s="14">
        <v>2.9725100000000001E-2</v>
      </c>
      <c r="AB33" s="10">
        <v>5.9521830800000002E-2</v>
      </c>
      <c r="AC33" s="10">
        <v>1.73535033E-2</v>
      </c>
      <c r="AD33" s="10">
        <v>0.12185973429999999</v>
      </c>
      <c r="AE33" s="10">
        <v>0</v>
      </c>
      <c r="AF33" s="13">
        <v>1.1525884254000001</v>
      </c>
      <c r="AG33" s="13">
        <v>3.0662000188</v>
      </c>
      <c r="AH33" s="47">
        <v>20860.914902820703</v>
      </c>
      <c r="AI33" s="12">
        <f t="shared" si="0"/>
        <v>-14818.929945179298</v>
      </c>
      <c r="AJ33" s="14">
        <v>0</v>
      </c>
      <c r="AK33" s="14">
        <v>0</v>
      </c>
      <c r="AL33" s="14">
        <v>-6.7227658999999995E-2</v>
      </c>
      <c r="AM33" s="14">
        <v>0</v>
      </c>
      <c r="AN33" s="14">
        <v>0</v>
      </c>
      <c r="AO33" s="14">
        <v>-7.7354999999999994E-5</v>
      </c>
      <c r="AP33" s="14">
        <v>-8.7549410000000005E-3</v>
      </c>
      <c r="AQ33" s="14">
        <v>-6.8620399999999999E-6</v>
      </c>
      <c r="AR33" s="14">
        <v>-1.6599599999999999E-6</v>
      </c>
      <c r="AS33" s="14">
        <v>-3.6493299999999999E-6</v>
      </c>
      <c r="AT33" s="14">
        <v>-1.0153099999999999E-6</v>
      </c>
      <c r="AU33" s="14">
        <v>0</v>
      </c>
      <c r="AV33" s="13">
        <v>-3.9820919030000002</v>
      </c>
      <c r="AW33" s="12">
        <v>0</v>
      </c>
      <c r="AX33" s="12">
        <v>1.74288263</v>
      </c>
      <c r="AY33" s="13">
        <v>0.47010803800000001</v>
      </c>
      <c r="AZ33" s="12">
        <v>1.855630281</v>
      </c>
      <c r="BA33" s="12">
        <v>1.660524498</v>
      </c>
      <c r="BB33" s="12">
        <v>0</v>
      </c>
      <c r="BC33" s="13">
        <v>-3.8930047000000002E-2</v>
      </c>
      <c r="BD33" s="13">
        <v>-1.183159853</v>
      </c>
      <c r="BE33" s="13">
        <v>-0.324844366</v>
      </c>
      <c r="BF33" s="13">
        <v>-9.1424209000000006E-2</v>
      </c>
      <c r="BG33" s="13">
        <v>-1.486255E-2</v>
      </c>
      <c r="BH33" s="13">
        <v>-2.9756286999999999E-2</v>
      </c>
      <c r="BI33" s="13">
        <v>-8.6767509999999999E-3</v>
      </c>
      <c r="BJ33" s="13">
        <v>-6.0929862000000001E-2</v>
      </c>
      <c r="BK33" s="24">
        <v>0</v>
      </c>
      <c r="BL33" s="13">
        <v>-0.57630589300000001</v>
      </c>
      <c r="BM33" s="13">
        <v>-1.477188189</v>
      </c>
      <c r="BN33" s="12">
        <v>13396.75639</v>
      </c>
      <c r="BO33" s="12">
        <v>-3648.1654229999999</v>
      </c>
      <c r="BP33" s="12">
        <v>-3.5346478389999998</v>
      </c>
      <c r="BQ33" s="12">
        <v>-0.19333475899999999</v>
      </c>
      <c r="BR33" s="12">
        <v>-9.7700700000000001E-4</v>
      </c>
      <c r="BS33" s="12">
        <v>-4.826454E-3</v>
      </c>
      <c r="BT33" s="12">
        <v>-5.0012076790000002</v>
      </c>
      <c r="BU33" s="12">
        <v>-15.30510774</v>
      </c>
      <c r="BV33" s="12">
        <v>-3606.6610730000002</v>
      </c>
      <c r="BW33" s="13">
        <v>-3.4806878399999999</v>
      </c>
      <c r="BX33" s="13">
        <v>-0.174241746</v>
      </c>
      <c r="BY33" s="13">
        <v>-9.3510800000000003E-4</v>
      </c>
      <c r="BZ33" s="13">
        <v>-4.7623680000000003E-3</v>
      </c>
      <c r="CA33" s="13">
        <v>-4.9114822939999998</v>
      </c>
      <c r="CB33" s="13">
        <v>-15.198822760000001</v>
      </c>
      <c r="CC33" s="12">
        <v>-3340.10086</v>
      </c>
      <c r="CD33" s="13">
        <v>-3.1468616410000001</v>
      </c>
      <c r="CE33" s="13">
        <v>-0.13329682900000001</v>
      </c>
      <c r="CF33" s="13">
        <v>-8.2545299999999997E-4</v>
      </c>
      <c r="CG33" s="13">
        <v>-4.4102860000000002E-3</v>
      </c>
      <c r="CH33" s="13">
        <v>-4.5715629800000004</v>
      </c>
      <c r="CI33" s="13">
        <v>-14.21435293</v>
      </c>
      <c r="CJ33" s="12">
        <f t="shared" si="1"/>
        <v>17849.877568</v>
      </c>
      <c r="CK33" s="12">
        <v>-17829.967280000001</v>
      </c>
      <c r="CL33" s="14">
        <v>0</v>
      </c>
      <c r="CM33" s="14">
        <v>0</v>
      </c>
      <c r="CN33" s="14">
        <v>-6.7227658999999995E-2</v>
      </c>
      <c r="CO33" s="14">
        <v>0</v>
      </c>
      <c r="CP33" s="14">
        <v>0</v>
      </c>
      <c r="CQ33" s="14">
        <v>-7.7354999999999994E-5</v>
      </c>
      <c r="CR33" s="14">
        <v>-9.3181040000000007E-3</v>
      </c>
      <c r="CS33" s="14">
        <v>-6.8620429999999998E-6</v>
      </c>
      <c r="CT33" s="14">
        <v>-1.659961E-6</v>
      </c>
      <c r="CU33" s="14">
        <v>-3.6493299999999999E-6</v>
      </c>
      <c r="CV33" s="14">
        <v>-1.015314E-6</v>
      </c>
      <c r="CW33" s="14">
        <v>0</v>
      </c>
      <c r="CX33" s="24">
        <v>-5.8140495659999996</v>
      </c>
      <c r="CY33" s="12">
        <v>0</v>
      </c>
      <c r="CZ33" s="24">
        <v>1.7511436985</v>
      </c>
      <c r="DA33" s="24">
        <v>0.47010803800000001</v>
      </c>
      <c r="DB33" s="24">
        <v>2.0443067037999998</v>
      </c>
      <c r="DC33" s="24">
        <v>3.4798843740000001</v>
      </c>
      <c r="DD33" s="24">
        <v>0</v>
      </c>
      <c r="DE33" s="24">
        <v>-3.8930047000000002E-2</v>
      </c>
      <c r="DF33" s="24">
        <v>-1.446575626</v>
      </c>
      <c r="DG33" s="24">
        <v>-0.324844366</v>
      </c>
      <c r="DH33" s="24">
        <v>-9.1424209000000006E-2</v>
      </c>
      <c r="DI33" s="24">
        <v>-1.486255E-2</v>
      </c>
      <c r="DJ33" s="24">
        <v>-2.9756286999999999E-2</v>
      </c>
      <c r="DK33" s="24">
        <v>-8.6767509999999999E-3</v>
      </c>
      <c r="DL33" s="24">
        <v>-6.0929862000000001E-2</v>
      </c>
      <c r="DM33" s="24">
        <v>0</v>
      </c>
      <c r="DN33" s="24">
        <v>-0.576329376</v>
      </c>
      <c r="DO33" s="24">
        <v>-1.5337405019999999</v>
      </c>
      <c r="DP33" s="12">
        <v>13074.135410000001</v>
      </c>
      <c r="DQ33" s="12">
        <v>-3559.2091690000002</v>
      </c>
      <c r="DR33" s="12">
        <v>-3.4492034039999999</v>
      </c>
      <c r="DS33" s="12">
        <v>-0.18874985499999999</v>
      </c>
      <c r="DT33" s="12">
        <v>-9.5362500000000005E-4</v>
      </c>
      <c r="DU33" s="12">
        <v>-4.70981E-3</v>
      </c>
      <c r="DV33" s="12">
        <v>-4.8729990010000002</v>
      </c>
      <c r="DW33" s="12">
        <v>-14.932857609999999</v>
      </c>
      <c r="DX33" s="12">
        <v>-3518.6216049999998</v>
      </c>
      <c r="DY33" s="24">
        <v>-3.396391489</v>
      </c>
      <c r="DZ33" s="24">
        <v>-0.170081333</v>
      </c>
      <c r="EA33" s="24">
        <v>-9.1263300000000004E-4</v>
      </c>
      <c r="EB33" s="24">
        <v>-4.6471819999999997E-3</v>
      </c>
      <c r="EC33" s="24">
        <v>-4.7849173890000003</v>
      </c>
      <c r="ED33" s="24">
        <v>-14.828968140000001</v>
      </c>
      <c r="EE33" s="12">
        <v>-3258.6742410000002</v>
      </c>
      <c r="EF33" s="24">
        <v>-3.0709354850000001</v>
      </c>
      <c r="EG33" s="24">
        <v>-0.130094512</v>
      </c>
      <c r="EH33" s="24">
        <v>-8.0562500000000003E-4</v>
      </c>
      <c r="EI33" s="24">
        <v>-4.3037320000000002E-3</v>
      </c>
      <c r="EJ33" s="24">
        <v>-4.4548961980000001</v>
      </c>
      <c r="EK33" s="24">
        <v>-13.8690186</v>
      </c>
    </row>
    <row r="34" spans="1:141" x14ac:dyDescent="0.25">
      <c r="A34" t="s">
        <v>78</v>
      </c>
      <c r="B34" s="9">
        <v>2030</v>
      </c>
      <c r="C34" s="12">
        <v>43566.550797999997</v>
      </c>
      <c r="D34" s="10">
        <v>0</v>
      </c>
      <c r="E34" s="10">
        <v>0</v>
      </c>
      <c r="F34" s="10">
        <v>0.15934094679999999</v>
      </c>
      <c r="G34" s="10">
        <v>0</v>
      </c>
      <c r="H34" s="10">
        <v>0</v>
      </c>
      <c r="I34" s="10">
        <v>0</v>
      </c>
      <c r="J34" s="10">
        <v>1.0462355999999999E-3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1">
        <v>13.847661684</v>
      </c>
      <c r="Q34" s="12">
        <v>0</v>
      </c>
      <c r="R34" s="13">
        <v>0</v>
      </c>
      <c r="S34" s="13">
        <v>0</v>
      </c>
      <c r="T34" s="13">
        <v>0</v>
      </c>
      <c r="U34" s="13">
        <v>0</v>
      </c>
      <c r="V34" s="12">
        <v>0</v>
      </c>
      <c r="W34" s="13">
        <v>9.41698599E-2</v>
      </c>
      <c r="X34" s="13">
        <v>4.0265798269999999</v>
      </c>
      <c r="Y34" s="13">
        <v>0.78856806950000002</v>
      </c>
      <c r="Z34" s="13">
        <v>0.21832072199999999</v>
      </c>
      <c r="AA34" s="14">
        <v>3.6110458999999998E-2</v>
      </c>
      <c r="AB34" s="10">
        <v>6.8970253699999998E-2</v>
      </c>
      <c r="AC34" s="10">
        <v>2.1062069499999999E-2</v>
      </c>
      <c r="AD34" s="10">
        <v>0.14554939589999999</v>
      </c>
      <c r="AE34" s="10">
        <v>0</v>
      </c>
      <c r="AF34" s="13">
        <v>1.3447156477</v>
      </c>
      <c r="AG34" s="13">
        <v>3.9170360878000001</v>
      </c>
      <c r="AH34" s="47">
        <v>9628.1145705326326</v>
      </c>
      <c r="AI34" s="12">
        <f t="shared" si="0"/>
        <v>-33938.436227467362</v>
      </c>
      <c r="AJ34" s="14">
        <v>0</v>
      </c>
      <c r="AK34" s="14">
        <v>0</v>
      </c>
      <c r="AL34" s="14">
        <v>-0.119505705</v>
      </c>
      <c r="AM34" s="14">
        <v>0</v>
      </c>
      <c r="AN34" s="14">
        <v>0</v>
      </c>
      <c r="AO34" s="14">
        <v>0</v>
      </c>
      <c r="AP34" s="14">
        <v>-7.8566699999999998E-4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3">
        <v>-10.398487619999999</v>
      </c>
      <c r="AW34" s="12">
        <v>0</v>
      </c>
      <c r="AX34" s="12">
        <v>3.1776190629999999</v>
      </c>
      <c r="AY34" s="13">
        <v>0.83672067800000005</v>
      </c>
      <c r="AZ34" s="12">
        <v>3.8396397269999998</v>
      </c>
      <c r="BA34" s="12">
        <v>6.3521020549999996</v>
      </c>
      <c r="BB34" s="12">
        <v>0</v>
      </c>
      <c r="BC34" s="13">
        <v>-7.0627326000000004E-2</v>
      </c>
      <c r="BD34" s="13">
        <v>-3.0231991250000001</v>
      </c>
      <c r="BE34" s="13">
        <v>-0.59142545400000002</v>
      </c>
      <c r="BF34" s="13">
        <v>-0.16374042799999999</v>
      </c>
      <c r="BG34" s="13">
        <v>-2.7082843999999998E-2</v>
      </c>
      <c r="BH34" s="13">
        <v>-5.1719651999999998E-2</v>
      </c>
      <c r="BI34" s="13">
        <v>-1.5796550999999999E-2</v>
      </c>
      <c r="BJ34" s="13">
        <v>-0.109162038</v>
      </c>
      <c r="BK34" s="24">
        <v>0</v>
      </c>
      <c r="BL34" s="13">
        <v>-1.0085989790000001</v>
      </c>
      <c r="BM34" s="13">
        <v>-2.9391402449999999</v>
      </c>
      <c r="BN34" s="12">
        <v>25378.056509999999</v>
      </c>
      <c r="BO34" s="12">
        <v>-6477.4890590000005</v>
      </c>
      <c r="BP34" s="12">
        <v>-5.6067084869999997</v>
      </c>
      <c r="BQ34" s="12">
        <v>-0.18540195800000001</v>
      </c>
      <c r="BR34" s="12">
        <v>-1.4371430000000001E-3</v>
      </c>
      <c r="BS34" s="12">
        <v>-8.4629800000000002E-3</v>
      </c>
      <c r="BT34" s="12">
        <v>-7.0881544630000004</v>
      </c>
      <c r="BU34" s="12">
        <v>-27.88524473</v>
      </c>
      <c r="BV34" s="12">
        <v>-6297.6817520000004</v>
      </c>
      <c r="BW34" s="13">
        <v>-5.4484733199999997</v>
      </c>
      <c r="BX34" s="13">
        <v>-0.15513902800000001</v>
      </c>
      <c r="BY34" s="13">
        <v>-1.373029E-3</v>
      </c>
      <c r="BZ34" s="13">
        <v>-8.2219690000000008E-3</v>
      </c>
      <c r="CA34" s="13">
        <v>-7.1948468029999999</v>
      </c>
      <c r="CB34" s="13">
        <v>-27.216195859999999</v>
      </c>
      <c r="CC34" s="12">
        <v>-5270.431364</v>
      </c>
      <c r="CD34" s="13">
        <v>-4.7349553929999999</v>
      </c>
      <c r="CE34" s="13">
        <v>-9.3273454000000006E-2</v>
      </c>
      <c r="CF34" s="13">
        <v>-1.37813E-3</v>
      </c>
      <c r="CG34" s="13">
        <v>-6.9673809999999999E-3</v>
      </c>
      <c r="CH34" s="13">
        <v>-10.06203161</v>
      </c>
      <c r="CI34" s="13">
        <v>-23.225835150000002</v>
      </c>
      <c r="CJ34" s="12">
        <f t="shared" si="1"/>
        <v>10909.284187999998</v>
      </c>
      <c r="CK34" s="12">
        <v>-32657.266609999999</v>
      </c>
      <c r="CL34" s="14">
        <v>0</v>
      </c>
      <c r="CM34" s="14">
        <v>0</v>
      </c>
      <c r="CN34" s="14">
        <v>-0.119505705</v>
      </c>
      <c r="CO34" s="14">
        <v>0</v>
      </c>
      <c r="CP34" s="14">
        <v>0</v>
      </c>
      <c r="CQ34" s="14">
        <v>0</v>
      </c>
      <c r="CR34" s="14">
        <v>-7.8566699999999998E-4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24">
        <v>-10.39848761</v>
      </c>
      <c r="CY34" s="12">
        <v>0</v>
      </c>
      <c r="CZ34" s="24">
        <v>3.1776190633999999</v>
      </c>
      <c r="DA34" s="24">
        <v>0.83672067760000002</v>
      </c>
      <c r="DB34" s="24">
        <v>3.8396397269999998</v>
      </c>
      <c r="DC34" s="24">
        <v>6.3521020548999996</v>
      </c>
      <c r="DD34" s="24">
        <v>0</v>
      </c>
      <c r="DE34" s="24">
        <v>-7.0627327000000004E-2</v>
      </c>
      <c r="DF34" s="24">
        <v>-3.0231991219999998</v>
      </c>
      <c r="DG34" s="24">
        <v>-0.59142545300000005</v>
      </c>
      <c r="DH34" s="24">
        <v>-0.16374042799999999</v>
      </c>
      <c r="DI34" s="24">
        <v>-2.7082843999999998E-2</v>
      </c>
      <c r="DJ34" s="24">
        <v>-5.1719651999999998E-2</v>
      </c>
      <c r="DK34" s="24">
        <v>-1.5796551999999998E-2</v>
      </c>
      <c r="DL34" s="24">
        <v>-0.109162038</v>
      </c>
      <c r="DM34" s="24">
        <v>0</v>
      </c>
      <c r="DN34" s="24">
        <v>-1.008598981</v>
      </c>
      <c r="DO34" s="24">
        <v>-2.9391402449999999</v>
      </c>
      <c r="DP34" s="12">
        <v>25378.056508000001</v>
      </c>
      <c r="DQ34" s="12">
        <v>-6477.4890590000005</v>
      </c>
      <c r="DR34" s="12">
        <v>-5.6067084859999996</v>
      </c>
      <c r="DS34" s="12">
        <v>-0.18540195800000001</v>
      </c>
      <c r="DT34" s="12">
        <v>-1.437144E-3</v>
      </c>
      <c r="DU34" s="12">
        <v>-8.4629800000000002E-3</v>
      </c>
      <c r="DV34" s="12">
        <v>-7.0881544630000004</v>
      </c>
      <c r="DW34" s="12">
        <v>-27.88524473</v>
      </c>
      <c r="DX34" s="12">
        <v>-6297.6817520000004</v>
      </c>
      <c r="DY34" s="24">
        <v>-5.448473323</v>
      </c>
      <c r="DZ34" s="24">
        <v>-0.15513902900000001</v>
      </c>
      <c r="EA34" s="24">
        <v>-1.3730260000000001E-3</v>
      </c>
      <c r="EB34" s="24">
        <v>-8.2219679999999996E-3</v>
      </c>
      <c r="EC34" s="24">
        <v>-7.194846804</v>
      </c>
      <c r="ED34" s="24">
        <v>-27.216195859999999</v>
      </c>
      <c r="EE34" s="12">
        <v>-5270.431364</v>
      </c>
      <c r="EF34" s="24">
        <v>-4.734955394</v>
      </c>
      <c r="EG34" s="24">
        <v>-9.3273450999999993E-2</v>
      </c>
      <c r="EH34" s="24">
        <v>-1.3781290000000001E-3</v>
      </c>
      <c r="EI34" s="24">
        <v>-6.9673809999999999E-3</v>
      </c>
      <c r="EJ34" s="24">
        <v>-10.06203161</v>
      </c>
      <c r="EK34" s="24">
        <v>-23.225835150000002</v>
      </c>
    </row>
    <row r="35" spans="1:141" x14ac:dyDescent="0.25">
      <c r="A35" t="s">
        <v>78</v>
      </c>
      <c r="B35" s="9">
        <v>2035</v>
      </c>
      <c r="C35" s="12">
        <v>52081.911637999998</v>
      </c>
      <c r="D35" s="10">
        <v>0</v>
      </c>
      <c r="E35" s="10">
        <v>0</v>
      </c>
      <c r="F35" s="10">
        <v>0.18517225670000001</v>
      </c>
      <c r="G35" s="10">
        <v>0</v>
      </c>
      <c r="H35" s="10">
        <v>0</v>
      </c>
      <c r="I35" s="10">
        <v>0</v>
      </c>
      <c r="J35" s="10">
        <v>1.1842204000000001E-3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1">
        <v>16.264293876</v>
      </c>
      <c r="Q35" s="12">
        <v>0</v>
      </c>
      <c r="R35" s="13">
        <v>0</v>
      </c>
      <c r="S35" s="13">
        <v>0</v>
      </c>
      <c r="T35" s="13">
        <v>0</v>
      </c>
      <c r="U35" s="13">
        <v>0</v>
      </c>
      <c r="V35" s="12">
        <v>0</v>
      </c>
      <c r="W35" s="13">
        <v>0.1119258254</v>
      </c>
      <c r="X35" s="13">
        <v>5.3219115771999999</v>
      </c>
      <c r="Y35" s="13">
        <v>0.94083310929999997</v>
      </c>
      <c r="Z35" s="13">
        <v>0.25585018479999999</v>
      </c>
      <c r="AA35" s="14">
        <v>4.3142534000000003E-2</v>
      </c>
      <c r="AB35" s="10">
        <v>7.82976066E-2</v>
      </c>
      <c r="AC35" s="10">
        <v>2.5127153999999999E-2</v>
      </c>
      <c r="AD35" s="10">
        <v>0.17063205889999999</v>
      </c>
      <c r="AE35" s="10">
        <v>0</v>
      </c>
      <c r="AF35" s="13">
        <v>1.5388243627</v>
      </c>
      <c r="AG35" s="13">
        <v>4.8350300162000002</v>
      </c>
      <c r="AH35" s="47">
        <v>6418.743047021755</v>
      </c>
      <c r="AI35" s="12">
        <f t="shared" si="0"/>
        <v>-45663.168590978239</v>
      </c>
      <c r="AJ35" s="14">
        <v>0</v>
      </c>
      <c r="AK35" s="14">
        <v>0</v>
      </c>
      <c r="AL35" s="14">
        <v>-0.18517224900000001</v>
      </c>
      <c r="AM35" s="14">
        <v>0</v>
      </c>
      <c r="AN35" s="14">
        <v>0</v>
      </c>
      <c r="AO35" s="14">
        <v>0</v>
      </c>
      <c r="AP35" s="14">
        <v>-1.1842160000000001E-3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3">
        <v>-10.713155090000001</v>
      </c>
      <c r="AW35" s="12">
        <v>0</v>
      </c>
      <c r="AX35" s="12">
        <v>4.9893163779999998</v>
      </c>
      <c r="AY35" s="13">
        <v>1.2983192939999999</v>
      </c>
      <c r="AZ35" s="12">
        <v>5.8535496589999996</v>
      </c>
      <c r="BA35" s="12">
        <v>4.5128248600000003</v>
      </c>
      <c r="BB35" s="12">
        <v>0</v>
      </c>
      <c r="BC35" s="13">
        <v>-0.11192571699999999</v>
      </c>
      <c r="BD35" s="13">
        <v>-4.5974759919999997</v>
      </c>
      <c r="BE35" s="13">
        <v>-0.94083215600000003</v>
      </c>
      <c r="BF35" s="13">
        <v>-0.25585000699999999</v>
      </c>
      <c r="BG35" s="13">
        <v>-4.3142534000000003E-2</v>
      </c>
      <c r="BH35" s="13">
        <v>-7.8285450000000006E-2</v>
      </c>
      <c r="BI35" s="13">
        <v>-2.5127152999999999E-2</v>
      </c>
      <c r="BJ35" s="13">
        <v>-0.17063204700000001</v>
      </c>
      <c r="BK35" s="24">
        <v>0</v>
      </c>
      <c r="BL35" s="13">
        <v>-1.5388563280000001</v>
      </c>
      <c r="BM35" s="13">
        <v>-4.6803431360000003</v>
      </c>
      <c r="BN35" s="12">
        <v>43374.27637</v>
      </c>
      <c r="BO35" s="12">
        <v>-11000.08914</v>
      </c>
      <c r="BP35" s="12">
        <v>-9.4421051869999992</v>
      </c>
      <c r="BQ35" s="12">
        <v>-0.31619620199999998</v>
      </c>
      <c r="BR35" s="12">
        <v>-2.5638359999999999E-3</v>
      </c>
      <c r="BS35" s="12">
        <v>-1.4384757999999999E-2</v>
      </c>
      <c r="BT35" s="12">
        <v>-13.38867241</v>
      </c>
      <c r="BU35" s="12">
        <v>-47.361823579999999</v>
      </c>
      <c r="BV35" s="12">
        <v>-10701.340190000001</v>
      </c>
      <c r="BW35" s="13">
        <v>-9.2734870320000002</v>
      </c>
      <c r="BX35" s="13">
        <v>-0.28680474500000003</v>
      </c>
      <c r="BY35" s="13">
        <v>-2.6138260000000001E-3</v>
      </c>
      <c r="BZ35" s="13">
        <v>-1.4008329999999999E-2</v>
      </c>
      <c r="CA35" s="13">
        <v>-15.09715978</v>
      </c>
      <c r="CB35" s="13">
        <v>-46.166319190000003</v>
      </c>
      <c r="CC35" s="12">
        <v>-7769.3451160000004</v>
      </c>
      <c r="CD35" s="13">
        <v>-7.2506799060000002</v>
      </c>
      <c r="CE35" s="13">
        <v>-0.14213351299999999</v>
      </c>
      <c r="CF35" s="13">
        <v>-3.0933779999999999E-3</v>
      </c>
      <c r="CG35" s="13">
        <v>-1.090064E-2</v>
      </c>
      <c r="CH35" s="13">
        <v>-20.635926099999999</v>
      </c>
      <c r="CI35" s="13">
        <v>-35.054595679999998</v>
      </c>
      <c r="CJ35" s="12">
        <f t="shared" si="1"/>
        <v>27.469197999998869</v>
      </c>
      <c r="CK35" s="12">
        <v>-52054.442439999999</v>
      </c>
      <c r="CL35" s="14">
        <v>0</v>
      </c>
      <c r="CM35" s="14">
        <v>0</v>
      </c>
      <c r="CN35" s="14">
        <v>-0.18517224900000001</v>
      </c>
      <c r="CO35" s="14">
        <v>0</v>
      </c>
      <c r="CP35" s="14">
        <v>0</v>
      </c>
      <c r="CQ35" s="14">
        <v>0</v>
      </c>
      <c r="CR35" s="14">
        <v>-1.1857090000000001E-3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24">
        <v>-16.284540440000001</v>
      </c>
      <c r="CY35" s="12">
        <v>0</v>
      </c>
      <c r="CZ35" s="24">
        <v>5.0141691227000003</v>
      </c>
      <c r="DA35" s="24">
        <v>1.2983192943999999</v>
      </c>
      <c r="DB35" s="24">
        <v>6.3739829497000002</v>
      </c>
      <c r="DC35" s="24">
        <v>10.046929628999999</v>
      </c>
      <c r="DD35" s="24">
        <v>0</v>
      </c>
      <c r="DE35" s="24">
        <v>-0.11192571699999999</v>
      </c>
      <c r="DF35" s="24">
        <v>-5.327647045</v>
      </c>
      <c r="DG35" s="24">
        <v>-0.940832157</v>
      </c>
      <c r="DH35" s="24">
        <v>-0.25585000699999999</v>
      </c>
      <c r="DI35" s="24">
        <v>-4.3142534000000003E-2</v>
      </c>
      <c r="DJ35" s="24">
        <v>-7.8285450000000006E-2</v>
      </c>
      <c r="DK35" s="24">
        <v>-2.5127152999999999E-2</v>
      </c>
      <c r="DL35" s="24">
        <v>-0.17063204600000001</v>
      </c>
      <c r="DM35" s="24">
        <v>0</v>
      </c>
      <c r="DN35" s="24">
        <v>-1.5389206129999999</v>
      </c>
      <c r="DO35" s="24">
        <v>-4.8374390309999997</v>
      </c>
      <c r="DP35" s="12">
        <v>42242.330054999999</v>
      </c>
      <c r="DQ35" s="12">
        <v>-10709.228730000001</v>
      </c>
      <c r="DR35" s="12">
        <v>-9.1972984629999992</v>
      </c>
      <c r="DS35" s="12">
        <v>-0.30817951599999999</v>
      </c>
      <c r="DT35" s="12">
        <v>-2.4976709999999999E-3</v>
      </c>
      <c r="DU35" s="12">
        <v>-1.4006012E-2</v>
      </c>
      <c r="DV35" s="12">
        <v>-13.036248629999999</v>
      </c>
      <c r="DW35" s="12">
        <v>-46.11004604</v>
      </c>
      <c r="DX35" s="12">
        <v>-10418.181280000001</v>
      </c>
      <c r="DY35" s="24">
        <v>-9.0330146859999996</v>
      </c>
      <c r="DZ35" s="24">
        <v>-0.279507701</v>
      </c>
      <c r="EA35" s="24">
        <v>-2.5465179999999998E-3</v>
      </c>
      <c r="EB35" s="24">
        <v>-1.3639401000000001E-2</v>
      </c>
      <c r="EC35" s="24">
        <v>-14.70254398</v>
      </c>
      <c r="ED35" s="24">
        <v>-44.945656499999998</v>
      </c>
      <c r="EE35" s="12">
        <v>-7561.1571599999997</v>
      </c>
      <c r="EF35" s="24">
        <v>-7.0614103869999996</v>
      </c>
      <c r="EG35" s="24">
        <v>-0.138398354</v>
      </c>
      <c r="EH35" s="24">
        <v>-3.0148649999999998E-3</v>
      </c>
      <c r="EI35" s="24">
        <v>-1.0612267999999999E-2</v>
      </c>
      <c r="EJ35" s="24">
        <v>-20.10624254</v>
      </c>
      <c r="EK35" s="24">
        <v>-34.120595809999998</v>
      </c>
    </row>
    <row r="36" spans="1:141" x14ac:dyDescent="0.25">
      <c r="A36" t="s">
        <v>78</v>
      </c>
      <c r="B36" s="9">
        <v>2040</v>
      </c>
      <c r="C36" s="12">
        <v>59789.966739000003</v>
      </c>
      <c r="D36" s="10">
        <v>0</v>
      </c>
      <c r="E36" s="10">
        <v>0</v>
      </c>
      <c r="F36" s="10">
        <v>0.20698680750000001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1">
        <v>18.444689029999999</v>
      </c>
      <c r="Q36" s="12">
        <v>0</v>
      </c>
      <c r="R36" s="13">
        <v>0</v>
      </c>
      <c r="S36" s="13">
        <v>0</v>
      </c>
      <c r="T36" s="13">
        <v>0</v>
      </c>
      <c r="U36" s="13">
        <v>0</v>
      </c>
      <c r="V36" s="12">
        <v>0</v>
      </c>
      <c r="W36" s="13">
        <v>0.12981498220000001</v>
      </c>
      <c r="X36" s="13">
        <v>6.7045574342999998</v>
      </c>
      <c r="Y36" s="13">
        <v>1.097816903</v>
      </c>
      <c r="Z36" s="13">
        <v>0.29002769109999998</v>
      </c>
      <c r="AA36" s="14">
        <v>5.0348719E-2</v>
      </c>
      <c r="AB36" s="10">
        <v>8.5374704100000004E-2</v>
      </c>
      <c r="AC36" s="10">
        <v>2.93195443E-2</v>
      </c>
      <c r="AD36" s="10">
        <v>0.19355017329999999</v>
      </c>
      <c r="AE36" s="10">
        <v>0</v>
      </c>
      <c r="AF36" s="13">
        <v>1.6959260235</v>
      </c>
      <c r="AG36" s="13">
        <v>5.6557599893999999</v>
      </c>
      <c r="AH36" s="47">
        <v>4814.0572852663163</v>
      </c>
      <c r="AI36" s="12">
        <f t="shared" si="0"/>
        <v>-54975.909453733686</v>
      </c>
      <c r="AJ36" s="14">
        <v>0</v>
      </c>
      <c r="AK36" s="14">
        <v>0</v>
      </c>
      <c r="AL36" s="14">
        <v>-0.206986799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3">
        <v>-12.78022172</v>
      </c>
      <c r="AW36" s="12">
        <v>0</v>
      </c>
      <c r="AX36" s="12">
        <v>5.7043375709999999</v>
      </c>
      <c r="AY36" s="13">
        <v>1.454742575</v>
      </c>
      <c r="AZ36" s="12">
        <v>7.1135190619999999</v>
      </c>
      <c r="BA36" s="12">
        <v>5.7602866390000003</v>
      </c>
      <c r="BB36" s="12">
        <v>0</v>
      </c>
      <c r="BC36" s="13">
        <v>-0.12981485700000001</v>
      </c>
      <c r="BD36" s="13">
        <v>-5.8936643359999996</v>
      </c>
      <c r="BE36" s="13">
        <v>-1.097815792</v>
      </c>
      <c r="BF36" s="13">
        <v>-0.290027488</v>
      </c>
      <c r="BG36" s="13">
        <v>-5.0348719E-2</v>
      </c>
      <c r="BH36" s="13">
        <v>-8.5361465999999997E-2</v>
      </c>
      <c r="BI36" s="13">
        <v>-2.9319543E-2</v>
      </c>
      <c r="BJ36" s="13">
        <v>-0.193550159</v>
      </c>
      <c r="BK36" s="24">
        <v>0</v>
      </c>
      <c r="BL36" s="13">
        <v>-1.695961893</v>
      </c>
      <c r="BM36" s="13">
        <v>-5.4826119909999997</v>
      </c>
      <c r="BN36" s="12">
        <v>51445.622799999997</v>
      </c>
      <c r="BO36" s="12">
        <v>-12633.28644</v>
      </c>
      <c r="BP36" s="12">
        <v>-10.688397269999999</v>
      </c>
      <c r="BQ36" s="12">
        <v>-0.32875817299999999</v>
      </c>
      <c r="BR36" s="12">
        <v>-3.0161649999999999E-3</v>
      </c>
      <c r="BS36" s="12">
        <v>-1.6594416000000001E-2</v>
      </c>
      <c r="BT36" s="12">
        <v>-16.783777270000002</v>
      </c>
      <c r="BU36" s="12">
        <v>-54.635773260000001</v>
      </c>
      <c r="BV36" s="12">
        <v>-12090.433440000001</v>
      </c>
      <c r="BW36" s="13">
        <v>-10.419176739999999</v>
      </c>
      <c r="BX36" s="13">
        <v>-0.27676436300000001</v>
      </c>
      <c r="BY36" s="13">
        <v>-3.2181499999999999E-3</v>
      </c>
      <c r="BZ36" s="13">
        <v>-1.5948179999999999E-2</v>
      </c>
      <c r="CA36" s="13">
        <v>-21.179783480000001</v>
      </c>
      <c r="CB36" s="13">
        <v>-52.48658382</v>
      </c>
      <c r="CC36" s="12">
        <v>-8041.5331919999999</v>
      </c>
      <c r="CD36" s="13">
        <v>-7.8341104049999997</v>
      </c>
      <c r="CE36" s="13">
        <v>-0.18068622200000001</v>
      </c>
      <c r="CF36" s="13">
        <v>-4.578202E-3</v>
      </c>
      <c r="CG36" s="13">
        <v>-1.2214256999999999E-2</v>
      </c>
      <c r="CH36" s="13">
        <v>-25.605460870000002</v>
      </c>
      <c r="CI36" s="13">
        <v>-37.210622569999998</v>
      </c>
      <c r="CJ36" s="12">
        <f t="shared" si="1"/>
        <v>31.151149000004807</v>
      </c>
      <c r="CK36" s="12">
        <v>-59758.815589999998</v>
      </c>
      <c r="CL36" s="14">
        <v>0</v>
      </c>
      <c r="CM36" s="14">
        <v>0</v>
      </c>
      <c r="CN36" s="14">
        <v>-0.206986799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24">
        <v>-18.467861469999999</v>
      </c>
      <c r="CY36" s="12">
        <v>0</v>
      </c>
      <c r="CZ36" s="24">
        <v>5.7332634024000004</v>
      </c>
      <c r="DA36" s="24">
        <v>1.4547425747</v>
      </c>
      <c r="DB36" s="24">
        <v>7.6960619165999997</v>
      </c>
      <c r="DC36" s="24">
        <v>11.407371727999999</v>
      </c>
      <c r="DD36" s="24">
        <v>0</v>
      </c>
      <c r="DE36" s="24">
        <v>-0.12981485700000001</v>
      </c>
      <c r="DF36" s="24">
        <v>-6.7117756780000004</v>
      </c>
      <c r="DG36" s="24">
        <v>-1.097815792</v>
      </c>
      <c r="DH36" s="24">
        <v>-0.29002748900000003</v>
      </c>
      <c r="DI36" s="24">
        <v>-5.0348719E-2</v>
      </c>
      <c r="DJ36" s="24">
        <v>-8.5361465999999997E-2</v>
      </c>
      <c r="DK36" s="24">
        <v>-2.9319543E-2</v>
      </c>
      <c r="DL36" s="24">
        <v>-0.193550159</v>
      </c>
      <c r="DM36" s="24">
        <v>0</v>
      </c>
      <c r="DN36" s="24">
        <v>-1.696034034</v>
      </c>
      <c r="DO36" s="24">
        <v>-5.6587222610000003</v>
      </c>
      <c r="DP36" s="12">
        <v>50062.213929999998</v>
      </c>
      <c r="DQ36" s="12">
        <v>-12287.891320000001</v>
      </c>
      <c r="DR36" s="12">
        <v>-10.40250896</v>
      </c>
      <c r="DS36" s="12">
        <v>-0.32022519100000002</v>
      </c>
      <c r="DT36" s="12">
        <v>-2.936311E-3</v>
      </c>
      <c r="DU36" s="12">
        <v>-1.6142276000000001E-2</v>
      </c>
      <c r="DV36" s="12">
        <v>-16.337685489999998</v>
      </c>
      <c r="DW36" s="12">
        <v>-53.141833730000002</v>
      </c>
      <c r="DX36" s="12">
        <v>-11759.26057</v>
      </c>
      <c r="DY36" s="24">
        <v>-10.140398920000001</v>
      </c>
      <c r="DZ36" s="24">
        <v>-0.26954295700000003</v>
      </c>
      <c r="EA36" s="24">
        <v>-3.133448E-3</v>
      </c>
      <c r="EB36" s="24">
        <v>-1.5513191000000001E-2</v>
      </c>
      <c r="EC36" s="24">
        <v>-20.622823440000001</v>
      </c>
      <c r="ED36" s="24">
        <v>-51.049383849999998</v>
      </c>
      <c r="EE36" s="12">
        <v>-7819.0484219999998</v>
      </c>
      <c r="EF36" s="24">
        <v>-7.6248254040000001</v>
      </c>
      <c r="EG36" s="24">
        <v>-0.175973194</v>
      </c>
      <c r="EH36" s="24">
        <v>-4.4605280000000001E-3</v>
      </c>
      <c r="EI36" s="24">
        <v>-1.1881778000000001E-2</v>
      </c>
      <c r="EJ36" s="24">
        <v>-24.945574610000001</v>
      </c>
      <c r="EK36" s="24">
        <v>-36.187191239999997</v>
      </c>
    </row>
    <row r="37" spans="1:141" x14ac:dyDescent="0.25">
      <c r="A37" t="s">
        <v>78</v>
      </c>
      <c r="B37" s="9">
        <v>2045</v>
      </c>
      <c r="C37" s="12">
        <v>61986.729018999999</v>
      </c>
      <c r="D37" s="10">
        <v>0</v>
      </c>
      <c r="E37" s="10">
        <v>0</v>
      </c>
      <c r="F37" s="10">
        <v>0.21497195250000001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1">
        <v>19.181305126000002</v>
      </c>
      <c r="Q37" s="12">
        <v>0</v>
      </c>
      <c r="R37" s="13">
        <v>0</v>
      </c>
      <c r="S37" s="13">
        <v>0</v>
      </c>
      <c r="T37" s="13">
        <v>0</v>
      </c>
      <c r="U37" s="13">
        <v>0</v>
      </c>
      <c r="V37" s="12">
        <v>0</v>
      </c>
      <c r="W37" s="13">
        <v>0.13825256899999999</v>
      </c>
      <c r="X37" s="13">
        <v>6.8648029368000003</v>
      </c>
      <c r="Y37" s="13">
        <v>1.1738167767000001</v>
      </c>
      <c r="Z37" s="13">
        <v>0.30415968609999999</v>
      </c>
      <c r="AA37" s="14">
        <v>5.5431567000000001E-2</v>
      </c>
      <c r="AB37" s="10">
        <v>8.8680088099999999E-2</v>
      </c>
      <c r="AC37" s="10">
        <v>3.1300895600000003E-2</v>
      </c>
      <c r="AD37" s="10">
        <v>0.20296037619999999</v>
      </c>
      <c r="AE37" s="10">
        <v>0</v>
      </c>
      <c r="AF37" s="13">
        <v>1.7653158022</v>
      </c>
      <c r="AG37" s="13">
        <v>5.8281379872999999</v>
      </c>
      <c r="AH37" s="47">
        <v>4814.0572852663163</v>
      </c>
      <c r="AI37" s="12">
        <f t="shared" si="0"/>
        <v>-57172.671733733681</v>
      </c>
      <c r="AJ37" s="14">
        <v>0</v>
      </c>
      <c r="AK37" s="14">
        <v>0</v>
      </c>
      <c r="AL37" s="14">
        <v>-0.214971944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3">
        <v>-13.241425960000001</v>
      </c>
      <c r="AW37" s="12">
        <v>0</v>
      </c>
      <c r="AX37" s="12">
        <v>6.0294126930000003</v>
      </c>
      <c r="AY37" s="13">
        <v>1.5132597139999999</v>
      </c>
      <c r="AZ37" s="12">
        <v>7.1397039180000004</v>
      </c>
      <c r="BA37" s="12">
        <v>6.0581067150000001</v>
      </c>
      <c r="BB37" s="12">
        <v>0</v>
      </c>
      <c r="BC37" s="13">
        <v>-0.13825243600000001</v>
      </c>
      <c r="BD37" s="13">
        <v>-6.0221726650000003</v>
      </c>
      <c r="BE37" s="13">
        <v>-1.1738155880000001</v>
      </c>
      <c r="BF37" s="13">
        <v>-0.30415947199999999</v>
      </c>
      <c r="BG37" s="13">
        <v>-5.5431567000000001E-2</v>
      </c>
      <c r="BH37" s="13">
        <v>-8.8666340999999996E-2</v>
      </c>
      <c r="BI37" s="13">
        <v>-3.1300895000000002E-2</v>
      </c>
      <c r="BJ37" s="13">
        <v>-0.20296036000000001</v>
      </c>
      <c r="BK37" s="24">
        <v>0</v>
      </c>
      <c r="BL37" s="13">
        <v>-1.7653533450000001</v>
      </c>
      <c r="BM37" s="13">
        <v>-5.648213631</v>
      </c>
      <c r="BN37" s="12">
        <v>52937.762199999997</v>
      </c>
      <c r="BO37" s="12">
        <v>-12669.791230000001</v>
      </c>
      <c r="BP37" s="12">
        <v>-10.707942170000001</v>
      </c>
      <c r="BQ37" s="12">
        <v>-0.30077904900000002</v>
      </c>
      <c r="BR37" s="12">
        <v>-3.1273949999999998E-3</v>
      </c>
      <c r="BS37" s="12">
        <v>-1.6708959999999998E-2</v>
      </c>
      <c r="BT37" s="12">
        <v>-18.66643724</v>
      </c>
      <c r="BU37" s="12">
        <v>-54.991979669999999</v>
      </c>
      <c r="BV37" s="12">
        <v>-12096.688039999999</v>
      </c>
      <c r="BW37" s="13">
        <v>-10.57208275</v>
      </c>
      <c r="BX37" s="13">
        <v>-0.25896203600000001</v>
      </c>
      <c r="BY37" s="13">
        <v>-3.6033530000000001E-3</v>
      </c>
      <c r="BZ37" s="13">
        <v>-1.6080470999999999E-2</v>
      </c>
      <c r="CA37" s="13">
        <v>-26.341519999999999</v>
      </c>
      <c r="CB37" s="13">
        <v>-52.696614240000002</v>
      </c>
      <c r="CC37" s="12">
        <v>-7686.7346580000003</v>
      </c>
      <c r="CD37" s="13">
        <v>-7.988272995</v>
      </c>
      <c r="CE37" s="13">
        <v>-0.25891599500000001</v>
      </c>
      <c r="CF37" s="13">
        <v>-6.1481549999999998E-3</v>
      </c>
      <c r="CG37" s="13">
        <v>-1.2680237E-2</v>
      </c>
      <c r="CH37" s="13">
        <v>-25.798681640000002</v>
      </c>
      <c r="CI37" s="13">
        <v>-35.908312950000003</v>
      </c>
      <c r="CJ37" s="12">
        <f t="shared" si="1"/>
        <v>32.217838999997184</v>
      </c>
      <c r="CK37" s="12">
        <v>-61954.511180000001</v>
      </c>
      <c r="CL37" s="14">
        <v>0</v>
      </c>
      <c r="CM37" s="14">
        <v>0</v>
      </c>
      <c r="CN37" s="14">
        <v>-0.214971943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24">
        <v>-19.205546309999999</v>
      </c>
      <c r="CY37" s="12">
        <v>0</v>
      </c>
      <c r="CZ37" s="24">
        <v>6.0595530308000001</v>
      </c>
      <c r="DA37" s="24">
        <v>1.5132597138999999</v>
      </c>
      <c r="DB37" s="24">
        <v>7.7450468714999996</v>
      </c>
      <c r="DC37" s="24">
        <v>11.979759144000001</v>
      </c>
      <c r="DD37" s="24">
        <v>0</v>
      </c>
      <c r="DE37" s="24">
        <v>-0.13825243500000001</v>
      </c>
      <c r="DF37" s="24">
        <v>-6.8722095850000002</v>
      </c>
      <c r="DG37" s="24">
        <v>-1.1738155880000001</v>
      </c>
      <c r="DH37" s="24">
        <v>-0.30415947300000001</v>
      </c>
      <c r="DI37" s="24">
        <v>-5.5431567000000001E-2</v>
      </c>
      <c r="DJ37" s="24">
        <v>-8.8666338999999997E-2</v>
      </c>
      <c r="DK37" s="24">
        <v>-3.1300895000000002E-2</v>
      </c>
      <c r="DL37" s="24">
        <v>-0.20296036100000001</v>
      </c>
      <c r="DM37" s="24">
        <v>0</v>
      </c>
      <c r="DN37" s="24">
        <v>-1.765428853</v>
      </c>
      <c r="DO37" s="24">
        <v>-5.8311696340000001</v>
      </c>
      <c r="DP37" s="12">
        <v>51518.490906999999</v>
      </c>
      <c r="DQ37" s="12">
        <v>-12324.18159</v>
      </c>
      <c r="DR37" s="12">
        <v>-10.42232974</v>
      </c>
      <c r="DS37" s="12">
        <v>-0.29298133100000001</v>
      </c>
      <c r="DT37" s="12">
        <v>-3.0449600000000002E-3</v>
      </c>
      <c r="DU37" s="12">
        <v>-1.6254747999999999E-2</v>
      </c>
      <c r="DV37" s="12">
        <v>-18.175478550000001</v>
      </c>
      <c r="DW37" s="12">
        <v>-53.49189604</v>
      </c>
      <c r="DX37" s="12">
        <v>-11766.1423</v>
      </c>
      <c r="DY37" s="24">
        <v>-10.29030663</v>
      </c>
      <c r="DZ37" s="24">
        <v>-0.25222119999999998</v>
      </c>
      <c r="EA37" s="24">
        <v>-3.5092919999999998E-3</v>
      </c>
      <c r="EB37" s="24">
        <v>-1.5643114E-2</v>
      </c>
      <c r="EC37" s="24">
        <v>-25.65795005</v>
      </c>
      <c r="ED37" s="24">
        <v>-51.257322389999999</v>
      </c>
      <c r="EE37" s="12">
        <v>-7474.9118639999997</v>
      </c>
      <c r="EF37" s="24">
        <v>-7.776411124</v>
      </c>
      <c r="EG37" s="24">
        <v>-0.25227233599999999</v>
      </c>
      <c r="EH37" s="24">
        <v>-5.9917190000000004E-3</v>
      </c>
      <c r="EI37" s="24">
        <v>-1.2338539000000001E-2</v>
      </c>
      <c r="EJ37" s="24">
        <v>-25.136161640000001</v>
      </c>
      <c r="EK37" s="24">
        <v>-34.925433220000002</v>
      </c>
    </row>
    <row r="38" spans="1:141" x14ac:dyDescent="0.25">
      <c r="A38" t="s">
        <v>78</v>
      </c>
      <c r="B38" s="9">
        <v>2050</v>
      </c>
      <c r="C38" s="12">
        <v>66475.524049</v>
      </c>
      <c r="D38" s="10">
        <v>0</v>
      </c>
      <c r="E38" s="10">
        <v>0</v>
      </c>
      <c r="F38" s="10">
        <v>0.22372649310000001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v>20.265669132999999</v>
      </c>
      <c r="Q38" s="12">
        <v>0</v>
      </c>
      <c r="R38" s="13">
        <v>0</v>
      </c>
      <c r="S38" s="13">
        <v>0</v>
      </c>
      <c r="T38" s="13">
        <v>0</v>
      </c>
      <c r="U38" s="13">
        <v>0</v>
      </c>
      <c r="V38" s="12">
        <v>0</v>
      </c>
      <c r="W38" s="13">
        <v>0.1462957681</v>
      </c>
      <c r="X38" s="13">
        <v>8.1059451954000004</v>
      </c>
      <c r="Y38" s="13">
        <v>1.2452936845</v>
      </c>
      <c r="Z38" s="13">
        <v>0.31861716429999998</v>
      </c>
      <c r="AA38" s="14">
        <v>5.9712560999999997E-2</v>
      </c>
      <c r="AB38" s="10">
        <v>9.2296697299999994E-2</v>
      </c>
      <c r="AC38" s="10">
        <v>3.3179458000000002E-2</v>
      </c>
      <c r="AD38" s="10">
        <v>0.21260598510000001</v>
      </c>
      <c r="AE38" s="10">
        <v>0</v>
      </c>
      <c r="AF38" s="13">
        <v>1.8399143236</v>
      </c>
      <c r="AG38" s="13">
        <v>6.3402614006000002</v>
      </c>
      <c r="AH38" s="47">
        <v>4814.0572852663163</v>
      </c>
      <c r="AI38" s="12">
        <f t="shared" si="0"/>
        <v>-61661.466763733682</v>
      </c>
      <c r="AJ38" s="14">
        <v>0</v>
      </c>
      <c r="AK38" s="14">
        <v>0</v>
      </c>
      <c r="AL38" s="14">
        <v>-0.223726483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3">
        <v>-18.002436509999999</v>
      </c>
      <c r="AW38" s="12">
        <v>0</v>
      </c>
      <c r="AX38" s="12">
        <v>6.3523291479999999</v>
      </c>
      <c r="AY38" s="13">
        <v>1.5765875380000001</v>
      </c>
      <c r="AZ38" s="12">
        <v>8.2868531109999992</v>
      </c>
      <c r="BA38" s="12">
        <v>10.310540380000001</v>
      </c>
      <c r="BB38" s="12">
        <v>0</v>
      </c>
      <c r="BC38" s="13">
        <v>-0.14629562600000001</v>
      </c>
      <c r="BD38" s="13">
        <v>-7.2287601060000002</v>
      </c>
      <c r="BE38" s="13">
        <v>-1.2452924240000001</v>
      </c>
      <c r="BF38" s="13">
        <v>-0.31861693899999999</v>
      </c>
      <c r="BG38" s="13">
        <v>-5.9712560999999997E-2</v>
      </c>
      <c r="BH38" s="13">
        <v>-9.2282388000000007E-2</v>
      </c>
      <c r="BI38" s="13">
        <v>-3.3179456000000003E-2</v>
      </c>
      <c r="BJ38" s="13">
        <v>-0.21260597000000001</v>
      </c>
      <c r="BK38" s="24">
        <v>0</v>
      </c>
      <c r="BL38" s="13">
        <v>-1.8399536110000001</v>
      </c>
      <c r="BM38" s="13">
        <v>-6.1529588029999998</v>
      </c>
      <c r="BN38" s="12">
        <v>58554.051529999997</v>
      </c>
      <c r="BO38" s="12">
        <v>-13708.60137</v>
      </c>
      <c r="BP38" s="12">
        <v>-11.439895740000001</v>
      </c>
      <c r="BQ38" s="12">
        <v>-0.32353929300000001</v>
      </c>
      <c r="BR38" s="12">
        <v>-3.5148800000000002E-3</v>
      </c>
      <c r="BS38" s="12">
        <v>-1.8168798E-2</v>
      </c>
      <c r="BT38" s="12">
        <v>-21.550369910000001</v>
      </c>
      <c r="BU38" s="12">
        <v>-59.602533569999999</v>
      </c>
      <c r="BV38" s="12">
        <v>-12937.061299999999</v>
      </c>
      <c r="BW38" s="13">
        <v>-11.325454909999999</v>
      </c>
      <c r="BX38" s="13">
        <v>-0.31371454199999999</v>
      </c>
      <c r="BY38" s="13">
        <v>-4.7646190000000003E-3</v>
      </c>
      <c r="BZ38" s="13">
        <v>-1.7721269000000001E-2</v>
      </c>
      <c r="CA38" s="13">
        <v>-29.020662309999999</v>
      </c>
      <c r="CB38" s="13">
        <v>-56.451914189999997</v>
      </c>
      <c r="CC38" s="12">
        <v>-7984.2874529999999</v>
      </c>
      <c r="CD38" s="13">
        <v>-8.6042695770000002</v>
      </c>
      <c r="CE38" s="13">
        <v>-0.33710220499999999</v>
      </c>
      <c r="CF38" s="13">
        <v>-7.72765E-3</v>
      </c>
      <c r="CG38" s="13">
        <v>-1.4016495E-2</v>
      </c>
      <c r="CH38" s="13">
        <v>-26.748549019999999</v>
      </c>
      <c r="CI38" s="13">
        <v>-37.799135749999998</v>
      </c>
      <c r="CJ38" s="12">
        <f t="shared" si="1"/>
        <v>34.425889000005554</v>
      </c>
      <c r="CK38" s="12">
        <v>-66441.098159999994</v>
      </c>
      <c r="CL38" s="14">
        <v>0</v>
      </c>
      <c r="CM38" s="14">
        <v>0</v>
      </c>
      <c r="CN38" s="14">
        <v>-0.223726484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24">
        <v>-20.291332180000001</v>
      </c>
      <c r="CY38" s="12">
        <v>0</v>
      </c>
      <c r="CZ38" s="24">
        <v>6.3848743006999999</v>
      </c>
      <c r="DA38" s="24">
        <v>1.5765875380000001</v>
      </c>
      <c r="DB38" s="24">
        <v>8.9170183891000008</v>
      </c>
      <c r="DC38" s="24">
        <v>12.566823952</v>
      </c>
      <c r="DD38" s="24">
        <v>0</v>
      </c>
      <c r="DE38" s="24">
        <v>-0.14629562600000001</v>
      </c>
      <c r="DF38" s="24">
        <v>-8.1146869440000007</v>
      </c>
      <c r="DG38" s="24">
        <v>-1.2452924240000001</v>
      </c>
      <c r="DH38" s="24">
        <v>-0.31861694000000002</v>
      </c>
      <c r="DI38" s="24">
        <v>-5.9712560999999997E-2</v>
      </c>
      <c r="DJ38" s="24">
        <v>-9.2282389000000006E-2</v>
      </c>
      <c r="DK38" s="24">
        <v>-3.3179457000000002E-2</v>
      </c>
      <c r="DL38" s="24">
        <v>-0.21260596900000001</v>
      </c>
      <c r="DM38" s="24">
        <v>0</v>
      </c>
      <c r="DN38" s="24">
        <v>-1.8400326199999999</v>
      </c>
      <c r="DO38" s="24">
        <v>-6.3436950400000001</v>
      </c>
      <c r="DP38" s="12">
        <v>56945.051780000002</v>
      </c>
      <c r="DQ38" s="12">
        <v>-13324.87724</v>
      </c>
      <c r="DR38" s="12">
        <v>-11.128232990000001</v>
      </c>
      <c r="DS38" s="12">
        <v>-0.31505189300000003</v>
      </c>
      <c r="DT38" s="12">
        <v>-3.420743E-3</v>
      </c>
      <c r="DU38" s="12">
        <v>-1.7661653999999999E-2</v>
      </c>
      <c r="DV38" s="12">
        <v>-20.981654410000001</v>
      </c>
      <c r="DW38" s="12">
        <v>-57.933058209999999</v>
      </c>
      <c r="DX38" s="12">
        <v>-12573.993340000001</v>
      </c>
      <c r="DY38" s="24">
        <v>-11.01731946</v>
      </c>
      <c r="DZ38" s="24">
        <v>-0.30548484100000001</v>
      </c>
      <c r="EA38" s="24">
        <v>-4.6391180000000002E-3</v>
      </c>
      <c r="EB38" s="24">
        <v>-1.7227104E-2</v>
      </c>
      <c r="EC38" s="24">
        <v>-28.262032739999999</v>
      </c>
      <c r="ED38" s="24">
        <v>-54.867346939999997</v>
      </c>
      <c r="EE38" s="12">
        <v>-7758.9868340000003</v>
      </c>
      <c r="EF38" s="24">
        <v>-8.3723115999999997</v>
      </c>
      <c r="EG38" s="24">
        <v>-0.32837183199999997</v>
      </c>
      <c r="EH38" s="24">
        <v>-7.5287219999999998E-3</v>
      </c>
      <c r="EI38" s="24">
        <v>-1.363208E-2</v>
      </c>
      <c r="EJ38" s="24">
        <v>-26.05382702</v>
      </c>
      <c r="EK38" s="24">
        <v>-36.741134500000001</v>
      </c>
    </row>
    <row r="39" spans="1:141" x14ac:dyDescent="0.25">
      <c r="A39" t="s">
        <v>78</v>
      </c>
      <c r="B39" s="9">
        <v>2055</v>
      </c>
      <c r="C39" s="12">
        <v>70960.693178999994</v>
      </c>
      <c r="D39" s="10">
        <v>0</v>
      </c>
      <c r="E39" s="10">
        <v>0</v>
      </c>
      <c r="F39" s="10">
        <v>0.23331699040000001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1">
        <v>21.280182314000001</v>
      </c>
      <c r="Q39" s="12">
        <v>0</v>
      </c>
      <c r="R39" s="13">
        <v>0</v>
      </c>
      <c r="S39" s="13">
        <v>0</v>
      </c>
      <c r="T39" s="13">
        <v>0</v>
      </c>
      <c r="U39" s="13">
        <v>0</v>
      </c>
      <c r="V39" s="12">
        <v>0</v>
      </c>
      <c r="W39" s="13">
        <v>0.15445868239999999</v>
      </c>
      <c r="X39" s="13">
        <v>9.3502225331000002</v>
      </c>
      <c r="Y39" s="13">
        <v>1.3172350487</v>
      </c>
      <c r="Z39" s="13">
        <v>0.33389877229999998</v>
      </c>
      <c r="AA39" s="14">
        <v>6.3794168999999998E-2</v>
      </c>
      <c r="AB39" s="10">
        <v>9.6276786899999994E-2</v>
      </c>
      <c r="AC39" s="10">
        <v>3.5077110699999997E-2</v>
      </c>
      <c r="AD39" s="10">
        <v>0.22280626570000001</v>
      </c>
      <c r="AE39" s="10">
        <v>0</v>
      </c>
      <c r="AF39" s="13">
        <v>1.9219646465</v>
      </c>
      <c r="AG39" s="13">
        <v>6.8631127247999997</v>
      </c>
      <c r="AH39" s="47">
        <v>4814.0572852663163</v>
      </c>
      <c r="AI39" s="12">
        <f t="shared" si="0"/>
        <v>-66146.635893733677</v>
      </c>
      <c r="AJ39" s="14">
        <v>0</v>
      </c>
      <c r="AK39" s="14">
        <v>0</v>
      </c>
      <c r="AL39" s="14">
        <v>-0.23331698000000001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3">
        <v>-17.242920300000002</v>
      </c>
      <c r="AW39" s="12">
        <v>0</v>
      </c>
      <c r="AX39" s="12">
        <v>6.6660391719999996</v>
      </c>
      <c r="AY39" s="13">
        <v>1.6455107339999999</v>
      </c>
      <c r="AZ39" s="12">
        <v>9.4899367120000004</v>
      </c>
      <c r="BA39" s="12">
        <v>9.0240299929999992</v>
      </c>
      <c r="BB39" s="12">
        <v>0</v>
      </c>
      <c r="BC39" s="13">
        <v>-0.15445853300000001</v>
      </c>
      <c r="BD39" s="13">
        <v>-8.4730343640000001</v>
      </c>
      <c r="BE39" s="13">
        <v>-1.317233715</v>
      </c>
      <c r="BF39" s="13">
        <v>-0.333898537</v>
      </c>
      <c r="BG39" s="13">
        <v>-6.3794168999999998E-2</v>
      </c>
      <c r="BH39" s="13">
        <v>-9.6261865000000002E-2</v>
      </c>
      <c r="BI39" s="13">
        <v>-3.5077110000000002E-2</v>
      </c>
      <c r="BJ39" s="13">
        <v>-0.22280624800000001</v>
      </c>
      <c r="BK39" s="24">
        <v>0</v>
      </c>
      <c r="BL39" s="13">
        <v>-1.9220057909999999</v>
      </c>
      <c r="BM39" s="13">
        <v>-6.6758110119999996</v>
      </c>
      <c r="BN39" s="12">
        <v>64402.602429999999</v>
      </c>
      <c r="BO39" s="12">
        <v>-15169.31741</v>
      </c>
      <c r="BP39" s="12">
        <v>-12.46782041</v>
      </c>
      <c r="BQ39" s="12">
        <v>-0.34474663</v>
      </c>
      <c r="BR39" s="12">
        <v>-3.7968640000000001E-3</v>
      </c>
      <c r="BS39" s="12">
        <v>-2.0118128999999998E-2</v>
      </c>
      <c r="BT39" s="12">
        <v>-22.820549849999999</v>
      </c>
      <c r="BU39" s="12">
        <v>-66.040487139999996</v>
      </c>
      <c r="BV39" s="12">
        <v>-14330.350979999999</v>
      </c>
      <c r="BW39" s="13">
        <v>-12.335536279999999</v>
      </c>
      <c r="BX39" s="13">
        <v>-0.33468129099999999</v>
      </c>
      <c r="BY39" s="13">
        <v>-5.1162530000000003E-3</v>
      </c>
      <c r="BZ39" s="13">
        <v>-1.9612602E-2</v>
      </c>
      <c r="CA39" s="13">
        <v>-30.72250322</v>
      </c>
      <c r="CB39" s="13">
        <v>-62.603673880000002</v>
      </c>
      <c r="CC39" s="12">
        <v>-8855.3117320000001</v>
      </c>
      <c r="CD39" s="13">
        <v>-9.3321520039999992</v>
      </c>
      <c r="CE39" s="13">
        <v>-0.35927733000000001</v>
      </c>
      <c r="CF39" s="13">
        <v>-8.2266400000000003E-3</v>
      </c>
      <c r="CG39" s="13">
        <v>-1.5377567999999999E-2</v>
      </c>
      <c r="CH39" s="13">
        <v>-28.322364629999999</v>
      </c>
      <c r="CI39" s="13">
        <v>-41.82025471</v>
      </c>
      <c r="CJ39" s="12">
        <f t="shared" si="1"/>
        <v>36.611258999997517</v>
      </c>
      <c r="CK39" s="12">
        <v>-70924.081919999997</v>
      </c>
      <c r="CL39" s="14">
        <v>0</v>
      </c>
      <c r="CM39" s="14">
        <v>0</v>
      </c>
      <c r="CN39" s="14">
        <v>-0.23331698100000001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24">
        <v>-21.30702866</v>
      </c>
      <c r="CY39" s="12">
        <v>0</v>
      </c>
      <c r="CZ39" s="24">
        <v>6.7007495359</v>
      </c>
      <c r="DA39" s="24">
        <v>1.6455107344</v>
      </c>
      <c r="DB39" s="24">
        <v>10.12010199</v>
      </c>
      <c r="DC39" s="24">
        <v>13.048901947999999</v>
      </c>
      <c r="DD39" s="24">
        <v>0</v>
      </c>
      <c r="DE39" s="24">
        <v>-0.15445853300000001</v>
      </c>
      <c r="DF39" s="24">
        <v>-9.3603034669999996</v>
      </c>
      <c r="DG39" s="24">
        <v>-1.317233715</v>
      </c>
      <c r="DH39" s="24">
        <v>-0.333898537</v>
      </c>
      <c r="DI39" s="24">
        <v>-6.3794168999999998E-2</v>
      </c>
      <c r="DJ39" s="24">
        <v>-9.6261865000000002E-2</v>
      </c>
      <c r="DK39" s="24">
        <v>-3.5077110000000002E-2</v>
      </c>
      <c r="DL39" s="24">
        <v>-0.22280624900000001</v>
      </c>
      <c r="DM39" s="24">
        <v>0</v>
      </c>
      <c r="DN39" s="24">
        <v>-1.9220885409999999</v>
      </c>
      <c r="DO39" s="24">
        <v>-6.8669479009999996</v>
      </c>
      <c r="DP39" s="12">
        <v>62598.895508000001</v>
      </c>
      <c r="DQ39" s="12">
        <v>-14736.60678</v>
      </c>
      <c r="DR39" s="12">
        <v>-12.122458099999999</v>
      </c>
      <c r="DS39" s="12">
        <v>-0.33559894400000001</v>
      </c>
      <c r="DT39" s="12">
        <v>-3.693628E-3</v>
      </c>
      <c r="DU39" s="12">
        <v>-1.9545568999999999E-2</v>
      </c>
      <c r="DV39" s="12">
        <v>-22.213233720000002</v>
      </c>
      <c r="DW39" s="12">
        <v>-64.154785250000003</v>
      </c>
      <c r="DX39" s="12">
        <v>-13920.500330000001</v>
      </c>
      <c r="DY39" s="24">
        <v>-11.9943229</v>
      </c>
      <c r="DZ39" s="24">
        <v>-0.32579640500000001</v>
      </c>
      <c r="EA39" s="24">
        <v>-4.9795719999999998E-3</v>
      </c>
      <c r="EB39" s="24">
        <v>-1.9055005999999999E-2</v>
      </c>
      <c r="EC39" s="24">
        <v>-29.91227215</v>
      </c>
      <c r="ED39" s="24">
        <v>-60.812286710000002</v>
      </c>
      <c r="EE39" s="12">
        <v>-8600.7180260000005</v>
      </c>
      <c r="EF39" s="24">
        <v>-9.0765573180000008</v>
      </c>
      <c r="EG39" s="24">
        <v>-0.34985902099999999</v>
      </c>
      <c r="EH39" s="24">
        <v>-8.0122890000000006E-3</v>
      </c>
      <c r="EI39" s="24">
        <v>-1.4948051E-2</v>
      </c>
      <c r="EJ39" s="24">
        <v>-27.579946379999999</v>
      </c>
      <c r="EK39" s="24">
        <v>-40.627458359999999</v>
      </c>
    </row>
    <row r="40" spans="1:141" x14ac:dyDescent="0.25">
      <c r="A40" t="s">
        <v>78</v>
      </c>
      <c r="B40" s="9">
        <v>2060</v>
      </c>
      <c r="C40" s="12">
        <v>76165.452311999994</v>
      </c>
      <c r="D40" s="10">
        <v>0</v>
      </c>
      <c r="E40" s="10">
        <v>0</v>
      </c>
      <c r="F40" s="10">
        <v>0.24448171590000001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22.390292465000002</v>
      </c>
      <c r="Q40" s="12">
        <v>0</v>
      </c>
      <c r="R40" s="13">
        <v>0</v>
      </c>
      <c r="S40" s="13">
        <v>0</v>
      </c>
      <c r="T40" s="13">
        <v>0</v>
      </c>
      <c r="U40" s="13">
        <v>0</v>
      </c>
      <c r="V40" s="12">
        <v>0</v>
      </c>
      <c r="W40" s="13">
        <v>0.16310649699999999</v>
      </c>
      <c r="X40" s="13">
        <v>10.966857881999999</v>
      </c>
      <c r="Y40" s="13">
        <v>1.3925966514000001</v>
      </c>
      <c r="Z40" s="13">
        <v>0.35095500639999999</v>
      </c>
      <c r="AA40" s="14">
        <v>6.7929109000000001E-2</v>
      </c>
      <c r="AB40" s="10">
        <v>0.10089899569999999</v>
      </c>
      <c r="AC40" s="10">
        <v>3.7069244000000001E-2</v>
      </c>
      <c r="AD40" s="10">
        <v>0.23418485610000001</v>
      </c>
      <c r="AE40" s="10">
        <v>0</v>
      </c>
      <c r="AF40" s="13">
        <v>2.0161802662000001</v>
      </c>
      <c r="AG40" s="13">
        <v>7.4656353777</v>
      </c>
      <c r="AH40" s="47">
        <v>4814.0572852663163</v>
      </c>
      <c r="AI40" s="12">
        <f t="shared" si="0"/>
        <v>-71351.395026733677</v>
      </c>
      <c r="AJ40" s="14">
        <v>0</v>
      </c>
      <c r="AK40" s="14">
        <v>0</v>
      </c>
      <c r="AL40" s="14">
        <v>-0.24448170599999999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3">
        <v>-18.2289551</v>
      </c>
      <c r="AW40" s="12">
        <v>0</v>
      </c>
      <c r="AX40" s="12">
        <v>7.007883562</v>
      </c>
      <c r="AY40" s="13">
        <v>1.725135772</v>
      </c>
      <c r="AZ40" s="12">
        <v>10.953531910000001</v>
      </c>
      <c r="BA40" s="12">
        <v>9.4392662549999997</v>
      </c>
      <c r="BB40" s="12">
        <v>0</v>
      </c>
      <c r="BC40" s="13">
        <v>-0.16310633899999999</v>
      </c>
      <c r="BD40" s="13">
        <v>-10.08966562</v>
      </c>
      <c r="BE40" s="13">
        <v>-1.3925952420000001</v>
      </c>
      <c r="BF40" s="13">
        <v>-0.35095475900000001</v>
      </c>
      <c r="BG40" s="13">
        <v>-6.7929109000000001E-2</v>
      </c>
      <c r="BH40" s="13">
        <v>-0.10088335900000001</v>
      </c>
      <c r="BI40" s="13">
        <v>-3.7069243000000002E-2</v>
      </c>
      <c r="BJ40" s="13">
        <v>-0.23418483800000001</v>
      </c>
      <c r="BK40" s="24">
        <v>0</v>
      </c>
      <c r="BL40" s="13">
        <v>-2.0162235069999999</v>
      </c>
      <c r="BM40" s="13">
        <v>-7.2783345810000002</v>
      </c>
      <c r="BN40" s="12">
        <v>71367.103430000003</v>
      </c>
      <c r="BO40" s="12">
        <v>-16945.508519999999</v>
      </c>
      <c r="BP40" s="12">
        <v>-13.662689589999999</v>
      </c>
      <c r="BQ40" s="12">
        <v>-0.36687654800000002</v>
      </c>
      <c r="BR40" s="12">
        <v>-4.1140300000000003E-3</v>
      </c>
      <c r="BS40" s="12">
        <v>-2.2483474E-2</v>
      </c>
      <c r="BT40" s="12">
        <v>-24.12205273</v>
      </c>
      <c r="BU40" s="12">
        <v>-73.881223899999995</v>
      </c>
      <c r="BV40" s="12">
        <v>-16029.902050000001</v>
      </c>
      <c r="BW40" s="13">
        <v>-13.507193920000001</v>
      </c>
      <c r="BX40" s="13">
        <v>-0.35673660099999999</v>
      </c>
      <c r="BY40" s="13">
        <v>-5.4973660000000001E-3</v>
      </c>
      <c r="BZ40" s="13">
        <v>-2.1904673999999999E-2</v>
      </c>
      <c r="CA40" s="13">
        <v>-32.43088616</v>
      </c>
      <c r="CB40" s="13">
        <v>-70.114679890000005</v>
      </c>
      <c r="CC40" s="12">
        <v>-9924.4892330000002</v>
      </c>
      <c r="CD40" s="13">
        <v>-10.161504949999999</v>
      </c>
      <c r="CE40" s="13">
        <v>-0.38199893400000001</v>
      </c>
      <c r="CF40" s="13">
        <v>-8.7291190000000005E-3</v>
      </c>
      <c r="CG40" s="13">
        <v>-1.6986101E-2</v>
      </c>
      <c r="CH40" s="13">
        <v>-29.883328179999999</v>
      </c>
      <c r="CI40" s="13">
        <v>-46.709321469999999</v>
      </c>
      <c r="CJ40" s="12">
        <f t="shared" si="1"/>
        <v>39.163191999992705</v>
      </c>
      <c r="CK40" s="12">
        <v>-76126.289120000001</v>
      </c>
      <c r="CL40" s="14">
        <v>0</v>
      </c>
      <c r="CM40" s="14">
        <v>0</v>
      </c>
      <c r="CN40" s="14">
        <v>-0.24448170599999999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24">
        <v>-22.418458919999999</v>
      </c>
      <c r="CY40" s="12">
        <v>0</v>
      </c>
      <c r="CZ40" s="24">
        <v>7.0451704833999997</v>
      </c>
      <c r="DA40" s="24">
        <v>1.7251357717</v>
      </c>
      <c r="DB40" s="24">
        <v>11.583697188</v>
      </c>
      <c r="DC40" s="24">
        <v>13.587833795</v>
      </c>
      <c r="DD40" s="24">
        <v>0</v>
      </c>
      <c r="DE40" s="24">
        <v>-0.16310633899999999</v>
      </c>
      <c r="DF40" s="24">
        <v>-10.97868845</v>
      </c>
      <c r="DG40" s="24">
        <v>-1.3925952420000001</v>
      </c>
      <c r="DH40" s="24">
        <v>-0.35095475900000001</v>
      </c>
      <c r="DI40" s="24">
        <v>-6.7929109000000001E-2</v>
      </c>
      <c r="DJ40" s="24">
        <v>-0.10088336000000001</v>
      </c>
      <c r="DK40" s="24">
        <v>-3.7069243000000002E-2</v>
      </c>
      <c r="DL40" s="24">
        <v>-0.23418483900000001</v>
      </c>
      <c r="DM40" s="24">
        <v>0</v>
      </c>
      <c r="DN40" s="24">
        <v>-2.0163104719999998</v>
      </c>
      <c r="DO40" s="24">
        <v>-7.4699426759999996</v>
      </c>
      <c r="DP40" s="12">
        <v>69329.650364000001</v>
      </c>
      <c r="DQ40" s="12">
        <v>-16452.585760000002</v>
      </c>
      <c r="DR40" s="12">
        <v>-13.27792913</v>
      </c>
      <c r="DS40" s="12">
        <v>-0.35705235600000002</v>
      </c>
      <c r="DT40" s="12">
        <v>-4.0005570000000001E-3</v>
      </c>
      <c r="DU40" s="12">
        <v>-2.1830718999999998E-2</v>
      </c>
      <c r="DV40" s="12">
        <v>-23.47609327</v>
      </c>
      <c r="DW40" s="12">
        <v>-71.729326850000007</v>
      </c>
      <c r="DX40" s="12">
        <v>-15562.34636</v>
      </c>
      <c r="DY40" s="24">
        <v>-13.12740071</v>
      </c>
      <c r="DZ40" s="24">
        <v>-0.34717324700000002</v>
      </c>
      <c r="EA40" s="24">
        <v>-5.3486610000000002E-3</v>
      </c>
      <c r="EB40" s="24">
        <v>-2.1269425000000002E-2</v>
      </c>
      <c r="EC40" s="24">
        <v>-31.570419569999999</v>
      </c>
      <c r="ED40" s="24">
        <v>-68.067969340000005</v>
      </c>
      <c r="EE40" s="12">
        <v>-9633.5044660000003</v>
      </c>
      <c r="EF40" s="24">
        <v>-9.8789048580000003</v>
      </c>
      <c r="EG40" s="24">
        <v>-0.371891798</v>
      </c>
      <c r="EH40" s="24">
        <v>-8.4996819999999997E-3</v>
      </c>
      <c r="EI40" s="24">
        <v>-1.6502882999999999E-2</v>
      </c>
      <c r="EJ40" s="24">
        <v>-29.095230529999998</v>
      </c>
      <c r="EK40" s="24">
        <v>-45.350838039999999</v>
      </c>
    </row>
    <row r="41" spans="1:141" x14ac:dyDescent="0.25">
      <c r="A41" t="s">
        <v>78</v>
      </c>
      <c r="B41" s="9">
        <v>2065</v>
      </c>
      <c r="C41" s="12">
        <v>80496.124175000004</v>
      </c>
      <c r="D41" s="10">
        <v>0</v>
      </c>
      <c r="E41" s="10">
        <v>0</v>
      </c>
      <c r="F41" s="10">
        <v>0.2578438005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23.446690404000002</v>
      </c>
      <c r="Q41" s="12">
        <v>0</v>
      </c>
      <c r="R41" s="13">
        <v>0</v>
      </c>
      <c r="S41" s="13">
        <v>0</v>
      </c>
      <c r="T41" s="13">
        <v>0</v>
      </c>
      <c r="U41" s="13">
        <v>0</v>
      </c>
      <c r="V41" s="12">
        <v>0</v>
      </c>
      <c r="W41" s="13">
        <v>0.17261556359999999</v>
      </c>
      <c r="X41" s="13">
        <v>11.900334392</v>
      </c>
      <c r="Y41" s="13">
        <v>1.4745416401</v>
      </c>
      <c r="Z41" s="13">
        <v>0.37064658639999998</v>
      </c>
      <c r="AA41" s="14">
        <v>7.2275319000000005E-2</v>
      </c>
      <c r="AB41" s="10">
        <v>0.1064199212</v>
      </c>
      <c r="AC41" s="10">
        <v>3.9239947099999999E-2</v>
      </c>
      <c r="AD41" s="10">
        <v>0.24731488979999999</v>
      </c>
      <c r="AE41" s="10">
        <v>0</v>
      </c>
      <c r="AF41" s="13">
        <v>2.1276162591999999</v>
      </c>
      <c r="AG41" s="13">
        <v>7.9192091062000003</v>
      </c>
      <c r="AH41" s="47">
        <v>4814.0572852663163</v>
      </c>
      <c r="AI41" s="12">
        <f t="shared" si="0"/>
        <v>-75682.066889733687</v>
      </c>
      <c r="AJ41" s="14">
        <v>0</v>
      </c>
      <c r="AK41" s="14">
        <v>0</v>
      </c>
      <c r="AL41" s="14">
        <v>-0.25784378899999999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3">
        <v>-17.717614130000001</v>
      </c>
      <c r="AW41" s="12">
        <v>0</v>
      </c>
      <c r="AX41" s="12">
        <v>7.3934914389999999</v>
      </c>
      <c r="AY41" s="13">
        <v>1.8198303629999999</v>
      </c>
      <c r="AZ41" s="12">
        <v>11.757020020000001</v>
      </c>
      <c r="BA41" s="12">
        <v>8.4990933920000007</v>
      </c>
      <c r="BB41" s="12">
        <v>0</v>
      </c>
      <c r="BC41" s="13">
        <v>-0.172615396</v>
      </c>
      <c r="BD41" s="13">
        <v>-11.023139820000001</v>
      </c>
      <c r="BE41" s="13">
        <v>-1.4745401469999999</v>
      </c>
      <c r="BF41" s="13">
        <v>-0.370646325</v>
      </c>
      <c r="BG41" s="13">
        <v>-7.2275319000000005E-2</v>
      </c>
      <c r="BH41" s="13">
        <v>-0.10640343100000001</v>
      </c>
      <c r="BI41" s="13">
        <v>-3.9239945999999998E-2</v>
      </c>
      <c r="BJ41" s="13">
        <v>-0.24731487199999999</v>
      </c>
      <c r="BK41" s="24">
        <v>0</v>
      </c>
      <c r="BL41" s="13">
        <v>-2.127661942</v>
      </c>
      <c r="BM41" s="13">
        <v>-7.7319099549999999</v>
      </c>
      <c r="BN41" s="12">
        <v>76174.521219999995</v>
      </c>
      <c r="BO41" s="12">
        <v>-18149.21488</v>
      </c>
      <c r="BP41" s="12">
        <v>-14.518171069999999</v>
      </c>
      <c r="BQ41" s="12">
        <v>-0.38499154099999999</v>
      </c>
      <c r="BR41" s="12">
        <v>-4.3502339999999997E-3</v>
      </c>
      <c r="BS41" s="12">
        <v>-2.4084475000000001E-2</v>
      </c>
      <c r="BT41" s="12">
        <v>-25.240685559999999</v>
      </c>
      <c r="BU41" s="12">
        <v>-79.176075449999999</v>
      </c>
      <c r="BV41" s="12">
        <v>-17178.05327</v>
      </c>
      <c r="BW41" s="13">
        <v>-14.34806755</v>
      </c>
      <c r="BX41" s="13">
        <v>-0.37457632699999999</v>
      </c>
      <c r="BY41" s="13">
        <v>-5.7919620000000003E-3</v>
      </c>
      <c r="BZ41" s="13">
        <v>-2.3458362999999999E-2</v>
      </c>
      <c r="CA41" s="13">
        <v>-33.914488040000002</v>
      </c>
      <c r="CB41" s="13">
        <v>-75.17402749</v>
      </c>
      <c r="CC41" s="12">
        <v>-10643.501270000001</v>
      </c>
      <c r="CD41" s="13">
        <v>-10.76867953</v>
      </c>
      <c r="CE41" s="13">
        <v>-0.40066929899999998</v>
      </c>
      <c r="CF41" s="13">
        <v>-9.1479209999999998E-3</v>
      </c>
      <c r="CG41" s="13">
        <v>-1.8108856999999999E-2</v>
      </c>
      <c r="CH41" s="13">
        <v>-31.243766369999999</v>
      </c>
      <c r="CI41" s="13">
        <v>-50.023879919999999</v>
      </c>
      <c r="CJ41" s="12">
        <f t="shared" si="1"/>
        <v>41.210445000004256</v>
      </c>
      <c r="CK41" s="12">
        <v>-80454.91373</v>
      </c>
      <c r="CL41" s="14">
        <v>0</v>
      </c>
      <c r="CM41" s="14">
        <v>0</v>
      </c>
      <c r="CN41" s="14">
        <v>-0.25784379000000002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24">
        <v>-23.4761673</v>
      </c>
      <c r="CY41" s="12">
        <v>0</v>
      </c>
      <c r="CZ41" s="24">
        <v>7.4328274703000003</v>
      </c>
      <c r="DA41" s="24">
        <v>1.8198303627000001</v>
      </c>
      <c r="DB41" s="24">
        <v>12.387185299</v>
      </c>
      <c r="DC41" s="24">
        <v>14.210592261</v>
      </c>
      <c r="DD41" s="24">
        <v>0</v>
      </c>
      <c r="DE41" s="24">
        <v>-0.172615396</v>
      </c>
      <c r="DF41" s="24">
        <v>-11.913185309999999</v>
      </c>
      <c r="DG41" s="24">
        <v>-1.4745401469999999</v>
      </c>
      <c r="DH41" s="24">
        <v>-0.370646325</v>
      </c>
      <c r="DI41" s="24">
        <v>-7.2275319000000005E-2</v>
      </c>
      <c r="DJ41" s="24">
        <v>-0.10640343100000001</v>
      </c>
      <c r="DK41" s="24">
        <v>-3.9239945999999998E-2</v>
      </c>
      <c r="DL41" s="24">
        <v>-0.24731487099999999</v>
      </c>
      <c r="DM41" s="24">
        <v>0</v>
      </c>
      <c r="DN41" s="24">
        <v>-2.127753808</v>
      </c>
      <c r="DO41" s="24">
        <v>-7.9238058899999997</v>
      </c>
      <c r="DP41" s="12">
        <v>73988.326193999994</v>
      </c>
      <c r="DQ41" s="12">
        <v>-17618.44299</v>
      </c>
      <c r="DR41" s="12">
        <v>-14.1075546</v>
      </c>
      <c r="DS41" s="12">
        <v>-0.37466745699999998</v>
      </c>
      <c r="DT41" s="12">
        <v>-4.2298240000000001E-3</v>
      </c>
      <c r="DU41" s="12">
        <v>-2.3381394999999999E-2</v>
      </c>
      <c r="DV41" s="12">
        <v>-24.564559939999999</v>
      </c>
      <c r="DW41" s="12">
        <v>-76.857353270000004</v>
      </c>
      <c r="DX41" s="12">
        <v>-16674.30444</v>
      </c>
      <c r="DY41" s="24">
        <v>-13.94290734</v>
      </c>
      <c r="DZ41" s="24">
        <v>-0.36451757000000001</v>
      </c>
      <c r="EA41" s="24">
        <v>-5.6348500000000003E-3</v>
      </c>
      <c r="EB41" s="24">
        <v>-2.2774333000000001E-2</v>
      </c>
      <c r="EC41" s="24">
        <v>-33.014502610000001</v>
      </c>
      <c r="ED41" s="24">
        <v>-72.967589419999996</v>
      </c>
      <c r="EE41" s="12">
        <v>-10329.75432</v>
      </c>
      <c r="EF41" s="24">
        <v>-10.46803598</v>
      </c>
      <c r="EG41" s="24">
        <v>-0.39005305200000001</v>
      </c>
      <c r="EH41" s="24">
        <v>-8.9071930000000007E-3</v>
      </c>
      <c r="EI41" s="24">
        <v>-1.7591144999999999E-2</v>
      </c>
      <c r="EJ41" s="24">
        <v>-30.41967859</v>
      </c>
      <c r="EK41" s="24">
        <v>-48.561207340000003</v>
      </c>
    </row>
    <row r="42" spans="1:141" x14ac:dyDescent="0.25">
      <c r="A42" t="s">
        <v>78</v>
      </c>
      <c r="B42" s="9">
        <v>2070</v>
      </c>
      <c r="C42" s="12">
        <v>85280.258319999994</v>
      </c>
      <c r="D42" s="10">
        <v>0</v>
      </c>
      <c r="E42" s="10">
        <v>0</v>
      </c>
      <c r="F42" s="10">
        <v>0.2737054632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1">
        <v>24.617881784000001</v>
      </c>
      <c r="Q42" s="12">
        <v>0</v>
      </c>
      <c r="R42" s="13">
        <v>0</v>
      </c>
      <c r="S42" s="13">
        <v>0</v>
      </c>
      <c r="T42" s="13">
        <v>0</v>
      </c>
      <c r="U42" s="13">
        <v>0</v>
      </c>
      <c r="V42" s="12">
        <v>0</v>
      </c>
      <c r="W42" s="13">
        <v>0.18319863019999999</v>
      </c>
      <c r="X42" s="13">
        <v>12.856376922999999</v>
      </c>
      <c r="Y42" s="13">
        <v>1.5649006115999999</v>
      </c>
      <c r="Z42" s="13">
        <v>0.39341689410000003</v>
      </c>
      <c r="AA42" s="14">
        <v>7.6929993000000002E-2</v>
      </c>
      <c r="AB42" s="10">
        <v>0.1129644341</v>
      </c>
      <c r="AC42" s="10">
        <v>4.16377094E-2</v>
      </c>
      <c r="AD42" s="10">
        <v>0.26249194999999997</v>
      </c>
      <c r="AE42" s="10">
        <v>0</v>
      </c>
      <c r="AF42" s="13">
        <v>2.2587532485000001</v>
      </c>
      <c r="AG42" s="13">
        <v>8.4165361775999994</v>
      </c>
      <c r="AH42" s="47">
        <v>4814.0572852663163</v>
      </c>
      <c r="AI42" s="12">
        <f t="shared" si="0"/>
        <v>-80466.201034733676</v>
      </c>
      <c r="AJ42" s="14">
        <v>0</v>
      </c>
      <c r="AK42" s="14">
        <v>0</v>
      </c>
      <c r="AL42" s="14">
        <v>-0.27370545200000002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3">
        <v>-19.002854639999999</v>
      </c>
      <c r="AW42" s="12">
        <v>0</v>
      </c>
      <c r="AX42" s="12">
        <v>7.8290189469999998</v>
      </c>
      <c r="AY42" s="13">
        <v>1.931734566</v>
      </c>
      <c r="AZ42" s="12">
        <v>12.57152466</v>
      </c>
      <c r="BA42" s="12">
        <v>9.3169366300000007</v>
      </c>
      <c r="BB42" s="12">
        <v>0</v>
      </c>
      <c r="BC42" s="13">
        <v>-0.18319845200000001</v>
      </c>
      <c r="BD42" s="13">
        <v>-11.979179970000001</v>
      </c>
      <c r="BE42" s="13">
        <v>-1.5648990279999999</v>
      </c>
      <c r="BF42" s="13">
        <v>-0.39341661700000002</v>
      </c>
      <c r="BG42" s="13">
        <v>-7.6929993000000002E-2</v>
      </c>
      <c r="BH42" s="13">
        <v>-0.11294693</v>
      </c>
      <c r="BI42" s="13">
        <v>-4.1637708000000002E-2</v>
      </c>
      <c r="BJ42" s="13">
        <v>-0.26249192999999998</v>
      </c>
      <c r="BK42" s="24">
        <v>0</v>
      </c>
      <c r="BL42" s="13">
        <v>-2.2588017640000002</v>
      </c>
      <c r="BM42" s="13">
        <v>-8.2292389989999997</v>
      </c>
      <c r="BN42" s="12">
        <v>81316.221709999998</v>
      </c>
      <c r="BO42" s="12">
        <v>-19428.309140000001</v>
      </c>
      <c r="BP42" s="12">
        <v>-15.44038095</v>
      </c>
      <c r="BQ42" s="12">
        <v>-0.40520788000000002</v>
      </c>
      <c r="BR42" s="12">
        <v>-4.6074250000000001E-3</v>
      </c>
      <c r="BS42" s="12">
        <v>-2.5786679999999999E-2</v>
      </c>
      <c r="BT42" s="12">
        <v>-26.49214289</v>
      </c>
      <c r="BU42" s="12">
        <v>-84.798796409999994</v>
      </c>
      <c r="BV42" s="12">
        <v>-18396.76885</v>
      </c>
      <c r="BW42" s="13">
        <v>-15.254903799999999</v>
      </c>
      <c r="BX42" s="13">
        <v>-0.39440431199999998</v>
      </c>
      <c r="BY42" s="13">
        <v>-6.1159630000000003E-3</v>
      </c>
      <c r="BZ42" s="13">
        <v>-2.5110896000000001E-2</v>
      </c>
      <c r="CA42" s="13">
        <v>-35.582319839999997</v>
      </c>
      <c r="CB42" s="13">
        <v>-80.541957440000004</v>
      </c>
      <c r="CC42" s="12">
        <v>-11404.981239999999</v>
      </c>
      <c r="CD42" s="13">
        <v>-11.42654278</v>
      </c>
      <c r="CE42" s="13">
        <v>-0.42147053800000001</v>
      </c>
      <c r="CF42" s="13">
        <v>-9.6173969999999998E-3</v>
      </c>
      <c r="CG42" s="13">
        <v>-1.9312664E-2</v>
      </c>
      <c r="CH42" s="13">
        <v>-32.776357959999999</v>
      </c>
      <c r="CI42" s="13">
        <v>-53.544629780000001</v>
      </c>
      <c r="CJ42" s="12">
        <f t="shared" si="1"/>
        <v>43.432849999997416</v>
      </c>
      <c r="CK42" s="12">
        <v>-85236.825469999996</v>
      </c>
      <c r="CL42" s="14">
        <v>0</v>
      </c>
      <c r="CM42" s="14">
        <v>0</v>
      </c>
      <c r="CN42" s="14">
        <v>-0.27370545200000002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24">
        <v>-24.648815160000002</v>
      </c>
      <c r="CY42" s="12">
        <v>0</v>
      </c>
      <c r="CZ42" s="24">
        <v>7.8705714699999998</v>
      </c>
      <c r="DA42" s="24">
        <v>1.9317345658</v>
      </c>
      <c r="DB42" s="24">
        <v>13.201689933000001</v>
      </c>
      <c r="DC42" s="24">
        <v>14.914738033000001</v>
      </c>
      <c r="DD42" s="24">
        <v>0</v>
      </c>
      <c r="DE42" s="24">
        <v>-0.18319845300000001</v>
      </c>
      <c r="DF42" s="24">
        <v>-12.87027483</v>
      </c>
      <c r="DG42" s="24">
        <v>-1.5648990279999999</v>
      </c>
      <c r="DH42" s="24">
        <v>-0.393416616</v>
      </c>
      <c r="DI42" s="24">
        <v>-7.6929993000000002E-2</v>
      </c>
      <c r="DJ42" s="24">
        <v>-0.112946929</v>
      </c>
      <c r="DK42" s="24">
        <v>-4.1637708000000002E-2</v>
      </c>
      <c r="DL42" s="24">
        <v>-0.26249192999999998</v>
      </c>
      <c r="DM42" s="24">
        <v>0</v>
      </c>
      <c r="DN42" s="24">
        <v>-2.2588993290000001</v>
      </c>
      <c r="DO42" s="24">
        <v>-8.4214347959999998</v>
      </c>
      <c r="DP42" s="12">
        <v>78973.603550999993</v>
      </c>
      <c r="DQ42" s="12">
        <v>-18857.914420000001</v>
      </c>
      <c r="DR42" s="12">
        <v>-15.00236552</v>
      </c>
      <c r="DS42" s="12">
        <v>-0.394335871</v>
      </c>
      <c r="DT42" s="12">
        <v>-4.4796009999999997E-3</v>
      </c>
      <c r="DU42" s="12">
        <v>-2.5030911999999999E-2</v>
      </c>
      <c r="DV42" s="12">
        <v>-25.78278611</v>
      </c>
      <c r="DW42" s="12">
        <v>-82.305542090000003</v>
      </c>
      <c r="DX42" s="12">
        <v>-17855.162950000002</v>
      </c>
      <c r="DY42" s="24">
        <v>-14.82285484</v>
      </c>
      <c r="DZ42" s="24">
        <v>-0.383805128</v>
      </c>
      <c r="EA42" s="24">
        <v>-5.9497880000000001E-3</v>
      </c>
      <c r="EB42" s="24">
        <v>-2.4375772E-2</v>
      </c>
      <c r="EC42" s="24">
        <v>-34.638607190000002</v>
      </c>
      <c r="ED42" s="24">
        <v>-78.168524610000006</v>
      </c>
      <c r="EE42" s="12">
        <v>-11067.46601</v>
      </c>
      <c r="EF42" s="24">
        <v>-11.106696790000001</v>
      </c>
      <c r="EG42" s="24">
        <v>-0.41029801599999999</v>
      </c>
      <c r="EH42" s="24">
        <v>-9.3642599999999993E-3</v>
      </c>
      <c r="EI42" s="24">
        <v>-1.8758583999999998E-2</v>
      </c>
      <c r="EJ42" s="24">
        <v>-31.912381369999999</v>
      </c>
      <c r="EK42" s="24">
        <v>-51.972924210000002</v>
      </c>
    </row>
    <row r="43" spans="1:141" x14ac:dyDescent="0.25">
      <c r="A43" t="s">
        <v>78</v>
      </c>
      <c r="B43" s="9">
        <v>2075</v>
      </c>
      <c r="C43" s="12">
        <v>90327.053002000001</v>
      </c>
      <c r="D43" s="10">
        <v>0</v>
      </c>
      <c r="E43" s="10">
        <v>0</v>
      </c>
      <c r="F43" s="10">
        <v>0.29206859289999998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1">
        <v>25.871294707000001</v>
      </c>
      <c r="Q43" s="12">
        <v>0</v>
      </c>
      <c r="R43" s="13">
        <v>0</v>
      </c>
      <c r="S43" s="13">
        <v>0</v>
      </c>
      <c r="T43" s="13">
        <v>0</v>
      </c>
      <c r="U43" s="13">
        <v>0</v>
      </c>
      <c r="V43" s="12">
        <v>0</v>
      </c>
      <c r="W43" s="13">
        <v>0.19497706870000001</v>
      </c>
      <c r="X43" s="13">
        <v>13.722477570000001</v>
      </c>
      <c r="Y43" s="13">
        <v>1.6648627601999999</v>
      </c>
      <c r="Z43" s="13">
        <v>0.41937172230000003</v>
      </c>
      <c r="AA43" s="14">
        <v>8.2008090000000006E-2</v>
      </c>
      <c r="AB43" s="10">
        <v>0.12053480480000001</v>
      </c>
      <c r="AC43" s="10">
        <v>4.4292459300000003E-2</v>
      </c>
      <c r="AD43" s="10">
        <v>0.27978559809999998</v>
      </c>
      <c r="AE43" s="10">
        <v>0</v>
      </c>
      <c r="AF43" s="13">
        <v>2.4097611333</v>
      </c>
      <c r="AG43" s="13">
        <v>8.9339767493999993</v>
      </c>
      <c r="AH43" s="47">
        <v>4814.0572852663163</v>
      </c>
      <c r="AI43" s="12">
        <f t="shared" si="0"/>
        <v>-85512.995716733683</v>
      </c>
      <c r="AJ43" s="14">
        <v>0</v>
      </c>
      <c r="AK43" s="14">
        <v>0</v>
      </c>
      <c r="AL43" s="14">
        <v>-0.29206858099999999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3">
        <v>-18.825101719999999</v>
      </c>
      <c r="AW43" s="12">
        <v>0</v>
      </c>
      <c r="AX43" s="12">
        <v>8.3162730440000008</v>
      </c>
      <c r="AY43" s="13">
        <v>2.0609452410000002</v>
      </c>
      <c r="AZ43" s="12">
        <v>13.2928578</v>
      </c>
      <c r="BA43" s="12">
        <v>8.6692627219999991</v>
      </c>
      <c r="BB43" s="12">
        <v>0</v>
      </c>
      <c r="BC43" s="13">
        <v>-0.19497687999999999</v>
      </c>
      <c r="BD43" s="13">
        <v>-12.84527849</v>
      </c>
      <c r="BE43" s="13">
        <v>-1.6648610749999999</v>
      </c>
      <c r="BF43" s="13">
        <v>-0.41937142700000002</v>
      </c>
      <c r="BG43" s="13">
        <v>-8.2008090000000006E-2</v>
      </c>
      <c r="BH43" s="13">
        <v>-0.120516126</v>
      </c>
      <c r="BI43" s="13">
        <v>-4.4292458E-2</v>
      </c>
      <c r="BJ43" s="13">
        <v>-0.27978557799999998</v>
      </c>
      <c r="BK43" s="24">
        <v>0</v>
      </c>
      <c r="BL43" s="13">
        <v>-2.4098128839999999</v>
      </c>
      <c r="BM43" s="13">
        <v>-8.7466819420000004</v>
      </c>
      <c r="BN43" s="12">
        <v>86445.574219999995</v>
      </c>
      <c r="BO43" s="12">
        <v>-20689.401959999999</v>
      </c>
      <c r="BP43" s="12">
        <v>-16.378825769999999</v>
      </c>
      <c r="BQ43" s="12">
        <v>-0.42709424600000001</v>
      </c>
      <c r="BR43" s="12">
        <v>-4.8745719999999998E-3</v>
      </c>
      <c r="BS43" s="12">
        <v>-2.7464361999999999E-2</v>
      </c>
      <c r="BT43" s="12">
        <v>-27.872168599999998</v>
      </c>
      <c r="BU43" s="12">
        <v>-90.331517360000007</v>
      </c>
      <c r="BV43" s="12">
        <v>-19595.96024</v>
      </c>
      <c r="BW43" s="13">
        <v>-16.178986649999999</v>
      </c>
      <c r="BX43" s="13">
        <v>-0.41578201599999998</v>
      </c>
      <c r="BY43" s="13">
        <v>-6.4588689999999999E-3</v>
      </c>
      <c r="BZ43" s="13">
        <v>-2.6741112000000001E-2</v>
      </c>
      <c r="CA43" s="13">
        <v>-37.430634150000003</v>
      </c>
      <c r="CB43" s="13">
        <v>-85.815517400000004</v>
      </c>
      <c r="CC43" s="12">
        <v>-12151.9653</v>
      </c>
      <c r="CD43" s="13">
        <v>-12.10429403</v>
      </c>
      <c r="CE43" s="13">
        <v>-0.44411038000000003</v>
      </c>
      <c r="CF43" s="13">
        <v>-1.0131249E-2</v>
      </c>
      <c r="CG43" s="13">
        <v>-2.0521105000000001E-2</v>
      </c>
      <c r="CH43" s="13">
        <v>-34.478871720000001</v>
      </c>
      <c r="CI43" s="13">
        <v>-57.017036269999998</v>
      </c>
      <c r="CJ43" s="12">
        <f t="shared" si="1"/>
        <v>45.706852000002982</v>
      </c>
      <c r="CK43" s="12">
        <v>-90281.346149999998</v>
      </c>
      <c r="CL43" s="14">
        <v>0</v>
      </c>
      <c r="CM43" s="14">
        <v>0</v>
      </c>
      <c r="CN43" s="14">
        <v>-0.29206858099999999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24">
        <v>-25.903792790000001</v>
      </c>
      <c r="CY43" s="12">
        <v>0</v>
      </c>
      <c r="CZ43" s="24">
        <v>8.3600877082</v>
      </c>
      <c r="DA43" s="24">
        <v>2.0609452410000002</v>
      </c>
      <c r="DB43" s="24">
        <v>13.923023082</v>
      </c>
      <c r="DC43" s="24">
        <v>15.693842283</v>
      </c>
      <c r="DD43" s="24">
        <v>0</v>
      </c>
      <c r="DE43" s="24">
        <v>-0.19497687999999999</v>
      </c>
      <c r="DF43" s="24">
        <v>-13.737327629999999</v>
      </c>
      <c r="DG43" s="24">
        <v>-1.6648610749999999</v>
      </c>
      <c r="DH43" s="24">
        <v>-0.41937142599999999</v>
      </c>
      <c r="DI43" s="24">
        <v>-8.2008090000000006E-2</v>
      </c>
      <c r="DJ43" s="24">
        <v>-0.120516125</v>
      </c>
      <c r="DK43" s="24">
        <v>-4.4292458E-2</v>
      </c>
      <c r="DL43" s="24">
        <v>-0.27978557700000001</v>
      </c>
      <c r="DM43" s="24">
        <v>0</v>
      </c>
      <c r="DN43" s="24">
        <v>-2.4099169580000002</v>
      </c>
      <c r="DO43" s="24">
        <v>-8.9391637960000008</v>
      </c>
      <c r="DP43" s="12">
        <v>83951.741231000007</v>
      </c>
      <c r="DQ43" s="12">
        <v>-20081.07691</v>
      </c>
      <c r="DR43" s="12">
        <v>-15.913743820000001</v>
      </c>
      <c r="DS43" s="12">
        <v>-0.41564246199999999</v>
      </c>
      <c r="DT43" s="12">
        <v>-4.7392659999999998E-3</v>
      </c>
      <c r="DU43" s="12">
        <v>-2.6658204000000001E-2</v>
      </c>
      <c r="DV43" s="12">
        <v>-27.126675880000001</v>
      </c>
      <c r="DW43" s="12">
        <v>-87.671534219999998</v>
      </c>
      <c r="DX43" s="12">
        <v>-19018.176530000001</v>
      </c>
      <c r="DY43" s="24">
        <v>-15.72033675</v>
      </c>
      <c r="DZ43" s="24">
        <v>-0.40461385799999999</v>
      </c>
      <c r="EA43" s="24">
        <v>-6.2833639999999996E-3</v>
      </c>
      <c r="EB43" s="24">
        <v>-2.5957082999999999E-2</v>
      </c>
      <c r="EC43" s="24">
        <v>-36.439132270000002</v>
      </c>
      <c r="ED43" s="24">
        <v>-83.282777440000004</v>
      </c>
      <c r="EE43" s="12">
        <v>-11791.78903</v>
      </c>
      <c r="EF43" s="24">
        <v>-11.765231269999999</v>
      </c>
      <c r="EG43" s="24">
        <v>-0.43234546600000001</v>
      </c>
      <c r="EH43" s="24">
        <v>-9.8648130000000001E-3</v>
      </c>
      <c r="EI43" s="24">
        <v>-1.9931628E-2</v>
      </c>
      <c r="EJ43" s="24">
        <v>-33.571199229999998</v>
      </c>
      <c r="EK43" s="24">
        <v>-55.340899839999999</v>
      </c>
    </row>
    <row r="44" spans="1:141" x14ac:dyDescent="0.25">
      <c r="A44" t="s">
        <v>78</v>
      </c>
      <c r="B44" s="9">
        <v>2080</v>
      </c>
      <c r="C44" s="12">
        <v>95796.980985999995</v>
      </c>
      <c r="D44" s="10">
        <v>0</v>
      </c>
      <c r="E44" s="10">
        <v>0</v>
      </c>
      <c r="F44" s="10">
        <v>0.31269922259999999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1">
        <v>27.224367644000001</v>
      </c>
      <c r="Q44" s="12">
        <v>0</v>
      </c>
      <c r="R44" s="13">
        <v>0</v>
      </c>
      <c r="S44" s="13">
        <v>0</v>
      </c>
      <c r="T44" s="13">
        <v>0</v>
      </c>
      <c r="U44" s="13">
        <v>0</v>
      </c>
      <c r="V44" s="12">
        <v>0</v>
      </c>
      <c r="W44" s="13">
        <v>0.2078775527</v>
      </c>
      <c r="X44" s="13">
        <v>14.621287924000001</v>
      </c>
      <c r="Y44" s="13">
        <v>1.7739074109999999</v>
      </c>
      <c r="Z44" s="13">
        <v>0.4482462398</v>
      </c>
      <c r="AA44" s="14">
        <v>8.7545094000000004E-2</v>
      </c>
      <c r="AB44" s="10">
        <v>0.12903542909999999</v>
      </c>
      <c r="AC44" s="10">
        <v>4.7188494400000003E-2</v>
      </c>
      <c r="AD44" s="10">
        <v>0.29901691460000002</v>
      </c>
      <c r="AE44" s="10">
        <v>0</v>
      </c>
      <c r="AF44" s="13">
        <v>2.5788258630000001</v>
      </c>
      <c r="AG44" s="13">
        <v>9.4930579793999996</v>
      </c>
      <c r="AH44" s="47">
        <v>4814.0572852663163</v>
      </c>
      <c r="AI44" s="12">
        <f t="shared" si="0"/>
        <v>-90982.923700733678</v>
      </c>
      <c r="AJ44" s="14">
        <v>0</v>
      </c>
      <c r="AK44" s="14">
        <v>0</v>
      </c>
      <c r="AL44" s="14">
        <v>-0.31269920899999998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3">
        <v>-22.90008619</v>
      </c>
      <c r="AW44" s="12">
        <v>0</v>
      </c>
      <c r="AX44" s="12">
        <v>8.8516453070000001</v>
      </c>
      <c r="AY44" s="13">
        <v>2.205867166</v>
      </c>
      <c r="AZ44" s="12">
        <v>14.029863260000001</v>
      </c>
      <c r="BA44" s="12">
        <v>12.232060799999999</v>
      </c>
      <c r="BB44" s="12">
        <v>0</v>
      </c>
      <c r="BC44" s="13">
        <v>-0.20787735099999999</v>
      </c>
      <c r="BD44" s="13">
        <v>-13.744086619999999</v>
      </c>
      <c r="BE44" s="13">
        <v>-1.7739056150000001</v>
      </c>
      <c r="BF44" s="13">
        <v>-0.44824592499999999</v>
      </c>
      <c r="BG44" s="13">
        <v>-8.7545094000000004E-2</v>
      </c>
      <c r="BH44" s="13">
        <v>-0.12901542999999999</v>
      </c>
      <c r="BI44" s="13">
        <v>-4.7188491999999999E-2</v>
      </c>
      <c r="BJ44" s="13">
        <v>-0.29901689300000001</v>
      </c>
      <c r="BK44" s="24">
        <v>0</v>
      </c>
      <c r="BL44" s="13">
        <v>-2.5788812120000002</v>
      </c>
      <c r="BM44" s="13">
        <v>-9.3057658449999998</v>
      </c>
      <c r="BN44" s="12">
        <v>91917.865869999994</v>
      </c>
      <c r="BO44" s="12">
        <v>-22029.18548</v>
      </c>
      <c r="BP44" s="12">
        <v>-17.381440359999999</v>
      </c>
      <c r="BQ44" s="12">
        <v>-0.45085363000000001</v>
      </c>
      <c r="BR44" s="12">
        <v>-5.1612409999999996E-3</v>
      </c>
      <c r="BS44" s="12">
        <v>-2.9248474E-2</v>
      </c>
      <c r="BT44" s="12">
        <v>-29.361661479999999</v>
      </c>
      <c r="BU44" s="12">
        <v>-96.209145500000005</v>
      </c>
      <c r="BV44" s="12">
        <v>-20869.094359999999</v>
      </c>
      <c r="BW44" s="13">
        <v>-17.166227079999999</v>
      </c>
      <c r="BX44" s="13">
        <v>-0.43892556799999999</v>
      </c>
      <c r="BY44" s="13">
        <v>-6.8284970000000002E-3</v>
      </c>
      <c r="BZ44" s="13">
        <v>-2.8474973000000001E-2</v>
      </c>
      <c r="CA44" s="13">
        <v>-39.432562949999998</v>
      </c>
      <c r="CB44" s="13">
        <v>-91.414775489999997</v>
      </c>
      <c r="CC44" s="12">
        <v>-12943.54722</v>
      </c>
      <c r="CD44" s="13">
        <v>-12.829327510000001</v>
      </c>
      <c r="CE44" s="13">
        <v>-0.46858885700000003</v>
      </c>
      <c r="CF44" s="13">
        <v>-1.068943E-2</v>
      </c>
      <c r="CG44" s="13">
        <v>-2.1810721000000002E-2</v>
      </c>
      <c r="CH44" s="13">
        <v>-36.325494190000001</v>
      </c>
      <c r="CI44" s="13">
        <v>-60.703505409999998</v>
      </c>
      <c r="CJ44" s="12">
        <f t="shared" si="1"/>
        <v>48.146106000000145</v>
      </c>
      <c r="CK44" s="12">
        <v>-95748.834879999995</v>
      </c>
      <c r="CL44" s="14">
        <v>0</v>
      </c>
      <c r="CM44" s="14">
        <v>0</v>
      </c>
      <c r="CN44" s="14">
        <v>-0.31269920899999998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24">
        <v>-27.258548879999999</v>
      </c>
      <c r="CY44" s="12">
        <v>0</v>
      </c>
      <c r="CZ44" s="24">
        <v>8.8978693955000008</v>
      </c>
      <c r="DA44" s="24">
        <v>2.2058671663</v>
      </c>
      <c r="DB44" s="24">
        <v>14.660028541999999</v>
      </c>
      <c r="DC44" s="24">
        <v>16.543081074</v>
      </c>
      <c r="DD44" s="24">
        <v>0</v>
      </c>
      <c r="DE44" s="24">
        <v>-0.20787735099999999</v>
      </c>
      <c r="DF44" s="24">
        <v>-14.63712868</v>
      </c>
      <c r="DG44" s="24">
        <v>-1.7739056150000001</v>
      </c>
      <c r="DH44" s="24">
        <v>-0.44824592400000002</v>
      </c>
      <c r="DI44" s="24">
        <v>-8.7545094000000004E-2</v>
      </c>
      <c r="DJ44" s="24">
        <v>-0.12901542999999999</v>
      </c>
      <c r="DK44" s="24">
        <v>-4.7188492999999998E-2</v>
      </c>
      <c r="DL44" s="24">
        <v>-0.29901689199999998</v>
      </c>
      <c r="DM44" s="24">
        <v>0</v>
      </c>
      <c r="DN44" s="24">
        <v>-2.5789925340000002</v>
      </c>
      <c r="DO44" s="24">
        <v>-9.4985469249999994</v>
      </c>
      <c r="DP44" s="12">
        <v>89264.720644999994</v>
      </c>
      <c r="DQ44" s="12">
        <v>-21381.026040000001</v>
      </c>
      <c r="DR44" s="12">
        <v>-16.88779173</v>
      </c>
      <c r="DS44" s="12">
        <v>-0.438779531</v>
      </c>
      <c r="DT44" s="12">
        <v>-5.0180090000000004E-3</v>
      </c>
      <c r="DU44" s="12">
        <v>-2.8389351E-2</v>
      </c>
      <c r="DV44" s="12">
        <v>-28.577588169999999</v>
      </c>
      <c r="DW44" s="12">
        <v>-93.374079829999999</v>
      </c>
      <c r="DX44" s="12">
        <v>-20253.339120000001</v>
      </c>
      <c r="DY44" s="24">
        <v>-16.67950506</v>
      </c>
      <c r="DZ44" s="24">
        <v>-0.427148851</v>
      </c>
      <c r="EA44" s="24">
        <v>-6.6430700000000001E-3</v>
      </c>
      <c r="EB44" s="24">
        <v>-2.7639539000000001E-2</v>
      </c>
      <c r="EC44" s="24">
        <v>-38.389864439999997</v>
      </c>
      <c r="ED44" s="24">
        <v>-88.714822909999995</v>
      </c>
      <c r="EE44" s="12">
        <v>-12559.624239999999</v>
      </c>
      <c r="EF44" s="24">
        <v>-12.469964340000001</v>
      </c>
      <c r="EG44" s="24">
        <v>-0.456191813</v>
      </c>
      <c r="EH44" s="24">
        <v>-1.0408733E-2</v>
      </c>
      <c r="EI44" s="24">
        <v>-2.1183924999999999E-2</v>
      </c>
      <c r="EJ44" s="24">
        <v>-35.370955969999997</v>
      </c>
      <c r="EK44" s="24">
        <v>-58.917774420000001</v>
      </c>
    </row>
    <row r="45" spans="1:141" x14ac:dyDescent="0.25">
      <c r="A45" t="s">
        <v>78</v>
      </c>
      <c r="B45" s="9">
        <v>2085</v>
      </c>
      <c r="C45" s="12">
        <v>101633.54085</v>
      </c>
      <c r="D45" s="10">
        <v>0</v>
      </c>
      <c r="E45" s="10">
        <v>0</v>
      </c>
      <c r="F45" s="10">
        <v>0.33540238760000002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1">
        <v>28.668002640000001</v>
      </c>
      <c r="Q45" s="12">
        <v>0</v>
      </c>
      <c r="R45" s="13">
        <v>0</v>
      </c>
      <c r="S45" s="13">
        <v>0</v>
      </c>
      <c r="T45" s="13">
        <v>0</v>
      </c>
      <c r="U45" s="13">
        <v>0</v>
      </c>
      <c r="V45" s="12">
        <v>0</v>
      </c>
      <c r="W45" s="13">
        <v>0.22181672320000001</v>
      </c>
      <c r="X45" s="13">
        <v>15.537757741</v>
      </c>
      <c r="Y45" s="13">
        <v>1.8913823191000001</v>
      </c>
      <c r="Z45" s="13">
        <v>0.47980066189999998</v>
      </c>
      <c r="AA45" s="14">
        <v>9.3527616999999993E-2</v>
      </c>
      <c r="AB45" s="10">
        <v>0.13838644380000001</v>
      </c>
      <c r="AC45" s="10">
        <v>5.0307893700000002E-2</v>
      </c>
      <c r="AD45" s="10">
        <v>0.320025752</v>
      </c>
      <c r="AE45" s="10">
        <v>0</v>
      </c>
      <c r="AF45" s="13">
        <v>2.7644066532</v>
      </c>
      <c r="AG45" s="13">
        <v>10.086599104999999</v>
      </c>
      <c r="AH45" s="47">
        <v>4814.0572852663163</v>
      </c>
      <c r="AI45" s="12">
        <f t="shared" si="0"/>
        <v>-96819.483564733688</v>
      </c>
      <c r="AJ45" s="14">
        <v>0</v>
      </c>
      <c r="AK45" s="14">
        <v>0</v>
      </c>
      <c r="AL45" s="14">
        <v>-0.335402374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3">
        <v>-23.554534050000001</v>
      </c>
      <c r="AW45" s="12">
        <v>0</v>
      </c>
      <c r="AX45" s="12">
        <v>9.4299756699999993</v>
      </c>
      <c r="AY45" s="13">
        <v>2.3651574150000001</v>
      </c>
      <c r="AZ45" s="12">
        <v>14.77638666</v>
      </c>
      <c r="BA45" s="12">
        <v>12.355139599999999</v>
      </c>
      <c r="BB45" s="12">
        <v>0</v>
      </c>
      <c r="BC45" s="13">
        <v>-0.221816509</v>
      </c>
      <c r="BD45" s="13">
        <v>-14.660554189999999</v>
      </c>
      <c r="BE45" s="13">
        <v>-1.891380405</v>
      </c>
      <c r="BF45" s="13">
        <v>-0.47980032299999997</v>
      </c>
      <c r="BG45" s="13">
        <v>-9.3527616999999993E-2</v>
      </c>
      <c r="BH45" s="13">
        <v>-0.13836499199999999</v>
      </c>
      <c r="BI45" s="13">
        <v>-5.0307892999999999E-2</v>
      </c>
      <c r="BJ45" s="13">
        <v>-0.32002572899999998</v>
      </c>
      <c r="BK45" s="24">
        <v>0</v>
      </c>
      <c r="BL45" s="13">
        <v>-2.7644659410000001</v>
      </c>
      <c r="BM45" s="13">
        <v>-9.8993099339999997</v>
      </c>
      <c r="BN45" s="12">
        <v>97646.353749999995</v>
      </c>
      <c r="BO45" s="12">
        <v>-23426.187900000001</v>
      </c>
      <c r="BP45" s="12">
        <v>-18.43317004</v>
      </c>
      <c r="BQ45" s="12">
        <v>-0.47615671300000001</v>
      </c>
      <c r="BR45" s="12">
        <v>-5.4633010000000003E-3</v>
      </c>
      <c r="BS45" s="12">
        <v>-3.1110153000000001E-2</v>
      </c>
      <c r="BT45" s="12">
        <v>-30.942493120000002</v>
      </c>
      <c r="BU45" s="12">
        <v>-102.33686539999999</v>
      </c>
      <c r="BV45" s="12">
        <v>-22195.739509999999</v>
      </c>
      <c r="BW45" s="13">
        <v>-18.201887599999999</v>
      </c>
      <c r="BX45" s="13">
        <v>-0.46351914900000002</v>
      </c>
      <c r="BY45" s="13">
        <v>-7.2196789999999997E-3</v>
      </c>
      <c r="BZ45" s="13">
        <v>-3.0284491E-2</v>
      </c>
      <c r="CA45" s="13">
        <v>-41.563257159999999</v>
      </c>
      <c r="CB45" s="13">
        <v>-97.249288429999993</v>
      </c>
      <c r="CC45" s="12">
        <v>-13767.08404</v>
      </c>
      <c r="CD45" s="13">
        <v>-13.5911256</v>
      </c>
      <c r="CE45" s="13">
        <v>-0.49458750099999998</v>
      </c>
      <c r="CF45" s="13">
        <v>-1.1284473999999999E-2</v>
      </c>
      <c r="CG45" s="13">
        <v>-2.3161382000000001E-2</v>
      </c>
      <c r="CH45" s="13">
        <v>-38.293154280000003</v>
      </c>
      <c r="CI45" s="13">
        <v>-64.545379310000001</v>
      </c>
      <c r="CJ45" s="12">
        <f t="shared" si="1"/>
        <v>50.723550000009709</v>
      </c>
      <c r="CK45" s="12">
        <v>-101582.8173</v>
      </c>
      <c r="CL45" s="14">
        <v>0</v>
      </c>
      <c r="CM45" s="14">
        <v>0</v>
      </c>
      <c r="CN45" s="14">
        <v>-0.335402374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24">
        <v>-28.70398076</v>
      </c>
      <c r="CY45" s="12">
        <v>0</v>
      </c>
      <c r="CZ45" s="24">
        <v>9.4787382818000001</v>
      </c>
      <c r="DA45" s="24">
        <v>2.3651574146000001</v>
      </c>
      <c r="DB45" s="24">
        <v>15.40655194</v>
      </c>
      <c r="DC45" s="24">
        <v>17.452929363999999</v>
      </c>
      <c r="DD45" s="24">
        <v>0</v>
      </c>
      <c r="DE45" s="24">
        <v>-0.221816508</v>
      </c>
      <c r="DF45" s="24">
        <v>-15.55460916</v>
      </c>
      <c r="DG45" s="24">
        <v>-1.891380405</v>
      </c>
      <c r="DH45" s="24">
        <v>-0.479800324</v>
      </c>
      <c r="DI45" s="24">
        <v>-9.3527616999999993E-2</v>
      </c>
      <c r="DJ45" s="24">
        <v>-0.13836499299999999</v>
      </c>
      <c r="DK45" s="24">
        <v>-5.0307892E-2</v>
      </c>
      <c r="DL45" s="24">
        <v>-0.32002572800000001</v>
      </c>
      <c r="DM45" s="24">
        <v>0</v>
      </c>
      <c r="DN45" s="24">
        <v>-2.7645851800000001</v>
      </c>
      <c r="DO45" s="24">
        <v>-10.09239807</v>
      </c>
      <c r="DP45" s="12">
        <v>94827.971376999994</v>
      </c>
      <c r="DQ45" s="12">
        <v>-22736.830109999999</v>
      </c>
      <c r="DR45" s="12">
        <v>-17.909833500000001</v>
      </c>
      <c r="DS45" s="12">
        <v>-0.46342608000000002</v>
      </c>
      <c r="DT45" s="12">
        <v>-5.3118030000000004E-3</v>
      </c>
      <c r="DU45" s="12">
        <v>-3.0196222000000002E-2</v>
      </c>
      <c r="DV45" s="12">
        <v>-30.117858770000002</v>
      </c>
      <c r="DW45" s="12">
        <v>-99.320746679999999</v>
      </c>
      <c r="DX45" s="12">
        <v>-21540.733029999999</v>
      </c>
      <c r="DY45" s="24">
        <v>-17.685993100000001</v>
      </c>
      <c r="DZ45" s="24">
        <v>-0.45110224799999998</v>
      </c>
      <c r="EA45" s="24">
        <v>-7.023858E-3</v>
      </c>
      <c r="EB45" s="24">
        <v>-2.9395863000000001E-2</v>
      </c>
      <c r="EC45" s="24">
        <v>-40.466587089999997</v>
      </c>
      <c r="ED45" s="24">
        <v>-94.376491459999997</v>
      </c>
      <c r="EE45" s="12">
        <v>-13358.64704</v>
      </c>
      <c r="EF45" s="24">
        <v>-13.21064273</v>
      </c>
      <c r="EG45" s="24">
        <v>-0.48152654</v>
      </c>
      <c r="EH45" s="24">
        <v>-1.0988734E-2</v>
      </c>
      <c r="EI45" s="24">
        <v>-2.2495853999999999E-2</v>
      </c>
      <c r="EJ45" s="24">
        <v>-37.289164769999999</v>
      </c>
      <c r="EK45" s="24">
        <v>-62.64636513</v>
      </c>
    </row>
    <row r="46" spans="1:141" x14ac:dyDescent="0.25">
      <c r="A46" t="s">
        <v>78</v>
      </c>
      <c r="B46" s="9">
        <v>2090</v>
      </c>
      <c r="C46" s="12">
        <v>107847.45909999999</v>
      </c>
      <c r="D46" s="10">
        <v>0</v>
      </c>
      <c r="E46" s="10">
        <v>0</v>
      </c>
      <c r="F46" s="10">
        <v>0.36012428010000003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1">
        <v>30.203683279</v>
      </c>
      <c r="Q46" s="12">
        <v>0</v>
      </c>
      <c r="R46" s="13">
        <v>0</v>
      </c>
      <c r="S46" s="13">
        <v>0</v>
      </c>
      <c r="T46" s="13">
        <v>0</v>
      </c>
      <c r="U46" s="13">
        <v>0</v>
      </c>
      <c r="V46" s="12">
        <v>0</v>
      </c>
      <c r="W46" s="13">
        <v>0.2367755648</v>
      </c>
      <c r="X46" s="13">
        <v>16.483741324</v>
      </c>
      <c r="Y46" s="13">
        <v>2.0171466325999998</v>
      </c>
      <c r="Z46" s="13">
        <v>0.51397223619999999</v>
      </c>
      <c r="AA46" s="14">
        <v>9.9931725999999998E-2</v>
      </c>
      <c r="AB46" s="10">
        <v>0.14856595750000001</v>
      </c>
      <c r="AC46" s="10">
        <v>5.3647424200000002E-2</v>
      </c>
      <c r="AD46" s="10">
        <v>0.34277182709999998</v>
      </c>
      <c r="AE46" s="10">
        <v>0</v>
      </c>
      <c r="AF46" s="13">
        <v>2.9660755354999999</v>
      </c>
      <c r="AG46" s="13">
        <v>10.715858231</v>
      </c>
      <c r="AH46" s="47">
        <v>4814.0572852663163</v>
      </c>
      <c r="AI46" s="12">
        <f t="shared" si="0"/>
        <v>-103033.40181473368</v>
      </c>
      <c r="AJ46" s="14">
        <v>0</v>
      </c>
      <c r="AK46" s="14">
        <v>0</v>
      </c>
      <c r="AL46" s="14">
        <v>-0.360124265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3">
        <v>-24.843768919999999</v>
      </c>
      <c r="AW46" s="12">
        <v>0</v>
      </c>
      <c r="AX46" s="12">
        <v>10.05278386</v>
      </c>
      <c r="AY46" s="13">
        <v>2.5384501820000001</v>
      </c>
      <c r="AZ46" s="12">
        <v>15.530070179999999</v>
      </c>
      <c r="BA46" s="12">
        <v>13.089865120000001</v>
      </c>
      <c r="BB46" s="12">
        <v>0</v>
      </c>
      <c r="BC46" s="13">
        <v>-0.236775336</v>
      </c>
      <c r="BD46" s="13">
        <v>-15.60653544</v>
      </c>
      <c r="BE46" s="13">
        <v>-2.0171445910000001</v>
      </c>
      <c r="BF46" s="13">
        <v>-0.513971874</v>
      </c>
      <c r="BG46" s="13">
        <v>-9.9931725999999998E-2</v>
      </c>
      <c r="BH46" s="13">
        <v>-0.14854292499999999</v>
      </c>
      <c r="BI46" s="13">
        <v>-5.3647422E-2</v>
      </c>
      <c r="BJ46" s="13">
        <v>-0.34277180200000001</v>
      </c>
      <c r="BK46" s="24">
        <v>0</v>
      </c>
      <c r="BL46" s="13">
        <v>-2.9661390870000002</v>
      </c>
      <c r="BM46" s="13">
        <v>-10.52857229</v>
      </c>
      <c r="BN46" s="12">
        <v>103668.61169999999</v>
      </c>
      <c r="BO46" s="12">
        <v>-24891.28976</v>
      </c>
      <c r="BP46" s="12">
        <v>-19.538908450000001</v>
      </c>
      <c r="BQ46" s="12">
        <v>-0.50298242800000004</v>
      </c>
      <c r="BR46" s="12">
        <v>-5.7816059999999999E-3</v>
      </c>
      <c r="BS46" s="12">
        <v>-3.3063833000000001E-2</v>
      </c>
      <c r="BT46" s="12">
        <v>-32.611261470000002</v>
      </c>
      <c r="BU46" s="12">
        <v>-108.7634386</v>
      </c>
      <c r="BV46" s="12">
        <v>-23586.51123</v>
      </c>
      <c r="BW46" s="13">
        <v>-19.290655000000001</v>
      </c>
      <c r="BX46" s="13">
        <v>-0.489551246</v>
      </c>
      <c r="BY46" s="13">
        <v>-7.6328070000000001E-3</v>
      </c>
      <c r="BZ46" s="13">
        <v>-3.2183545000000001E-2</v>
      </c>
      <c r="CA46" s="13">
        <v>-43.816873579999999</v>
      </c>
      <c r="CB46" s="13">
        <v>-103.3664854</v>
      </c>
      <c r="CC46" s="12">
        <v>-14629.483260000001</v>
      </c>
      <c r="CD46" s="13">
        <v>-14.392323429999999</v>
      </c>
      <c r="CE46" s="13">
        <v>-0.52206565299999996</v>
      </c>
      <c r="CF46" s="13">
        <v>-1.1915122E-2</v>
      </c>
      <c r="CG46" s="13">
        <v>-2.4581051E-2</v>
      </c>
      <c r="CH46" s="13">
        <v>-40.375783220000002</v>
      </c>
      <c r="CI46" s="13">
        <v>-68.572478899999993</v>
      </c>
      <c r="CJ46" s="12">
        <f t="shared" si="1"/>
        <v>53.444899999987683</v>
      </c>
      <c r="CK46" s="12">
        <v>-107794.01420000001</v>
      </c>
      <c r="CL46" s="14">
        <v>0</v>
      </c>
      <c r="CM46" s="14">
        <v>0</v>
      </c>
      <c r="CN46" s="14">
        <v>-0.360124265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24">
        <v>-30.241578709999999</v>
      </c>
      <c r="CY46" s="12">
        <v>0</v>
      </c>
      <c r="CZ46" s="24">
        <v>10.104231328999999</v>
      </c>
      <c r="DA46" s="24">
        <v>2.5384501823000001</v>
      </c>
      <c r="DB46" s="24">
        <v>16.160235453999999</v>
      </c>
      <c r="DC46" s="24">
        <v>18.433348198000001</v>
      </c>
      <c r="DD46" s="24">
        <v>0</v>
      </c>
      <c r="DE46" s="24">
        <v>-0.236775335</v>
      </c>
      <c r="DF46" s="24">
        <v>-16.501639010000002</v>
      </c>
      <c r="DG46" s="24">
        <v>-2.0171445910000001</v>
      </c>
      <c r="DH46" s="24">
        <v>-0.513971874</v>
      </c>
      <c r="DI46" s="24">
        <v>-9.9931725999999998E-2</v>
      </c>
      <c r="DJ46" s="24">
        <v>-0.14854292499999999</v>
      </c>
      <c r="DK46" s="24">
        <v>-5.3647423E-2</v>
      </c>
      <c r="DL46" s="24">
        <v>-0.34277180099999999</v>
      </c>
      <c r="DM46" s="24">
        <v>0</v>
      </c>
      <c r="DN46" s="24">
        <v>-2.966266901</v>
      </c>
      <c r="DO46" s="24">
        <v>-10.72197813</v>
      </c>
      <c r="DP46" s="12">
        <v>100678.1868</v>
      </c>
      <c r="DQ46" s="12">
        <v>-24159.111850000001</v>
      </c>
      <c r="DR46" s="12">
        <v>-18.984646269999999</v>
      </c>
      <c r="DS46" s="12">
        <v>-0.48956164899999999</v>
      </c>
      <c r="DT46" s="12">
        <v>-5.6214790000000004E-3</v>
      </c>
      <c r="DU46" s="12">
        <v>-3.2092911000000002E-2</v>
      </c>
      <c r="DV46" s="12">
        <v>-31.744159620000001</v>
      </c>
      <c r="DW46" s="12">
        <v>-105.5591427</v>
      </c>
      <c r="DX46" s="12">
        <v>-22890.721939999999</v>
      </c>
      <c r="DY46" s="24">
        <v>-18.74437575</v>
      </c>
      <c r="DZ46" s="24">
        <v>-0.47646285500000002</v>
      </c>
      <c r="EA46" s="24">
        <v>-7.4261259999999999E-3</v>
      </c>
      <c r="EB46" s="24">
        <v>-3.1239591000000001E-2</v>
      </c>
      <c r="EC46" s="24">
        <v>-42.66359138</v>
      </c>
      <c r="ED46" s="24">
        <v>-100.314089</v>
      </c>
      <c r="EE46" s="12">
        <v>-14195.600130000001</v>
      </c>
      <c r="EF46" s="24">
        <v>-13.989837939999999</v>
      </c>
      <c r="EG46" s="24">
        <v>-0.50830992900000005</v>
      </c>
      <c r="EH46" s="24">
        <v>-1.1603588E-2</v>
      </c>
      <c r="EI46" s="24">
        <v>-2.3875196000000001E-2</v>
      </c>
      <c r="EJ46" s="24">
        <v>-39.319898369999997</v>
      </c>
      <c r="EK46" s="24">
        <v>-66.555783489999996</v>
      </c>
    </row>
    <row r="47" spans="1:141" x14ac:dyDescent="0.25">
      <c r="A47" t="s">
        <v>78</v>
      </c>
      <c r="B47" s="9">
        <v>2095</v>
      </c>
      <c r="C47" s="12">
        <v>114453.83716</v>
      </c>
      <c r="D47" s="10">
        <v>0</v>
      </c>
      <c r="E47" s="10">
        <v>0</v>
      </c>
      <c r="F47" s="10">
        <v>0.38688856640000002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1">
        <v>31.837592339</v>
      </c>
      <c r="Q47" s="12">
        <v>0</v>
      </c>
      <c r="R47" s="13">
        <v>0</v>
      </c>
      <c r="S47" s="13">
        <v>0</v>
      </c>
      <c r="T47" s="13">
        <v>0</v>
      </c>
      <c r="U47" s="13">
        <v>0</v>
      </c>
      <c r="V47" s="12">
        <v>0</v>
      </c>
      <c r="W47" s="13">
        <v>0.25282651789999999</v>
      </c>
      <c r="X47" s="13">
        <v>17.462076706000001</v>
      </c>
      <c r="Y47" s="13">
        <v>2.1518909688000001</v>
      </c>
      <c r="Z47" s="13">
        <v>0.55084355460000001</v>
      </c>
      <c r="AA47" s="14">
        <v>0.106788859</v>
      </c>
      <c r="AB47" s="10">
        <v>0.1595845555</v>
      </c>
      <c r="AC47" s="10">
        <v>5.7225537999999999E-2</v>
      </c>
      <c r="AD47" s="10">
        <v>0.36731178279999999</v>
      </c>
      <c r="AE47" s="10">
        <v>0</v>
      </c>
      <c r="AF47" s="13">
        <v>3.1840935619000001</v>
      </c>
      <c r="AG47" s="13">
        <v>11.381615031999999</v>
      </c>
      <c r="AH47" s="47">
        <v>4814.0572852663163</v>
      </c>
      <c r="AI47" s="12">
        <f t="shared" si="0"/>
        <v>-109639.77987473368</v>
      </c>
      <c r="AJ47" s="14">
        <v>0</v>
      </c>
      <c r="AK47" s="14">
        <v>0</v>
      </c>
      <c r="AL47" s="14">
        <v>-0.38688855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3">
        <v>-24.228380730000001</v>
      </c>
      <c r="AW47" s="12">
        <v>0</v>
      </c>
      <c r="AX47" s="12">
        <v>10.72291469</v>
      </c>
      <c r="AY47" s="13">
        <v>2.725954352</v>
      </c>
      <c r="AZ47" s="12">
        <v>16.289420639999999</v>
      </c>
      <c r="BA47" s="12">
        <v>11.905627409999999</v>
      </c>
      <c r="BB47" s="12">
        <v>0</v>
      </c>
      <c r="BC47" s="13">
        <v>-0.25282627299999999</v>
      </c>
      <c r="BD47" s="13">
        <v>-16.584868409999999</v>
      </c>
      <c r="BE47" s="13">
        <v>-2.1518887910000002</v>
      </c>
      <c r="BF47" s="13">
        <v>-0.55084316799999999</v>
      </c>
      <c r="BG47" s="13">
        <v>-0.106788859</v>
      </c>
      <c r="BH47" s="13">
        <v>-0.15955981299999999</v>
      </c>
      <c r="BI47" s="13">
        <v>-5.7225536E-2</v>
      </c>
      <c r="BJ47" s="13">
        <v>-0.36731175500000002</v>
      </c>
      <c r="BK47" s="24">
        <v>0</v>
      </c>
      <c r="BL47" s="13">
        <v>-3.1841617100000001</v>
      </c>
      <c r="BM47" s="13">
        <v>-11.194332599999999</v>
      </c>
      <c r="BN47" s="12">
        <v>109996.93670000001</v>
      </c>
      <c r="BO47" s="12">
        <v>-26428.12945</v>
      </c>
      <c r="BP47" s="12">
        <v>-20.700682629999999</v>
      </c>
      <c r="BQ47" s="12">
        <v>-0.53133995199999995</v>
      </c>
      <c r="BR47" s="12">
        <v>-6.1166199999999997E-3</v>
      </c>
      <c r="BS47" s="12">
        <v>-3.5114108999999998E-2</v>
      </c>
      <c r="BT47" s="12">
        <v>-34.369620150000003</v>
      </c>
      <c r="BU47" s="12">
        <v>-115.5047696</v>
      </c>
      <c r="BV47" s="12">
        <v>-25044.9725</v>
      </c>
      <c r="BW47" s="13">
        <v>-20.43452645</v>
      </c>
      <c r="BX47" s="13">
        <v>-0.517037623</v>
      </c>
      <c r="BY47" s="13">
        <v>-8.0682830000000007E-3</v>
      </c>
      <c r="BZ47" s="13">
        <v>-3.4176557000000003E-2</v>
      </c>
      <c r="CA47" s="13">
        <v>-46.194581890000002</v>
      </c>
      <c r="CB47" s="13">
        <v>-109.7818764</v>
      </c>
      <c r="CC47" s="12">
        <v>-15533.15186</v>
      </c>
      <c r="CD47" s="13">
        <v>-15.2342417</v>
      </c>
      <c r="CE47" s="13">
        <v>-0.55103573900000002</v>
      </c>
      <c r="CF47" s="13">
        <v>-1.2581347E-2</v>
      </c>
      <c r="CG47" s="13">
        <v>-2.6072485999999999E-2</v>
      </c>
      <c r="CH47" s="13">
        <v>-42.573940380000003</v>
      </c>
      <c r="CI47" s="13">
        <v>-72.795057459999995</v>
      </c>
      <c r="CJ47" s="12">
        <f t="shared" si="1"/>
        <v>56.317259999996168</v>
      </c>
      <c r="CK47" s="12">
        <v>-114397.5199</v>
      </c>
      <c r="CL47" s="14">
        <v>0</v>
      </c>
      <c r="CM47" s="14">
        <v>0</v>
      </c>
      <c r="CN47" s="14">
        <v>-0.38688855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24">
        <v>-31.87753777</v>
      </c>
      <c r="CY47" s="12">
        <v>0</v>
      </c>
      <c r="CZ47" s="24">
        <v>10.777208117000001</v>
      </c>
      <c r="DA47" s="24">
        <v>2.7259543519</v>
      </c>
      <c r="DB47" s="24">
        <v>16.919585920999999</v>
      </c>
      <c r="DC47" s="24">
        <v>19.491511851999999</v>
      </c>
      <c r="DD47" s="24">
        <v>0</v>
      </c>
      <c r="DE47" s="24">
        <v>-0.25282627299999999</v>
      </c>
      <c r="DF47" s="24">
        <v>-17.481060020000001</v>
      </c>
      <c r="DG47" s="24">
        <v>-2.1518887910000002</v>
      </c>
      <c r="DH47" s="24">
        <v>-0.55084316700000002</v>
      </c>
      <c r="DI47" s="24">
        <v>-0.106788859</v>
      </c>
      <c r="DJ47" s="24">
        <v>-0.159559812</v>
      </c>
      <c r="DK47" s="24">
        <v>-5.7225536E-2</v>
      </c>
      <c r="DL47" s="24">
        <v>-0.36731175500000002</v>
      </c>
      <c r="DM47" s="24">
        <v>0</v>
      </c>
      <c r="DN47" s="24">
        <v>-3.1842987699999998</v>
      </c>
      <c r="DO47" s="24">
        <v>-11.388067380000001</v>
      </c>
      <c r="DP47" s="12">
        <v>106827.37621</v>
      </c>
      <c r="DQ47" s="12">
        <v>-25651.42008</v>
      </c>
      <c r="DR47" s="12">
        <v>-20.114205940000002</v>
      </c>
      <c r="DS47" s="12">
        <v>-0.51719526999999998</v>
      </c>
      <c r="DT47" s="12">
        <v>-5.9474890000000002E-3</v>
      </c>
      <c r="DU47" s="12">
        <v>-3.4083897000000002E-2</v>
      </c>
      <c r="DV47" s="12">
        <v>-33.458092559999997</v>
      </c>
      <c r="DW47" s="12">
        <v>-112.1047834</v>
      </c>
      <c r="DX47" s="12">
        <v>-24306.78069</v>
      </c>
      <c r="DY47" s="24">
        <v>-19.856599589999998</v>
      </c>
      <c r="DZ47" s="24">
        <v>-0.50324609399999998</v>
      </c>
      <c r="EA47" s="24">
        <v>-7.8502499999999996E-3</v>
      </c>
      <c r="EB47" s="24">
        <v>-3.3175046999999999E-2</v>
      </c>
      <c r="EC47" s="24">
        <v>-44.982008880000002</v>
      </c>
      <c r="ED47" s="24">
        <v>-106.5427445</v>
      </c>
      <c r="EE47" s="12">
        <v>-15072.82998</v>
      </c>
      <c r="EF47" s="24">
        <v>-14.80883641</v>
      </c>
      <c r="EG47" s="24">
        <v>-0.53655404500000003</v>
      </c>
      <c r="EH47" s="24">
        <v>-1.2253274999999999E-2</v>
      </c>
      <c r="EI47" s="24">
        <v>-2.5324632999999999E-2</v>
      </c>
      <c r="EJ47" s="24">
        <v>-41.463695729999998</v>
      </c>
      <c r="EK47" s="24">
        <v>-70.656027249999994</v>
      </c>
    </row>
    <row r="48" spans="1:141" s="32" customFormat="1" x14ac:dyDescent="0.25">
      <c r="A48" s="32" t="s">
        <v>78</v>
      </c>
      <c r="B48" s="33">
        <v>2100</v>
      </c>
      <c r="C48" s="36">
        <v>121439.58177999999</v>
      </c>
      <c r="D48" s="34">
        <v>0</v>
      </c>
      <c r="E48" s="34">
        <v>0</v>
      </c>
      <c r="F48" s="34">
        <v>0.4155261422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5">
        <v>33.567551151000004</v>
      </c>
      <c r="Q48" s="36">
        <v>0</v>
      </c>
      <c r="R48" s="37">
        <v>0</v>
      </c>
      <c r="S48" s="37">
        <v>0</v>
      </c>
      <c r="T48" s="37">
        <v>0</v>
      </c>
      <c r="U48" s="37">
        <v>0</v>
      </c>
      <c r="V48" s="36">
        <v>0</v>
      </c>
      <c r="W48" s="37">
        <v>0.27001738050000001</v>
      </c>
      <c r="X48" s="37">
        <v>18.477114277999998</v>
      </c>
      <c r="Y48" s="37">
        <v>2.2962279311999998</v>
      </c>
      <c r="Z48" s="37">
        <v>0.59030970900000002</v>
      </c>
      <c r="AA48" s="38">
        <v>0.114162397</v>
      </c>
      <c r="AB48" s="34">
        <v>0.1713745897</v>
      </c>
      <c r="AC48" s="34">
        <v>6.1057527399999999E-2</v>
      </c>
      <c r="AD48" s="34">
        <v>0.39357719569999999</v>
      </c>
      <c r="AE48" s="34">
        <v>0</v>
      </c>
      <c r="AF48" s="37">
        <v>3.4172855006999998</v>
      </c>
      <c r="AG48" s="37">
        <v>12.082117964</v>
      </c>
      <c r="AH48" s="48">
        <v>4814.0572852663163</v>
      </c>
      <c r="AI48" s="36">
        <f t="shared" si="0"/>
        <v>-116625.52449473368</v>
      </c>
      <c r="AJ48" s="38">
        <v>0</v>
      </c>
      <c r="AK48" s="38">
        <v>0</v>
      </c>
      <c r="AL48" s="38">
        <v>-0.41552612500000002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7">
        <v>-22.799707789999999</v>
      </c>
      <c r="AW48" s="36">
        <v>0</v>
      </c>
      <c r="AX48" s="36">
        <v>11.44065597</v>
      </c>
      <c r="AY48" s="37">
        <v>2.9265920209999998</v>
      </c>
      <c r="AZ48" s="36">
        <v>17.054208370000001</v>
      </c>
      <c r="BA48" s="36">
        <v>9.8933247120000001</v>
      </c>
      <c r="BB48" s="36">
        <v>0</v>
      </c>
      <c r="BC48" s="37">
        <v>-0.270017118</v>
      </c>
      <c r="BD48" s="37">
        <v>-17.599903449999999</v>
      </c>
      <c r="BE48" s="37">
        <v>-2.2962256069999998</v>
      </c>
      <c r="BF48" s="37">
        <v>-0.59030929399999998</v>
      </c>
      <c r="BG48" s="37">
        <v>-0.114162397</v>
      </c>
      <c r="BH48" s="37">
        <v>-0.17134801299999999</v>
      </c>
      <c r="BI48" s="37">
        <v>-6.1057526000000001E-2</v>
      </c>
      <c r="BJ48" s="37">
        <v>-0.39357716599999998</v>
      </c>
      <c r="BK48" s="46">
        <v>0</v>
      </c>
      <c r="BL48" s="37">
        <v>-3.4173585630000001</v>
      </c>
      <c r="BM48" s="37">
        <v>-11.894839299999999</v>
      </c>
      <c r="BN48" s="36">
        <v>116632.0104</v>
      </c>
      <c r="BO48" s="36">
        <v>-28038.246760000002</v>
      </c>
      <c r="BP48" s="36">
        <v>-21.917485169999999</v>
      </c>
      <c r="BQ48" s="36">
        <v>-0.56110773999999997</v>
      </c>
      <c r="BR48" s="36">
        <v>-6.4676819999999998E-3</v>
      </c>
      <c r="BS48" s="36">
        <v>-3.7262781000000002E-2</v>
      </c>
      <c r="BT48" s="36">
        <v>-36.209834100000002</v>
      </c>
      <c r="BU48" s="36">
        <v>-122.56805129999999</v>
      </c>
      <c r="BV48" s="36">
        <v>-26572.808700000001</v>
      </c>
      <c r="BW48" s="37">
        <v>-21.632441679999999</v>
      </c>
      <c r="BX48" s="37">
        <v>-0.54586895999999996</v>
      </c>
      <c r="BY48" s="37">
        <v>-8.5247340000000008E-3</v>
      </c>
      <c r="BZ48" s="37">
        <v>-3.6265169999999999E-2</v>
      </c>
      <c r="CA48" s="37">
        <v>-48.684465420000002</v>
      </c>
      <c r="CB48" s="37">
        <v>-116.50308819999999</v>
      </c>
      <c r="CC48" s="36">
        <v>-16479.44454</v>
      </c>
      <c r="CD48" s="37">
        <v>-16.11557801</v>
      </c>
      <c r="CE48" s="37">
        <v>-0.58136295800000004</v>
      </c>
      <c r="CF48" s="37">
        <v>-1.3279681999999999E-2</v>
      </c>
      <c r="CG48" s="37">
        <v>-2.7635305999999998E-2</v>
      </c>
      <c r="CH48" s="37">
        <v>-44.87583411</v>
      </c>
      <c r="CI48" s="37">
        <v>-77.217470860000006</v>
      </c>
      <c r="CJ48" s="36">
        <f t="shared" si="1"/>
        <v>59.337879999991856</v>
      </c>
      <c r="CK48" s="36">
        <v>-121380.2439</v>
      </c>
      <c r="CL48" s="38">
        <v>0</v>
      </c>
      <c r="CM48" s="38">
        <v>0</v>
      </c>
      <c r="CN48" s="38">
        <v>-0.41552612500000002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46">
        <v>-33.609678209999998</v>
      </c>
      <c r="CY48" s="36">
        <v>0</v>
      </c>
      <c r="CZ48" s="46">
        <v>11.497958859000001</v>
      </c>
      <c r="DA48" s="46">
        <v>2.9265920205999998</v>
      </c>
      <c r="DB48" s="46">
        <v>17.684373652000001</v>
      </c>
      <c r="DC48" s="46">
        <v>20.628155949</v>
      </c>
      <c r="DD48" s="46">
        <v>0</v>
      </c>
      <c r="DE48" s="46">
        <v>-0.27001711900000003</v>
      </c>
      <c r="DF48" s="46">
        <v>-18.49722804</v>
      </c>
      <c r="DG48" s="46">
        <v>-2.2962256069999998</v>
      </c>
      <c r="DH48" s="46">
        <v>-0.59030929399999998</v>
      </c>
      <c r="DI48" s="46">
        <v>-0.114162397</v>
      </c>
      <c r="DJ48" s="46">
        <v>-0.17134801399999999</v>
      </c>
      <c r="DK48" s="46">
        <v>-6.1057526000000001E-2</v>
      </c>
      <c r="DL48" s="46">
        <v>-0.39357716599999998</v>
      </c>
      <c r="DM48" s="46">
        <v>0</v>
      </c>
      <c r="DN48" s="46">
        <v>-3.4175055009999999</v>
      </c>
      <c r="DO48" s="46">
        <v>-12.0889148</v>
      </c>
      <c r="DP48" s="36">
        <v>113276.12254</v>
      </c>
      <c r="DQ48" s="36">
        <v>-27215.235280000001</v>
      </c>
      <c r="DR48" s="36">
        <v>-21.297513949999999</v>
      </c>
      <c r="DS48" s="36">
        <v>-0.546208099</v>
      </c>
      <c r="DT48" s="36">
        <v>-6.2891910000000004E-3</v>
      </c>
      <c r="DU48" s="36">
        <v>-3.6170910000000001E-2</v>
      </c>
      <c r="DV48" s="36">
        <v>-35.252088780000001</v>
      </c>
      <c r="DW48" s="36">
        <v>-118.964591</v>
      </c>
      <c r="DX48" s="36">
        <v>-25790.532599999999</v>
      </c>
      <c r="DY48" s="46">
        <v>-21.021614499999998</v>
      </c>
      <c r="DZ48" s="46">
        <v>-0.53134502800000005</v>
      </c>
      <c r="EA48" s="46">
        <v>-8.2948940000000006E-3</v>
      </c>
      <c r="EB48" s="46">
        <v>-3.5203812000000001E-2</v>
      </c>
      <c r="EC48" s="46">
        <v>-47.410186109999998</v>
      </c>
      <c r="ED48" s="46">
        <v>-113.0698074</v>
      </c>
      <c r="EE48" s="36">
        <v>-15991.64459</v>
      </c>
      <c r="EF48" s="46">
        <v>-15.666355729999999</v>
      </c>
      <c r="EG48" s="46">
        <v>-0.56612702100000001</v>
      </c>
      <c r="EH48" s="46">
        <v>-1.2934398E-2</v>
      </c>
      <c r="EI48" s="46">
        <v>-2.6843782E-2</v>
      </c>
      <c r="EJ48" s="46">
        <v>-43.709027859999999</v>
      </c>
      <c r="EK48" s="46">
        <v>-74.95128416</v>
      </c>
    </row>
    <row r="49" spans="1:141" x14ac:dyDescent="0.25">
      <c r="A49" t="s">
        <v>79</v>
      </c>
      <c r="B49" s="9">
        <v>2005</v>
      </c>
      <c r="C49" s="12">
        <v>317328.21973999997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26.996576247</v>
      </c>
      <c r="J49" s="10">
        <v>100.1837292</v>
      </c>
      <c r="K49" s="10">
        <v>1.3149416612</v>
      </c>
      <c r="L49" s="10">
        <v>0.31809064949999999</v>
      </c>
      <c r="M49" s="10">
        <v>1.2455569692999999</v>
      </c>
      <c r="N49" s="10">
        <v>0.34653810750000003</v>
      </c>
      <c r="O49" s="10">
        <v>0</v>
      </c>
      <c r="P49" s="11">
        <v>21.697082256000002</v>
      </c>
      <c r="Q49" s="12">
        <v>0</v>
      </c>
      <c r="R49" s="13">
        <v>0</v>
      </c>
      <c r="S49" s="13">
        <v>0</v>
      </c>
      <c r="T49" s="13">
        <v>0</v>
      </c>
      <c r="U49" s="13">
        <v>0</v>
      </c>
      <c r="V49" s="12">
        <v>0</v>
      </c>
      <c r="W49" s="13">
        <v>6.1224126900000002E-2</v>
      </c>
      <c r="X49" s="13">
        <v>1.9826966013</v>
      </c>
      <c r="Y49" s="13">
        <v>0.60068146899999997</v>
      </c>
      <c r="Z49" s="13">
        <v>5.2543093999999999E-2</v>
      </c>
      <c r="AA49" s="14">
        <v>0</v>
      </c>
      <c r="AB49" s="10">
        <v>6.6106298015</v>
      </c>
      <c r="AC49" s="10">
        <v>0</v>
      </c>
      <c r="AD49" s="10">
        <v>1.27538914E-2</v>
      </c>
      <c r="AE49" s="10">
        <v>0</v>
      </c>
      <c r="AF49" s="13">
        <v>0.19492668960000001</v>
      </c>
      <c r="AG49" s="13">
        <v>0.67360730030000004</v>
      </c>
      <c r="AH49" s="12">
        <f>C49</f>
        <v>317328.21973999997</v>
      </c>
      <c r="AI49" s="12">
        <f t="shared" si="0"/>
        <v>0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>
        <f t="shared" si="1"/>
        <v>317328.21973999997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</row>
    <row r="50" spans="1:141" x14ac:dyDescent="0.25">
      <c r="A50" t="s">
        <v>79</v>
      </c>
      <c r="B50" s="9">
        <v>2010</v>
      </c>
      <c r="C50" s="12">
        <v>524487.45964999998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34.538186125999999</v>
      </c>
      <c r="J50" s="10">
        <v>174.90377147000001</v>
      </c>
      <c r="K50" s="10">
        <v>3.1655590591</v>
      </c>
      <c r="L50" s="10">
        <v>0.76576381049999998</v>
      </c>
      <c r="M50" s="10">
        <v>1.7442397223999999</v>
      </c>
      <c r="N50" s="10">
        <v>0.4852813218</v>
      </c>
      <c r="O50" s="10">
        <v>0</v>
      </c>
      <c r="P50" s="11">
        <v>32.833942086999997</v>
      </c>
      <c r="Q50" s="12">
        <v>0</v>
      </c>
      <c r="R50" s="13">
        <v>0</v>
      </c>
      <c r="S50" s="13">
        <v>0</v>
      </c>
      <c r="T50" s="13">
        <v>0</v>
      </c>
      <c r="U50" s="13">
        <v>0</v>
      </c>
      <c r="V50" s="12">
        <v>0</v>
      </c>
      <c r="W50" s="13">
        <v>5.1655468000000003E-2</v>
      </c>
      <c r="X50" s="13">
        <v>3.4947331277</v>
      </c>
      <c r="Y50" s="13">
        <v>0.50680155000000005</v>
      </c>
      <c r="Z50" s="13">
        <v>4.4331185299999999E-2</v>
      </c>
      <c r="AA50" s="14">
        <v>0</v>
      </c>
      <c r="AB50" s="10">
        <v>10.69759329</v>
      </c>
      <c r="AC50" s="10">
        <v>0</v>
      </c>
      <c r="AD50" s="10">
        <v>5.4963662400000002E-2</v>
      </c>
      <c r="AE50" s="10">
        <v>0</v>
      </c>
      <c r="AF50" s="13">
        <v>0.22678379200000001</v>
      </c>
      <c r="AG50" s="13">
        <v>1.0373995310999999</v>
      </c>
      <c r="AH50" s="12">
        <f>C50</f>
        <v>524487.45964999998</v>
      </c>
      <c r="AI50" s="12">
        <f t="shared" si="0"/>
        <v>0</v>
      </c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>
        <f t="shared" si="1"/>
        <v>524487.45964999998</v>
      </c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</row>
    <row r="51" spans="1:141" x14ac:dyDescent="0.25">
      <c r="A51" t="s">
        <v>79</v>
      </c>
      <c r="B51" s="9">
        <v>2015</v>
      </c>
      <c r="C51" s="12">
        <v>655740.89211000002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17.483382425999999</v>
      </c>
      <c r="J51" s="10">
        <v>98.049683565999999</v>
      </c>
      <c r="K51" s="10">
        <v>1.6373398617999999</v>
      </c>
      <c r="L51" s="10">
        <v>0.3960803094</v>
      </c>
      <c r="M51" s="10">
        <v>0.89542929630000001</v>
      </c>
      <c r="N51" s="10">
        <v>0.2491257979</v>
      </c>
      <c r="O51" s="10">
        <v>0</v>
      </c>
      <c r="P51" s="11">
        <v>114.6741995</v>
      </c>
      <c r="Q51" s="12">
        <v>0</v>
      </c>
      <c r="R51" s="13">
        <v>0</v>
      </c>
      <c r="S51" s="13">
        <v>0</v>
      </c>
      <c r="T51" s="13">
        <v>0</v>
      </c>
      <c r="U51" s="13">
        <v>0</v>
      </c>
      <c r="V51" s="12">
        <v>0</v>
      </c>
      <c r="W51" s="13">
        <v>1.8268853012999999</v>
      </c>
      <c r="X51" s="13">
        <v>122.07647996999999</v>
      </c>
      <c r="Y51" s="13">
        <v>17.923916628000001</v>
      </c>
      <c r="Z51" s="13">
        <v>1.5678493257999999</v>
      </c>
      <c r="AA51" s="14">
        <v>1.9150571679999999</v>
      </c>
      <c r="AB51" s="10">
        <v>3.1141312934999998</v>
      </c>
      <c r="AC51" s="10">
        <v>0.43497514250000002</v>
      </c>
      <c r="AD51" s="10">
        <v>1.1307391147999999</v>
      </c>
      <c r="AE51" s="10">
        <v>0</v>
      </c>
      <c r="AF51" s="13">
        <v>9.6452872237000005</v>
      </c>
      <c r="AG51" s="13">
        <v>38.476849401000003</v>
      </c>
      <c r="AH51" s="12">
        <f>C51</f>
        <v>655740.89211000002</v>
      </c>
      <c r="AI51" s="12">
        <f t="shared" si="0"/>
        <v>0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>
        <f t="shared" si="1"/>
        <v>655740.89211000002</v>
      </c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</row>
    <row r="52" spans="1:141" x14ac:dyDescent="0.25">
      <c r="A52" t="s">
        <v>79</v>
      </c>
      <c r="B52" s="9">
        <v>2020</v>
      </c>
      <c r="C52" s="12">
        <v>848115.86630999995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11.751300725</v>
      </c>
      <c r="J52" s="10">
        <v>69.305273270000001</v>
      </c>
      <c r="K52" s="10">
        <v>1.1135922224999999</v>
      </c>
      <c r="L52" s="10">
        <v>0.26938326150000003</v>
      </c>
      <c r="M52" s="10">
        <v>0.60975446060000005</v>
      </c>
      <c r="N52" s="10">
        <v>0.1696455177</v>
      </c>
      <c r="O52" s="10">
        <v>0</v>
      </c>
      <c r="P52" s="11">
        <v>179.11327596999999</v>
      </c>
      <c r="Q52" s="12">
        <v>0</v>
      </c>
      <c r="R52" s="13">
        <v>0</v>
      </c>
      <c r="S52" s="13">
        <v>0</v>
      </c>
      <c r="T52" s="13">
        <v>0</v>
      </c>
      <c r="U52" s="13">
        <v>0</v>
      </c>
      <c r="V52" s="12">
        <v>0</v>
      </c>
      <c r="W52" s="13">
        <v>2.9979383151999999</v>
      </c>
      <c r="X52" s="13">
        <v>218.65340724999999</v>
      </c>
      <c r="Y52" s="13">
        <v>29.413338853999999</v>
      </c>
      <c r="Z52" s="13">
        <v>2.5728575092999999</v>
      </c>
      <c r="AA52" s="14">
        <v>3.1669408269999999</v>
      </c>
      <c r="AB52" s="10">
        <v>8.0211083599999997E-2</v>
      </c>
      <c r="AC52" s="10">
        <v>0.71899731649999998</v>
      </c>
      <c r="AD52" s="10">
        <v>1.8066243038000001</v>
      </c>
      <c r="AE52" s="10">
        <v>0</v>
      </c>
      <c r="AF52" s="13">
        <v>15.752608035</v>
      </c>
      <c r="AG52" s="13">
        <v>66.958240965000002</v>
      </c>
      <c r="AH52" s="12">
        <f>C52</f>
        <v>848115.86630999995</v>
      </c>
      <c r="AI52" s="12">
        <f t="shared" si="0"/>
        <v>0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>
        <f t="shared" si="1"/>
        <v>636208.73300999997</v>
      </c>
      <c r="CK52" s="12">
        <v>-211907.13329999999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-2.9378182939999999</v>
      </c>
      <c r="CR52" s="14">
        <v>-17.343471940000001</v>
      </c>
      <c r="CS52" s="14">
        <v>-0.278398056</v>
      </c>
      <c r="CT52" s="14">
        <v>-6.7345815000000003E-2</v>
      </c>
      <c r="CU52" s="14">
        <v>-0.152438605</v>
      </c>
      <c r="CV52" s="14">
        <v>-4.2411377E-2</v>
      </c>
      <c r="CW52" s="14">
        <v>0</v>
      </c>
      <c r="CX52" s="24">
        <v>-44.818753890000004</v>
      </c>
      <c r="CY52" s="12">
        <v>0</v>
      </c>
      <c r="CZ52" s="24">
        <v>31.1659465</v>
      </c>
      <c r="DA52" s="24">
        <v>0.68643817380000005</v>
      </c>
      <c r="DB52" s="24">
        <v>36.712671907999997</v>
      </c>
      <c r="DC52" s="24">
        <v>41.020367303</v>
      </c>
      <c r="DD52" s="24">
        <v>0</v>
      </c>
      <c r="DE52" s="24">
        <v>-0.74948382000000002</v>
      </c>
      <c r="DF52" s="24">
        <v>-54.726029349999997</v>
      </c>
      <c r="DG52" s="24">
        <v>-7.3533272700000003</v>
      </c>
      <c r="DH52" s="24">
        <v>-0.64321372600000004</v>
      </c>
      <c r="DI52" s="24">
        <v>-0.791735207</v>
      </c>
      <c r="DJ52" s="24">
        <v>-1.9877417000000001E-2</v>
      </c>
      <c r="DK52" s="24">
        <v>-0.17974932399999999</v>
      </c>
      <c r="DL52" s="24">
        <v>-0.451656059</v>
      </c>
      <c r="DM52" s="24">
        <v>0</v>
      </c>
      <c r="DN52" s="24">
        <v>-3.9402740359999999</v>
      </c>
      <c r="DO52" s="24">
        <v>-16.755664769999999</v>
      </c>
      <c r="DP52" s="12">
        <v>326487.25838999997</v>
      </c>
      <c r="DQ52" s="12">
        <v>-125720.21120000001</v>
      </c>
      <c r="DR52" s="12">
        <v>-89.287455010000002</v>
      </c>
      <c r="DS52" s="12">
        <v>-7.776526842</v>
      </c>
      <c r="DT52" s="12">
        <v>-8.7197968000000001E-2</v>
      </c>
      <c r="DU52" s="12">
        <v>-0.45449978699999999</v>
      </c>
      <c r="DV52" s="12">
        <v>-87.718100419999999</v>
      </c>
      <c r="DW52" s="12">
        <v>-390.2672374</v>
      </c>
      <c r="DX52" s="12">
        <v>-122280.6033</v>
      </c>
      <c r="DY52" s="24">
        <v>-87.241385930000007</v>
      </c>
      <c r="DZ52" s="24">
        <v>-7.6605218859999997</v>
      </c>
      <c r="EA52" s="24">
        <v>-8.9151233999999996E-2</v>
      </c>
      <c r="EB52" s="24">
        <v>-0.469375447</v>
      </c>
      <c r="EC52" s="24">
        <v>-86.499382670000003</v>
      </c>
      <c r="ED52" s="24">
        <v>-381.56947919999999</v>
      </c>
      <c r="EE52" s="12">
        <v>-117420.8968</v>
      </c>
      <c r="EF52" s="24">
        <v>-84.455949880000006</v>
      </c>
      <c r="EG52" s="24">
        <v>-7.6102618209999999</v>
      </c>
      <c r="EH52" s="24">
        <v>-8.7795859000000004E-2</v>
      </c>
      <c r="EI52" s="24">
        <v>-0.41528311099999998</v>
      </c>
      <c r="EJ52" s="24">
        <v>-82.861409760000001</v>
      </c>
      <c r="EK52" s="24">
        <v>-365.68170259999999</v>
      </c>
    </row>
    <row r="53" spans="1:141" x14ac:dyDescent="0.25">
      <c r="A53" t="s">
        <v>79</v>
      </c>
      <c r="B53" s="9">
        <v>2025</v>
      </c>
      <c r="C53" s="12">
        <v>1129511.4478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6.0857129160000003</v>
      </c>
      <c r="J53" s="10">
        <v>37.879371345999999</v>
      </c>
      <c r="K53" s="10">
        <v>0.58267931250000005</v>
      </c>
      <c r="L53" s="10">
        <v>0.1409529004</v>
      </c>
      <c r="M53" s="10">
        <v>0.31918782179999999</v>
      </c>
      <c r="N53" s="10">
        <v>8.8804242899999997E-2</v>
      </c>
      <c r="O53" s="10">
        <v>0</v>
      </c>
      <c r="P53" s="11">
        <v>246.27993445999999</v>
      </c>
      <c r="Q53" s="12">
        <v>0</v>
      </c>
      <c r="R53" s="13">
        <v>0</v>
      </c>
      <c r="S53" s="13">
        <v>0</v>
      </c>
      <c r="T53" s="13">
        <v>0</v>
      </c>
      <c r="U53" s="13">
        <v>0</v>
      </c>
      <c r="V53" s="12">
        <v>0</v>
      </c>
      <c r="W53" s="13">
        <v>4.3993804229000002</v>
      </c>
      <c r="X53" s="13">
        <v>347.29743724000002</v>
      </c>
      <c r="Y53" s="13">
        <v>43.163151980999999</v>
      </c>
      <c r="Z53" s="13">
        <v>3.7755876763999998</v>
      </c>
      <c r="AA53" s="14">
        <v>4.6663669319999999</v>
      </c>
      <c r="AB53" s="10">
        <v>0.1082832425</v>
      </c>
      <c r="AC53" s="10">
        <v>1.0587190571</v>
      </c>
      <c r="AD53" s="10">
        <v>2.6157194430000001</v>
      </c>
      <c r="AE53" s="10">
        <v>0</v>
      </c>
      <c r="AF53" s="13">
        <v>22.460347938000002</v>
      </c>
      <c r="AG53" s="13">
        <v>103.06334201</v>
      </c>
      <c r="AH53" s="12">
        <v>1004189.621251</v>
      </c>
      <c r="AI53" s="12">
        <f t="shared" si="0"/>
        <v>-125321.82654899999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-8.1999531470000004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3">
        <v>-14.948121499999999</v>
      </c>
      <c r="AW53" s="12">
        <v>0</v>
      </c>
      <c r="AX53" s="12">
        <v>14.81561084</v>
      </c>
      <c r="AY53" s="13">
        <v>0</v>
      </c>
      <c r="AZ53" s="12">
        <v>43.398801990000003</v>
      </c>
      <c r="BA53" s="12">
        <v>6.8636934849999998</v>
      </c>
      <c r="BB53" s="12">
        <v>0</v>
      </c>
      <c r="BC53" s="13">
        <v>0</v>
      </c>
      <c r="BD53" s="13">
        <v>-59.210258860000003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24">
        <v>0</v>
      </c>
      <c r="BL53" s="13">
        <v>-1.511894182</v>
      </c>
      <c r="BM53" s="13">
        <v>-14.594642869999999</v>
      </c>
      <c r="BN53" s="12">
        <v>493510.65289999999</v>
      </c>
      <c r="BO53" s="12">
        <v>-175275.7513</v>
      </c>
      <c r="BP53" s="12">
        <v>-124.1726015</v>
      </c>
      <c r="BQ53" s="12">
        <v>-8.6485793350000009</v>
      </c>
      <c r="BR53" s="12">
        <v>-0.115614441</v>
      </c>
      <c r="BS53" s="12">
        <v>-0.60507335500000003</v>
      </c>
      <c r="BT53" s="12">
        <v>-121.3152516</v>
      </c>
      <c r="BU53" s="12">
        <v>-567.50264279999999</v>
      </c>
      <c r="BV53" s="12">
        <v>-163391.82579999999</v>
      </c>
      <c r="BW53" s="13">
        <v>-118.27638140000001</v>
      </c>
      <c r="BX53" s="13">
        <v>-8.1931374810000008</v>
      </c>
      <c r="BY53" s="13">
        <v>-0.121808183</v>
      </c>
      <c r="BZ53" s="13">
        <v>-0.63426698999999997</v>
      </c>
      <c r="CA53" s="13">
        <v>-113.91864769999999</v>
      </c>
      <c r="CB53" s="13">
        <v>-536.92412569999999</v>
      </c>
      <c r="CC53" s="12">
        <v>-136231.17240000001</v>
      </c>
      <c r="CD53" s="13">
        <v>-103.143108</v>
      </c>
      <c r="CE53" s="13">
        <v>-7.0687942279999998</v>
      </c>
      <c r="CF53" s="13">
        <v>-0.127760823</v>
      </c>
      <c r="CG53" s="13">
        <v>-0.63393891599999996</v>
      </c>
      <c r="CH53" s="13">
        <v>-99.499970230000002</v>
      </c>
      <c r="CI53" s="13">
        <v>-465.08242660000002</v>
      </c>
      <c r="CJ53" s="12">
        <f t="shared" si="1"/>
        <v>565070.77240000002</v>
      </c>
      <c r="CK53" s="12">
        <v>-564440.67539999995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-3.042849726</v>
      </c>
      <c r="CR53" s="14">
        <v>-18.958669230000002</v>
      </c>
      <c r="CS53" s="14">
        <v>-0.291339656</v>
      </c>
      <c r="CT53" s="14">
        <v>-7.0476449999999996E-2</v>
      </c>
      <c r="CU53" s="14">
        <v>-0.15959390000000001</v>
      </c>
      <c r="CV53" s="14">
        <v>-4.4402118999999997E-2</v>
      </c>
      <c r="CW53" s="14">
        <v>0</v>
      </c>
      <c r="CX53" s="24">
        <v>-123.2484178</v>
      </c>
      <c r="CY53" s="12">
        <v>0</v>
      </c>
      <c r="CZ53" s="24">
        <v>77.719198586999994</v>
      </c>
      <c r="DA53" s="24">
        <v>1.7373007469999999</v>
      </c>
      <c r="DB53" s="24">
        <v>98.173232772999995</v>
      </c>
      <c r="DC53" s="24">
        <v>108.52725082000001</v>
      </c>
      <c r="DD53" s="24">
        <v>0</v>
      </c>
      <c r="DE53" s="24">
        <v>-2.1996879850000002</v>
      </c>
      <c r="DF53" s="24">
        <v>-173.84852770000001</v>
      </c>
      <c r="DG53" s="24">
        <v>-21.581554140000001</v>
      </c>
      <c r="DH53" s="24">
        <v>-1.8877919270000001</v>
      </c>
      <c r="DI53" s="24">
        <v>-2.3331834659999999</v>
      </c>
      <c r="DJ53" s="24">
        <v>-5.3681966999999997E-2</v>
      </c>
      <c r="DK53" s="24">
        <v>-0.52935951199999998</v>
      </c>
      <c r="DL53" s="24">
        <v>-1.307859675</v>
      </c>
      <c r="DM53" s="24">
        <v>0</v>
      </c>
      <c r="DN53" s="24">
        <v>-11.2362479</v>
      </c>
      <c r="DO53" s="24">
        <v>-51.582125320000003</v>
      </c>
      <c r="DP53" s="12">
        <v>894823.61736999999</v>
      </c>
      <c r="DQ53" s="12">
        <v>-330738.26779999997</v>
      </c>
      <c r="DR53" s="12">
        <v>-215.52025209999999</v>
      </c>
      <c r="DS53" s="12">
        <v>-15.66901107</v>
      </c>
      <c r="DT53" s="12">
        <v>-0.229317936</v>
      </c>
      <c r="DU53" s="12">
        <v>-1.386555236</v>
      </c>
      <c r="DV53" s="12">
        <v>-211.84213099999999</v>
      </c>
      <c r="DW53" s="12">
        <v>-1041.3390429999999</v>
      </c>
      <c r="DX53" s="12">
        <v>-306014.45990000002</v>
      </c>
      <c r="DY53" s="24">
        <v>-205.07859049999999</v>
      </c>
      <c r="DZ53" s="24">
        <v>-14.902703259999999</v>
      </c>
      <c r="EA53" s="24">
        <v>-0.241892722</v>
      </c>
      <c r="EB53" s="24">
        <v>-1.447645165</v>
      </c>
      <c r="EC53" s="24">
        <v>-198.95509279999999</v>
      </c>
      <c r="ED53" s="24">
        <v>-978.25966630000005</v>
      </c>
      <c r="EE53" s="12">
        <v>-251441.48079999999</v>
      </c>
      <c r="EF53" s="24">
        <v>-178.69266229999999</v>
      </c>
      <c r="EG53" s="24">
        <v>-12.995156890000001</v>
      </c>
      <c r="EH53" s="24">
        <v>-0.256602312</v>
      </c>
      <c r="EI53" s="24">
        <v>-1.4341429990000001</v>
      </c>
      <c r="EJ53" s="24">
        <v>-172.79368969999999</v>
      </c>
      <c r="EK53" s="24">
        <v>-835.55610690000003</v>
      </c>
    </row>
    <row r="54" spans="1:141" x14ac:dyDescent="0.25">
      <c r="A54" t="s">
        <v>79</v>
      </c>
      <c r="B54" s="9">
        <v>2030</v>
      </c>
      <c r="C54" s="12">
        <v>1423949.1321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0.4837042895</v>
      </c>
      <c r="J54" s="10">
        <v>3.1048697262</v>
      </c>
      <c r="K54" s="10">
        <v>4.6581357099999998E-2</v>
      </c>
      <c r="L54" s="10">
        <v>1.1268252100000001E-2</v>
      </c>
      <c r="M54" s="10">
        <v>2.55737885E-2</v>
      </c>
      <c r="N54" s="10">
        <v>7.1151239999999996E-3</v>
      </c>
      <c r="O54" s="10">
        <v>0</v>
      </c>
      <c r="P54" s="11">
        <v>317.07906156000001</v>
      </c>
      <c r="Q54" s="12">
        <v>0</v>
      </c>
      <c r="R54" s="13">
        <v>0</v>
      </c>
      <c r="S54" s="13">
        <v>0</v>
      </c>
      <c r="T54" s="13">
        <v>0</v>
      </c>
      <c r="U54" s="13">
        <v>0</v>
      </c>
      <c r="V54" s="12">
        <v>0</v>
      </c>
      <c r="W54" s="13">
        <v>5.8798646757000004</v>
      </c>
      <c r="X54" s="13">
        <v>483.96179775000002</v>
      </c>
      <c r="Y54" s="13">
        <v>57.688462518000001</v>
      </c>
      <c r="Z54" s="13">
        <v>5.0461525201999997</v>
      </c>
      <c r="AA54" s="14">
        <v>6.2474176830000001</v>
      </c>
      <c r="AB54" s="10">
        <v>0.1376148958</v>
      </c>
      <c r="AC54" s="10">
        <v>1.4179087753999999</v>
      </c>
      <c r="AD54" s="10">
        <v>3.4705761032</v>
      </c>
      <c r="AE54" s="10">
        <v>0</v>
      </c>
      <c r="AF54" s="13">
        <v>29.407121385</v>
      </c>
      <c r="AG54" s="13">
        <v>141.18965223999999</v>
      </c>
      <c r="AH54" s="12">
        <v>903770.65912590001</v>
      </c>
      <c r="AI54" s="12">
        <f t="shared" si="0"/>
        <v>-520178.47297410003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-1.6160389660000001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3">
        <v>-101.1535382</v>
      </c>
      <c r="AW54" s="12">
        <v>0</v>
      </c>
      <c r="AX54" s="12">
        <v>40.94145048</v>
      </c>
      <c r="AY54" s="13">
        <v>0</v>
      </c>
      <c r="AZ54" s="12">
        <v>146.88709689999999</v>
      </c>
      <c r="BA54" s="12">
        <v>67.276760530000004</v>
      </c>
      <c r="BB54" s="12">
        <v>0</v>
      </c>
      <c r="BC54" s="13">
        <v>0</v>
      </c>
      <c r="BD54" s="13">
        <v>-224.171952</v>
      </c>
      <c r="BE54" s="13">
        <v>0</v>
      </c>
      <c r="BF54" s="13">
        <v>0</v>
      </c>
      <c r="BG54" s="13">
        <v>0</v>
      </c>
      <c r="BH54" s="13">
        <v>-1.5088459E-2</v>
      </c>
      <c r="BI54" s="13">
        <v>0</v>
      </c>
      <c r="BJ54" s="13">
        <v>0</v>
      </c>
      <c r="BK54" s="24">
        <v>0</v>
      </c>
      <c r="BL54" s="13">
        <v>-10.51116156</v>
      </c>
      <c r="BM54" s="13">
        <v>-61.453669910000002</v>
      </c>
      <c r="BN54" s="12">
        <v>1464014.273</v>
      </c>
      <c r="BO54" s="12">
        <v>-510557.8653</v>
      </c>
      <c r="BP54" s="12">
        <v>-353.35250359999998</v>
      </c>
      <c r="BQ54" s="12">
        <v>-25.50919592</v>
      </c>
      <c r="BR54" s="12">
        <v>-0.37805760900000002</v>
      </c>
      <c r="BS54" s="12">
        <v>-2.056359311</v>
      </c>
      <c r="BT54" s="12">
        <v>-364.4622</v>
      </c>
      <c r="BU54" s="12">
        <v>-1638.596573</v>
      </c>
      <c r="BV54" s="12">
        <v>-447599.12050000002</v>
      </c>
      <c r="BW54" s="13">
        <v>-325.35262260000002</v>
      </c>
      <c r="BX54" s="13">
        <v>-22.934663879999999</v>
      </c>
      <c r="BY54" s="13">
        <v>-0.40973937500000002</v>
      </c>
      <c r="BZ54" s="13">
        <v>-2.1805159879999998</v>
      </c>
      <c r="CA54" s="13">
        <v>-329.11333610000003</v>
      </c>
      <c r="CB54" s="13">
        <v>-1477.388549</v>
      </c>
      <c r="CC54" s="12">
        <v>-282243.20559999999</v>
      </c>
      <c r="CD54" s="13">
        <v>-258.74785079999998</v>
      </c>
      <c r="CE54" s="13">
        <v>-18.457337450000001</v>
      </c>
      <c r="CF54" s="13">
        <v>-0.48283746999999999</v>
      </c>
      <c r="CG54" s="13">
        <v>-2.4433752499999999</v>
      </c>
      <c r="CH54" s="13">
        <v>-237.8925041</v>
      </c>
      <c r="CI54" s="13">
        <v>-1180.1850710000001</v>
      </c>
      <c r="CJ54" s="12">
        <f t="shared" si="1"/>
        <v>356572.36609999998</v>
      </c>
      <c r="CK54" s="12">
        <v>-1067376.7660000001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-0.362777448</v>
      </c>
      <c r="CR54" s="14">
        <v>-2.3311483449999999</v>
      </c>
      <c r="CS54" s="14">
        <v>-3.4936017999999999E-2</v>
      </c>
      <c r="CT54" s="14">
        <v>-8.4511889999999996E-3</v>
      </c>
      <c r="CU54" s="14">
        <v>-1.9180340000000001E-2</v>
      </c>
      <c r="CV54" s="14">
        <v>-5.3363430000000003E-3</v>
      </c>
      <c r="CW54" s="14">
        <v>0</v>
      </c>
      <c r="CX54" s="24">
        <v>-238.01586789999999</v>
      </c>
      <c r="CY54" s="12">
        <v>0</v>
      </c>
      <c r="CZ54" s="24">
        <v>142.07903035999999</v>
      </c>
      <c r="DA54" s="24">
        <v>3.1926529439000002</v>
      </c>
      <c r="DB54" s="24">
        <v>183.45347426999999</v>
      </c>
      <c r="DC54" s="24">
        <v>206.00049048</v>
      </c>
      <c r="DD54" s="24">
        <v>0</v>
      </c>
      <c r="DE54" s="24">
        <v>-4.4098940430000004</v>
      </c>
      <c r="DF54" s="24">
        <v>-363.3903009</v>
      </c>
      <c r="DG54" s="24">
        <v>-43.266303090000001</v>
      </c>
      <c r="DH54" s="24">
        <v>-3.7846105589999999</v>
      </c>
      <c r="DI54" s="24">
        <v>-4.6855632619999996</v>
      </c>
      <c r="DJ54" s="24">
        <v>-0.102351225</v>
      </c>
      <c r="DK54" s="24">
        <v>-1.0634315489999999</v>
      </c>
      <c r="DL54" s="24">
        <v>-2.6029319869999998</v>
      </c>
      <c r="DM54" s="24">
        <v>0</v>
      </c>
      <c r="DN54" s="24">
        <v>-22.06719666</v>
      </c>
      <c r="DO54" s="24">
        <v>-105.9969025</v>
      </c>
      <c r="DP54" s="12">
        <v>1716766.2553999999</v>
      </c>
      <c r="DQ54" s="12">
        <v>-615641.95189999999</v>
      </c>
      <c r="DR54" s="12">
        <v>-401.71477110000001</v>
      </c>
      <c r="DS54" s="12">
        <v>-28.958623840000001</v>
      </c>
      <c r="DT54" s="12">
        <v>-0.45156544300000001</v>
      </c>
      <c r="DU54" s="12">
        <v>-2.6455074650000001</v>
      </c>
      <c r="DV54" s="12">
        <v>-412.75588479999999</v>
      </c>
      <c r="DW54" s="12">
        <v>-1952.1627410000001</v>
      </c>
      <c r="DX54" s="12">
        <v>-537588.4632</v>
      </c>
      <c r="DY54" s="24">
        <v>-370.08837410000001</v>
      </c>
      <c r="DZ54" s="24">
        <v>-26.165243060000002</v>
      </c>
      <c r="EA54" s="24">
        <v>-0.49327806400000002</v>
      </c>
      <c r="EB54" s="24">
        <v>-2.8128168370000002</v>
      </c>
      <c r="EC54" s="24">
        <v>-372.80198710000002</v>
      </c>
      <c r="ED54" s="24">
        <v>-1753.2072989999999</v>
      </c>
      <c r="EE54" s="12">
        <v>-333899.94449999998</v>
      </c>
      <c r="EF54" s="24">
        <v>-298.22923279999998</v>
      </c>
      <c r="EG54" s="24">
        <v>-21.720575400000001</v>
      </c>
      <c r="EH54" s="24">
        <v>-0.597502533</v>
      </c>
      <c r="EI54" s="24">
        <v>-3.1768675769999999</v>
      </c>
      <c r="EJ54" s="24">
        <v>-267.10788220000001</v>
      </c>
      <c r="EK54" s="24">
        <v>-1400.598459</v>
      </c>
    </row>
    <row r="55" spans="1:141" x14ac:dyDescent="0.25">
      <c r="A55" t="s">
        <v>79</v>
      </c>
      <c r="B55" s="9">
        <v>2035</v>
      </c>
      <c r="C55" s="12">
        <v>1711465.7866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0.48856119599999998</v>
      </c>
      <c r="J55" s="10">
        <v>3.2572337562999998</v>
      </c>
      <c r="K55" s="10">
        <v>4.7222165300000001E-2</v>
      </c>
      <c r="L55" s="10">
        <v>1.1423266600000001E-2</v>
      </c>
      <c r="M55" s="10">
        <v>2.59800268E-2</v>
      </c>
      <c r="N55" s="10">
        <v>7.2281474E-3</v>
      </c>
      <c r="O55" s="10">
        <v>0</v>
      </c>
      <c r="P55" s="11">
        <v>374.67740243999998</v>
      </c>
      <c r="Q55" s="12">
        <v>0</v>
      </c>
      <c r="R55" s="13">
        <v>0</v>
      </c>
      <c r="S55" s="13">
        <v>0</v>
      </c>
      <c r="T55" s="13">
        <v>0</v>
      </c>
      <c r="U55" s="13">
        <v>0</v>
      </c>
      <c r="V55" s="12">
        <v>0</v>
      </c>
      <c r="W55" s="13">
        <v>6.9387020398999999</v>
      </c>
      <c r="X55" s="13">
        <v>594.58699131000003</v>
      </c>
      <c r="Y55" s="13">
        <v>68.076915818000003</v>
      </c>
      <c r="Z55" s="13">
        <v>5.9548562281999997</v>
      </c>
      <c r="AA55" s="14">
        <v>7.3667316109999996</v>
      </c>
      <c r="AB55" s="10">
        <v>0.15951936119999999</v>
      </c>
      <c r="AC55" s="10">
        <v>1.6744509316</v>
      </c>
      <c r="AD55" s="10">
        <v>4.0920227131000004</v>
      </c>
      <c r="AE55" s="10">
        <v>0</v>
      </c>
      <c r="AF55" s="13">
        <v>34.646859843000001</v>
      </c>
      <c r="AG55" s="13">
        <v>171.55659159999999</v>
      </c>
      <c r="AH55" s="12">
        <v>702932.73487569997</v>
      </c>
      <c r="AI55" s="12">
        <f t="shared" si="0"/>
        <v>-1008533.0517243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-2.7949583100000002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3">
        <v>-194.8640455</v>
      </c>
      <c r="AW55" s="12">
        <v>0</v>
      </c>
      <c r="AX55" s="12">
        <v>67.152081859999996</v>
      </c>
      <c r="AY55" s="13">
        <v>0</v>
      </c>
      <c r="AZ55" s="12">
        <v>240.12935250000001</v>
      </c>
      <c r="BA55" s="12">
        <v>161.89023829999999</v>
      </c>
      <c r="BB55" s="12">
        <v>0</v>
      </c>
      <c r="BC55" s="13">
        <v>0</v>
      </c>
      <c r="BD55" s="13">
        <v>-430.41205559999997</v>
      </c>
      <c r="BE55" s="13">
        <v>0</v>
      </c>
      <c r="BF55" s="13">
        <v>0</v>
      </c>
      <c r="BG55" s="13">
        <v>0</v>
      </c>
      <c r="BH55" s="13">
        <v>-6.0682765E-2</v>
      </c>
      <c r="BI55" s="13">
        <v>0</v>
      </c>
      <c r="BJ55" s="13">
        <v>0</v>
      </c>
      <c r="BK55" s="24">
        <v>0</v>
      </c>
      <c r="BL55" s="13">
        <v>-19.15106913</v>
      </c>
      <c r="BM55" s="13">
        <v>-116.6407614</v>
      </c>
      <c r="BN55" s="12">
        <v>2669593.5040000002</v>
      </c>
      <c r="BO55" s="12">
        <v>-929107.79310000001</v>
      </c>
      <c r="BP55" s="12">
        <v>-661.78989579999995</v>
      </c>
      <c r="BQ55" s="12">
        <v>-49.514526080000003</v>
      </c>
      <c r="BR55" s="12">
        <v>-0.74560576899999997</v>
      </c>
      <c r="BS55" s="12">
        <v>-3.837479772</v>
      </c>
      <c r="BT55" s="12">
        <v>-729.39235159999998</v>
      </c>
      <c r="BU55" s="12">
        <v>-2986.1047859999999</v>
      </c>
      <c r="BV55" s="12">
        <v>-770467.65179999999</v>
      </c>
      <c r="BW55" s="13">
        <v>-588.85350170000004</v>
      </c>
      <c r="BX55" s="13">
        <v>-43.193989930000001</v>
      </c>
      <c r="BY55" s="13">
        <v>-0.82383045499999996</v>
      </c>
      <c r="BZ55" s="13">
        <v>-4.1062073239999997</v>
      </c>
      <c r="CA55" s="13">
        <v>-633.99212279999995</v>
      </c>
      <c r="CB55" s="13">
        <v>-2575.0744770000001</v>
      </c>
      <c r="CC55" s="12">
        <v>-323061.19900000002</v>
      </c>
      <c r="CD55" s="13">
        <v>-446.24718940000002</v>
      </c>
      <c r="CE55" s="13">
        <v>-37.219545480000001</v>
      </c>
      <c r="CF55" s="13">
        <v>-1.0253355369999999</v>
      </c>
      <c r="CG55" s="13">
        <v>-4.310434044</v>
      </c>
      <c r="CH55" s="13">
        <v>-401.34583570000001</v>
      </c>
      <c r="CI55" s="13">
        <v>-2068.4835790000002</v>
      </c>
      <c r="CJ55" s="12">
        <f t="shared" si="1"/>
        <v>934.23759999987669</v>
      </c>
      <c r="CK55" s="12">
        <v>-1710531.5490000001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-0.48856019299999998</v>
      </c>
      <c r="CR55" s="14">
        <v>-3.2607312660000001</v>
      </c>
      <c r="CS55" s="14">
        <v>-4.7222165000000003E-2</v>
      </c>
      <c r="CT55" s="14">
        <v>-1.1423267000000001E-2</v>
      </c>
      <c r="CU55" s="14">
        <v>-2.5980025E-2</v>
      </c>
      <c r="CV55" s="14">
        <v>-7.2281469999999999E-3</v>
      </c>
      <c r="CW55" s="14">
        <v>0</v>
      </c>
      <c r="CX55" s="24">
        <v>-375.0036829</v>
      </c>
      <c r="CY55" s="12">
        <v>0</v>
      </c>
      <c r="CZ55" s="24">
        <v>226.37304363999999</v>
      </c>
      <c r="DA55" s="24">
        <v>5.0165333633999998</v>
      </c>
      <c r="DB55" s="24">
        <v>297.23690331</v>
      </c>
      <c r="DC55" s="24">
        <v>329.29197264999999</v>
      </c>
      <c r="DD55" s="24">
        <v>0</v>
      </c>
      <c r="DE55" s="24">
        <v>-6.9386950159999996</v>
      </c>
      <c r="DF55" s="24">
        <v>-595.27392510000004</v>
      </c>
      <c r="DG55" s="24">
        <v>-68.07684691</v>
      </c>
      <c r="DH55" s="24">
        <v>-5.9548502000000001</v>
      </c>
      <c r="DI55" s="24">
        <v>-7.3667316109999996</v>
      </c>
      <c r="DJ55" s="24">
        <v>-0.158165312</v>
      </c>
      <c r="DK55" s="24">
        <v>-1.67445088</v>
      </c>
      <c r="DL55" s="24">
        <v>-4.0920225710000002</v>
      </c>
      <c r="DM55" s="24">
        <v>0</v>
      </c>
      <c r="DN55" s="24">
        <v>-34.665192920000003</v>
      </c>
      <c r="DO55" s="24">
        <v>-171.72678540000001</v>
      </c>
      <c r="DP55" s="12">
        <v>2848957.7281999998</v>
      </c>
      <c r="DQ55" s="12">
        <v>-1005741.1679999999</v>
      </c>
      <c r="DR55" s="12">
        <v>-692.85928820000004</v>
      </c>
      <c r="DS55" s="12">
        <v>-51.467828169999997</v>
      </c>
      <c r="DT55" s="12">
        <v>-0.78938874199999998</v>
      </c>
      <c r="DU55" s="12">
        <v>-4.1730894190000001</v>
      </c>
      <c r="DV55" s="12">
        <v>-759.28630320000002</v>
      </c>
      <c r="DW55" s="12">
        <v>-3217.171636</v>
      </c>
      <c r="DX55" s="12">
        <v>-832927.61589999998</v>
      </c>
      <c r="DY55" s="24">
        <v>-617.26578710000001</v>
      </c>
      <c r="DZ55" s="24">
        <v>-45.08314318</v>
      </c>
      <c r="EA55" s="24">
        <v>-0.879790513</v>
      </c>
      <c r="EB55" s="24">
        <v>-4.4866536970000004</v>
      </c>
      <c r="EC55" s="24">
        <v>-660.57063089999997</v>
      </c>
      <c r="ED55" s="24">
        <v>-2769.905667</v>
      </c>
      <c r="EE55" s="12">
        <v>-337965.83870000002</v>
      </c>
      <c r="EF55" s="24">
        <v>-473.5848603</v>
      </c>
      <c r="EG55" s="24">
        <v>-39.990542329999997</v>
      </c>
      <c r="EH55" s="24">
        <v>-1.1243083030000001</v>
      </c>
      <c r="EI55" s="24">
        <v>-4.7701900369999999</v>
      </c>
      <c r="EJ55" s="24">
        <v>-410.52372539999999</v>
      </c>
      <c r="EK55" s="24">
        <v>-2233.505373</v>
      </c>
    </row>
    <row r="56" spans="1:141" x14ac:dyDescent="0.25">
      <c r="A56" t="s">
        <v>79</v>
      </c>
      <c r="B56" s="9">
        <v>2040</v>
      </c>
      <c r="C56" s="12">
        <v>2003766.2318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1">
        <v>433.62556130000002</v>
      </c>
      <c r="Q56" s="12">
        <v>0</v>
      </c>
      <c r="R56" s="13">
        <v>0</v>
      </c>
      <c r="S56" s="13">
        <v>0</v>
      </c>
      <c r="T56" s="13">
        <v>0</v>
      </c>
      <c r="U56" s="13">
        <v>0</v>
      </c>
      <c r="V56" s="12">
        <v>0</v>
      </c>
      <c r="W56" s="13">
        <v>8.0033668618</v>
      </c>
      <c r="X56" s="13">
        <v>709.79024958000002</v>
      </c>
      <c r="Y56" s="13">
        <v>78.522543407000001</v>
      </c>
      <c r="Z56" s="13">
        <v>6.8685611128000001</v>
      </c>
      <c r="AA56" s="14">
        <v>8.4872569959999993</v>
      </c>
      <c r="AB56" s="10">
        <v>0.180674794</v>
      </c>
      <c r="AC56" s="10">
        <v>1.9317475875000001</v>
      </c>
      <c r="AD56" s="10">
        <v>4.7243702274999997</v>
      </c>
      <c r="AE56" s="10">
        <v>0</v>
      </c>
      <c r="AF56" s="13">
        <v>40.251367176999999</v>
      </c>
      <c r="AG56" s="13">
        <v>203.36859412000001</v>
      </c>
      <c r="AH56" s="12">
        <v>502094.81062549999</v>
      </c>
      <c r="AI56" s="12">
        <f t="shared" si="0"/>
        <v>-1501671.4211744999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3">
        <v>-285.65757639999998</v>
      </c>
      <c r="AW56" s="12">
        <v>0</v>
      </c>
      <c r="AX56" s="12">
        <v>148.38106730000001</v>
      </c>
      <c r="AY56" s="13">
        <v>0</v>
      </c>
      <c r="AZ56" s="12">
        <v>290.65050289999999</v>
      </c>
      <c r="BA56" s="12">
        <v>286.82490730000001</v>
      </c>
      <c r="BB56" s="12">
        <v>0</v>
      </c>
      <c r="BC56" s="13">
        <v>-2.9114724500000002</v>
      </c>
      <c r="BD56" s="13">
        <v>-620.66680629999996</v>
      </c>
      <c r="BE56" s="13">
        <v>-28.56500591</v>
      </c>
      <c r="BF56" s="13">
        <v>-2.498651723</v>
      </c>
      <c r="BG56" s="13">
        <v>0</v>
      </c>
      <c r="BH56" s="13">
        <v>-6.8844633000000002E-2</v>
      </c>
      <c r="BI56" s="13">
        <v>0</v>
      </c>
      <c r="BJ56" s="13">
        <v>0</v>
      </c>
      <c r="BK56" s="24">
        <v>0</v>
      </c>
      <c r="BL56" s="13">
        <v>-32.747778240000002</v>
      </c>
      <c r="BM56" s="13">
        <v>-174.721059</v>
      </c>
      <c r="BN56" s="12">
        <v>3517379.8990000002</v>
      </c>
      <c r="BO56" s="12">
        <v>-1201635.4509999999</v>
      </c>
      <c r="BP56" s="12">
        <v>-887.75186689999998</v>
      </c>
      <c r="BQ56" s="12">
        <v>-68.465945059999996</v>
      </c>
      <c r="BR56" s="12">
        <v>-1.0128501080000001</v>
      </c>
      <c r="BS56" s="12">
        <v>-4.7492312840000004</v>
      </c>
      <c r="BT56" s="12">
        <v>-1022.9013670000001</v>
      </c>
      <c r="BU56" s="12">
        <v>-3879.30753</v>
      </c>
      <c r="BV56" s="12">
        <v>-957064.72389999998</v>
      </c>
      <c r="BW56" s="13">
        <v>-774.78388800000005</v>
      </c>
      <c r="BX56" s="13">
        <v>-58.700802850000002</v>
      </c>
      <c r="BY56" s="13">
        <v>-1.143868272</v>
      </c>
      <c r="BZ56" s="13">
        <v>-5.1504608599999999</v>
      </c>
      <c r="CA56" s="13">
        <v>-869.49168340000006</v>
      </c>
      <c r="CB56" s="13">
        <v>-3246.5496750000002</v>
      </c>
      <c r="CC56" s="12">
        <v>-365479.98930000002</v>
      </c>
      <c r="CD56" s="13">
        <v>-537.55857590000005</v>
      </c>
      <c r="CE56" s="13">
        <v>-47.205435680000001</v>
      </c>
      <c r="CF56" s="13">
        <v>-1.3285600580000001</v>
      </c>
      <c r="CG56" s="13">
        <v>-4.9774602100000003</v>
      </c>
      <c r="CH56" s="13">
        <v>-535.30819689999998</v>
      </c>
      <c r="CI56" s="13">
        <v>-2475.9745600000001</v>
      </c>
      <c r="CJ56" s="12">
        <f t="shared" si="1"/>
        <v>1089.6107999999076</v>
      </c>
      <c r="CK56" s="12">
        <v>-2002676.621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24">
        <v>-433.99875020000002</v>
      </c>
      <c r="CY56" s="12">
        <v>0</v>
      </c>
      <c r="CZ56" s="24">
        <v>270.29901068999999</v>
      </c>
      <c r="DA56" s="24">
        <v>5.7640177648000002</v>
      </c>
      <c r="DB56" s="24">
        <v>352.05110051000003</v>
      </c>
      <c r="DC56" s="24">
        <v>376.27224667000002</v>
      </c>
      <c r="DD56" s="24">
        <v>0</v>
      </c>
      <c r="DE56" s="24">
        <v>-8.0033587599999994</v>
      </c>
      <c r="DF56" s="24">
        <v>-710.60966059999998</v>
      </c>
      <c r="DG56" s="24">
        <v>-78.522463920000007</v>
      </c>
      <c r="DH56" s="24">
        <v>-6.8685541600000004</v>
      </c>
      <c r="DI56" s="24">
        <v>-8.4872569959999993</v>
      </c>
      <c r="DJ56" s="24">
        <v>-0.17913997400000001</v>
      </c>
      <c r="DK56" s="24">
        <v>-1.931747528</v>
      </c>
      <c r="DL56" s="24">
        <v>-4.7243700630000003</v>
      </c>
      <c r="DM56" s="24">
        <v>0</v>
      </c>
      <c r="DN56" s="24">
        <v>-40.270796599999997</v>
      </c>
      <c r="DO56" s="24">
        <v>-203.5684851</v>
      </c>
      <c r="DP56" s="12">
        <v>3441811.4024999999</v>
      </c>
      <c r="DQ56" s="12">
        <v>-1181186.014</v>
      </c>
      <c r="DR56" s="12">
        <v>-865.70433309999999</v>
      </c>
      <c r="DS56" s="12">
        <v>-66.820909180000001</v>
      </c>
      <c r="DT56" s="12">
        <v>-0.99398727899999995</v>
      </c>
      <c r="DU56" s="12">
        <v>-4.7222646179999996</v>
      </c>
      <c r="DV56" s="12">
        <v>-996.36218110000004</v>
      </c>
      <c r="DW56" s="12">
        <v>-3805.9033079999999</v>
      </c>
      <c r="DX56" s="12">
        <v>-939465.98739999998</v>
      </c>
      <c r="DY56" s="24">
        <v>-755.57770559999994</v>
      </c>
      <c r="DZ56" s="24">
        <v>-57.3141964</v>
      </c>
      <c r="EA56" s="24">
        <v>-1.124753779</v>
      </c>
      <c r="EB56" s="24">
        <v>-5.1253061649999996</v>
      </c>
      <c r="EC56" s="24">
        <v>-846.54700070000001</v>
      </c>
      <c r="ED56" s="24">
        <v>-3181.7192599999998</v>
      </c>
      <c r="EE56" s="12">
        <v>-356784.79139999999</v>
      </c>
      <c r="EF56" s="24">
        <v>-527.11053749999996</v>
      </c>
      <c r="EG56" s="24">
        <v>-46.383988670000001</v>
      </c>
      <c r="EH56" s="24">
        <v>-1.311756154</v>
      </c>
      <c r="EI56" s="24">
        <v>-4.9619124069999998</v>
      </c>
      <c r="EJ56" s="24">
        <v>-519.98718059999999</v>
      </c>
      <c r="EK56" s="24">
        <v>-2435.45948</v>
      </c>
    </row>
    <row r="57" spans="1:141" x14ac:dyDescent="0.25">
      <c r="A57" t="s">
        <v>79</v>
      </c>
      <c r="B57" s="9">
        <v>2045</v>
      </c>
      <c r="C57" s="12">
        <v>2130975.8360000001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1">
        <v>462.39377414</v>
      </c>
      <c r="Q57" s="12">
        <v>0</v>
      </c>
      <c r="R57" s="13">
        <v>0</v>
      </c>
      <c r="S57" s="13">
        <v>0</v>
      </c>
      <c r="T57" s="13">
        <v>0</v>
      </c>
      <c r="U57" s="13">
        <v>0</v>
      </c>
      <c r="V57" s="12">
        <v>0</v>
      </c>
      <c r="W57" s="13">
        <v>8.5277943667000002</v>
      </c>
      <c r="X57" s="13">
        <v>750.44300005000002</v>
      </c>
      <c r="Y57" s="13">
        <v>83.667800674999995</v>
      </c>
      <c r="Z57" s="13">
        <v>7.3186294937999996</v>
      </c>
      <c r="AA57" s="14">
        <v>9.0259750000000007</v>
      </c>
      <c r="AB57" s="10">
        <v>0.19356608820000001</v>
      </c>
      <c r="AC57" s="10">
        <v>2.0586268475999998</v>
      </c>
      <c r="AD57" s="10">
        <v>5.0440961679000003</v>
      </c>
      <c r="AE57" s="10">
        <v>0</v>
      </c>
      <c r="AF57" s="13">
        <v>43.267970912999999</v>
      </c>
      <c r="AG57" s="13">
        <v>215.92947593</v>
      </c>
      <c r="AH57" s="12">
        <v>200837.92425020001</v>
      </c>
      <c r="AI57" s="12">
        <f t="shared" si="0"/>
        <v>-1930137.9117498002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3">
        <v>-421.99074510000003</v>
      </c>
      <c r="AW57" s="12">
        <v>0</v>
      </c>
      <c r="AX57" s="12">
        <v>290.51924350000002</v>
      </c>
      <c r="AY57" s="13">
        <v>6.1523748940000003</v>
      </c>
      <c r="AZ57" s="12">
        <v>293.23703510000001</v>
      </c>
      <c r="BA57" s="12">
        <v>371.24450159999998</v>
      </c>
      <c r="BB57" s="12">
        <v>0</v>
      </c>
      <c r="BC57" s="13">
        <v>-8.5277857350000001</v>
      </c>
      <c r="BD57" s="13">
        <v>-660.36682829999995</v>
      </c>
      <c r="BE57" s="13">
        <v>-83.667715979999997</v>
      </c>
      <c r="BF57" s="13">
        <v>-7.3186220820000001</v>
      </c>
      <c r="BG57" s="13">
        <v>-9.0259750000000007</v>
      </c>
      <c r="BH57" s="13">
        <v>-0.19195648700000001</v>
      </c>
      <c r="BI57" s="13">
        <v>-2.0586267839999999</v>
      </c>
      <c r="BJ57" s="13">
        <v>-5.0440959870000004</v>
      </c>
      <c r="BK57" s="24">
        <v>0</v>
      </c>
      <c r="BL57" s="13">
        <v>-43.283983290000002</v>
      </c>
      <c r="BM57" s="13">
        <v>-196.71290379999999</v>
      </c>
      <c r="BN57" s="12">
        <v>3752556.0920000002</v>
      </c>
      <c r="BO57" s="12">
        <v>-1291233.0220000001</v>
      </c>
      <c r="BP57" s="12">
        <v>-966.98439970000004</v>
      </c>
      <c r="BQ57" s="12">
        <v>-73.769936889999997</v>
      </c>
      <c r="BR57" s="12">
        <v>-1.123238215</v>
      </c>
      <c r="BS57" s="12">
        <v>-5.1808368629999997</v>
      </c>
      <c r="BT57" s="12">
        <v>-1099.29007</v>
      </c>
      <c r="BU57" s="12">
        <v>-4194.6360350000004</v>
      </c>
      <c r="BV57" s="12">
        <v>-981529.35739999998</v>
      </c>
      <c r="BW57" s="13">
        <v>-828.81892570000002</v>
      </c>
      <c r="BX57" s="13">
        <v>-62.757668539999997</v>
      </c>
      <c r="BY57" s="13">
        <v>-1.308611024</v>
      </c>
      <c r="BZ57" s="13">
        <v>-5.7581468950000003</v>
      </c>
      <c r="CA57" s="13">
        <v>-911.77404530000001</v>
      </c>
      <c r="CB57" s="13">
        <v>-3391.2352799999999</v>
      </c>
      <c r="CC57" s="12">
        <v>-372765.05160000001</v>
      </c>
      <c r="CD57" s="13">
        <v>-557.18410970000002</v>
      </c>
      <c r="CE57" s="13">
        <v>-49.610216770000001</v>
      </c>
      <c r="CF57" s="13">
        <v>-1.4687681850000001</v>
      </c>
      <c r="CG57" s="13">
        <v>-5.1801936849999999</v>
      </c>
      <c r="CH57" s="13">
        <v>-547.06916650000005</v>
      </c>
      <c r="CI57" s="13">
        <v>-2553.446183</v>
      </c>
      <c r="CJ57" s="12">
        <f t="shared" si="1"/>
        <v>1158.6710000000894</v>
      </c>
      <c r="CK57" s="12">
        <v>-2129817.165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24">
        <v>-462.79080579999999</v>
      </c>
      <c r="CY57" s="12">
        <v>0</v>
      </c>
      <c r="CZ57" s="24">
        <v>291.47831141</v>
      </c>
      <c r="DA57" s="24">
        <v>6.1523748936000002</v>
      </c>
      <c r="DB57" s="24">
        <v>357.95260058000002</v>
      </c>
      <c r="DC57" s="24">
        <v>411.56715560999999</v>
      </c>
      <c r="DD57" s="24">
        <v>0</v>
      </c>
      <c r="DE57" s="24">
        <v>-8.5277857340000001</v>
      </c>
      <c r="DF57" s="24">
        <v>-751.31293900000003</v>
      </c>
      <c r="DG57" s="24">
        <v>-83.667715979999997</v>
      </c>
      <c r="DH57" s="24">
        <v>-7.3186220860000004</v>
      </c>
      <c r="DI57" s="24">
        <v>-9.0259750000000007</v>
      </c>
      <c r="DJ57" s="24">
        <v>-0.19195648800000001</v>
      </c>
      <c r="DK57" s="24">
        <v>-2.058626785</v>
      </c>
      <c r="DL57" s="24">
        <v>-5.0440959919999999</v>
      </c>
      <c r="DM57" s="24">
        <v>0</v>
      </c>
      <c r="DN57" s="24">
        <v>-43.2888576</v>
      </c>
      <c r="DO57" s="24">
        <v>-216.14202499999999</v>
      </c>
      <c r="DP57" s="12">
        <v>3613894.0236999998</v>
      </c>
      <c r="DQ57" s="12">
        <v>-1244158.5519999999</v>
      </c>
      <c r="DR57" s="12">
        <v>-931.01689180000005</v>
      </c>
      <c r="DS57" s="12">
        <v>-71.063706890000006</v>
      </c>
      <c r="DT57" s="12">
        <v>-1.082574629</v>
      </c>
      <c r="DU57" s="12">
        <v>-4.9988602310000001</v>
      </c>
      <c r="DV57" s="12">
        <v>-1058.8708569999999</v>
      </c>
      <c r="DW57" s="12">
        <v>-4040.635734</v>
      </c>
      <c r="DX57" s="12">
        <v>-945499.93889999995</v>
      </c>
      <c r="DY57" s="24">
        <v>-797.96936419999997</v>
      </c>
      <c r="DZ57" s="24">
        <v>-60.453023350000002</v>
      </c>
      <c r="EA57" s="24">
        <v>-1.2614902720000001</v>
      </c>
      <c r="EB57" s="24">
        <v>-5.5564178650000002</v>
      </c>
      <c r="EC57" s="24">
        <v>-878.18676849999997</v>
      </c>
      <c r="ED57" s="24">
        <v>-3266.046077</v>
      </c>
      <c r="EE57" s="12">
        <v>-358934.42080000002</v>
      </c>
      <c r="EF57" s="24">
        <v>-536.84109460000002</v>
      </c>
      <c r="EG57" s="24">
        <v>-47.80775534</v>
      </c>
      <c r="EH57" s="24">
        <v>-1.416025256</v>
      </c>
      <c r="EI57" s="24">
        <v>-4.9992322079999996</v>
      </c>
      <c r="EJ57" s="24">
        <v>-526.8637377</v>
      </c>
      <c r="EK57" s="24">
        <v>-2460.603803</v>
      </c>
    </row>
    <row r="58" spans="1:141" x14ac:dyDescent="0.25">
      <c r="A58" t="s">
        <v>79</v>
      </c>
      <c r="B58" s="9">
        <v>2050</v>
      </c>
      <c r="C58" s="12">
        <v>2325206.1165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1">
        <v>496.67197556999997</v>
      </c>
      <c r="Q58" s="12">
        <v>0</v>
      </c>
      <c r="R58" s="13">
        <v>0</v>
      </c>
      <c r="S58" s="13">
        <v>0</v>
      </c>
      <c r="T58" s="13">
        <v>0</v>
      </c>
      <c r="U58" s="13">
        <v>0</v>
      </c>
      <c r="V58" s="12">
        <v>0</v>
      </c>
      <c r="W58" s="13">
        <v>8.9649482849000002</v>
      </c>
      <c r="X58" s="13">
        <v>837.71820423999998</v>
      </c>
      <c r="Y58" s="13">
        <v>87.956800306000005</v>
      </c>
      <c r="Z58" s="13">
        <v>7.6937989012000001</v>
      </c>
      <c r="AA58" s="14">
        <v>9.4673198569999997</v>
      </c>
      <c r="AB58" s="10">
        <v>0.2050156782</v>
      </c>
      <c r="AC58" s="10">
        <v>2.1644077767000001</v>
      </c>
      <c r="AD58" s="10">
        <v>5.3158376222000001</v>
      </c>
      <c r="AE58" s="10">
        <v>0</v>
      </c>
      <c r="AF58" s="13">
        <v>46.065017337</v>
      </c>
      <c r="AG58" s="13">
        <v>238.16368265</v>
      </c>
      <c r="AH58" s="12">
        <v>200837.92425020001</v>
      </c>
      <c r="AI58" s="12">
        <f t="shared" si="0"/>
        <v>-2124368.1922498001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3">
        <v>-476.20701759999997</v>
      </c>
      <c r="AW58" s="12">
        <v>0</v>
      </c>
      <c r="AX58" s="12">
        <v>308.6278251</v>
      </c>
      <c r="AY58" s="13">
        <v>6.4815253349999997</v>
      </c>
      <c r="AZ58" s="12">
        <v>341.50150880000001</v>
      </c>
      <c r="BA58" s="12">
        <v>421.72636690000002</v>
      </c>
      <c r="BB58" s="12">
        <v>0</v>
      </c>
      <c r="BC58" s="13">
        <v>-8.9649392129999992</v>
      </c>
      <c r="BD58" s="13">
        <v>-744.39869109999995</v>
      </c>
      <c r="BE58" s="13">
        <v>-87.956711260000006</v>
      </c>
      <c r="BF58" s="13">
        <v>-7.6937911139999997</v>
      </c>
      <c r="BG58" s="13">
        <v>-9.4673198569999997</v>
      </c>
      <c r="BH58" s="13">
        <v>-0.203360664</v>
      </c>
      <c r="BI58" s="13">
        <v>-2.1644077070000001</v>
      </c>
      <c r="BJ58" s="13">
        <v>-5.3158374359999998</v>
      </c>
      <c r="BK58" s="24">
        <v>0</v>
      </c>
      <c r="BL58" s="13">
        <v>-46.082113159999999</v>
      </c>
      <c r="BM58" s="13">
        <v>-218.25583560000001</v>
      </c>
      <c r="BN58" s="12">
        <v>4272146.8940000003</v>
      </c>
      <c r="BO58" s="12">
        <v>-1454791.0049999999</v>
      </c>
      <c r="BP58" s="12">
        <v>-1138.0161909999999</v>
      </c>
      <c r="BQ58" s="12">
        <v>-87.778295479999997</v>
      </c>
      <c r="BR58" s="12">
        <v>-1.3051943859999999</v>
      </c>
      <c r="BS58" s="12">
        <v>-5.5903241159999997</v>
      </c>
      <c r="BT58" s="12">
        <v>-1359.1231330000001</v>
      </c>
      <c r="BU58" s="12">
        <v>-4785.4032790000001</v>
      </c>
      <c r="BV58" s="12">
        <v>-1061011.3370000001</v>
      </c>
      <c r="BW58" s="13">
        <v>-950.38371979999999</v>
      </c>
      <c r="BX58" s="13">
        <v>-72.624812919999997</v>
      </c>
      <c r="BY58" s="13">
        <v>-1.542918799</v>
      </c>
      <c r="BZ58" s="13">
        <v>-6.3732344620000001</v>
      </c>
      <c r="CA58" s="13">
        <v>-1073.878148</v>
      </c>
      <c r="CB58" s="13">
        <v>-3750.493692</v>
      </c>
      <c r="CC58" s="12">
        <v>-421405.2095</v>
      </c>
      <c r="CD58" s="13">
        <v>-626.25798350000002</v>
      </c>
      <c r="CE58" s="13">
        <v>-54.6694095</v>
      </c>
      <c r="CF58" s="13">
        <v>-1.6425140730000001</v>
      </c>
      <c r="CG58" s="13">
        <v>-5.2266930980000001</v>
      </c>
      <c r="CH58" s="13">
        <v>-653.06760840000004</v>
      </c>
      <c r="CI58" s="13">
        <v>-2814.1972900000001</v>
      </c>
      <c r="CJ58" s="12">
        <f t="shared" si="1"/>
        <v>1264.7324999999255</v>
      </c>
      <c r="CK58" s="12">
        <v>-2323941.3840000001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24">
        <v>-497.09937739999998</v>
      </c>
      <c r="CY58" s="12">
        <v>0</v>
      </c>
      <c r="CZ58" s="24">
        <v>309.68345634999997</v>
      </c>
      <c r="DA58" s="24">
        <v>6.4815253344999997</v>
      </c>
      <c r="DB58" s="24">
        <v>408.54731465999998</v>
      </c>
      <c r="DC58" s="24">
        <v>442.17505143</v>
      </c>
      <c r="DD58" s="24">
        <v>0</v>
      </c>
      <c r="DE58" s="24">
        <v>-8.9649392100000007</v>
      </c>
      <c r="DF58" s="24">
        <v>-838.68806089999998</v>
      </c>
      <c r="DG58" s="24">
        <v>-87.95671127</v>
      </c>
      <c r="DH58" s="24">
        <v>-7.6937911129999996</v>
      </c>
      <c r="DI58" s="24">
        <v>-9.4673198569999997</v>
      </c>
      <c r="DJ58" s="24">
        <v>-0.20336066899999999</v>
      </c>
      <c r="DK58" s="24">
        <v>-2.164407711</v>
      </c>
      <c r="DL58" s="24">
        <v>-5.3158374359999998</v>
      </c>
      <c r="DM58" s="24">
        <v>0</v>
      </c>
      <c r="DN58" s="24">
        <v>-46.087313029999997</v>
      </c>
      <c r="DO58" s="24">
        <v>-238.3993759</v>
      </c>
      <c r="DP58" s="12">
        <v>4113776.8695999999</v>
      </c>
      <c r="DQ58" s="12">
        <v>-1401516.46</v>
      </c>
      <c r="DR58" s="12">
        <v>-1095.5950760000001</v>
      </c>
      <c r="DS58" s="12">
        <v>-84.545648499999999</v>
      </c>
      <c r="DT58" s="12">
        <v>-1.2577564290000001</v>
      </c>
      <c r="DU58" s="12">
        <v>-5.393506833</v>
      </c>
      <c r="DV58" s="12">
        <v>-1308.914626</v>
      </c>
      <c r="DW58" s="12">
        <v>-4609.0096549999998</v>
      </c>
      <c r="DX58" s="12">
        <v>-1021836.481</v>
      </c>
      <c r="DY58" s="24">
        <v>-914.96025740000005</v>
      </c>
      <c r="DZ58" s="24">
        <v>-69.948951769999994</v>
      </c>
      <c r="EA58" s="24">
        <v>-1.4872318120000001</v>
      </c>
      <c r="EB58" s="24">
        <v>-6.1496370039999997</v>
      </c>
      <c r="EC58" s="24">
        <v>-1034.1730190000001</v>
      </c>
      <c r="ED58" s="24">
        <v>-3611.3505019999998</v>
      </c>
      <c r="EE58" s="12">
        <v>-405739.08250000002</v>
      </c>
      <c r="EF58" s="24">
        <v>-603.33828459999995</v>
      </c>
      <c r="EG58" s="24">
        <v>-52.681421440000001</v>
      </c>
      <c r="EH58" s="24">
        <v>-1.583338653</v>
      </c>
      <c r="EI58" s="24">
        <v>-5.0436874449999998</v>
      </c>
      <c r="EJ58" s="24">
        <v>-628.86329390000003</v>
      </c>
      <c r="EK58" s="24">
        <v>-2711.8642439999999</v>
      </c>
    </row>
    <row r="59" spans="1:141" x14ac:dyDescent="0.25">
      <c r="A59" t="s">
        <v>79</v>
      </c>
      <c r="B59" s="9">
        <v>2055</v>
      </c>
      <c r="C59" s="12">
        <v>2502141.3365000002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1">
        <v>527.60660182000004</v>
      </c>
      <c r="Q59" s="12">
        <v>0</v>
      </c>
      <c r="R59" s="13">
        <v>0</v>
      </c>
      <c r="S59" s="13">
        <v>0</v>
      </c>
      <c r="T59" s="13">
        <v>0</v>
      </c>
      <c r="U59" s="13">
        <v>0</v>
      </c>
      <c r="V59" s="12">
        <v>0</v>
      </c>
      <c r="W59" s="13">
        <v>9.3276207155000002</v>
      </c>
      <c r="X59" s="13">
        <v>917.64018396999995</v>
      </c>
      <c r="Y59" s="13">
        <v>91.515047999000004</v>
      </c>
      <c r="Z59" s="13">
        <v>8.0050476289999999</v>
      </c>
      <c r="AA59" s="14">
        <v>9.8250629509999996</v>
      </c>
      <c r="AB59" s="10">
        <v>0.21531268689999999</v>
      </c>
      <c r="AC59" s="10">
        <v>2.2521215366999998</v>
      </c>
      <c r="AD59" s="10">
        <v>5.5473528671999999</v>
      </c>
      <c r="AE59" s="10">
        <v>0</v>
      </c>
      <c r="AF59" s="13">
        <v>48.651634917000003</v>
      </c>
      <c r="AG59" s="13">
        <v>258.55594888000002</v>
      </c>
      <c r="AH59" s="12">
        <v>200837.92425020001</v>
      </c>
      <c r="AI59" s="12">
        <f t="shared" si="0"/>
        <v>-2301303.4122498003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3">
        <v>-525.96083050000004</v>
      </c>
      <c r="AW59" s="12">
        <v>0</v>
      </c>
      <c r="AX59" s="12">
        <v>324.06536620000003</v>
      </c>
      <c r="AY59" s="13">
        <v>6.760871378</v>
      </c>
      <c r="AZ59" s="12">
        <v>389.82887049999999</v>
      </c>
      <c r="BA59" s="12">
        <v>467.03368569999998</v>
      </c>
      <c r="BB59" s="12">
        <v>0</v>
      </c>
      <c r="BC59" s="13">
        <v>-9.3276112710000003</v>
      </c>
      <c r="BD59" s="13">
        <v>-824.32094240000004</v>
      </c>
      <c r="BE59" s="13">
        <v>-91.514955360000002</v>
      </c>
      <c r="BF59" s="13">
        <v>-8.005039537</v>
      </c>
      <c r="BG59" s="13">
        <v>-9.8250629509999996</v>
      </c>
      <c r="BH59" s="13">
        <v>-0.213635567</v>
      </c>
      <c r="BI59" s="13">
        <v>-2.2521214660000002</v>
      </c>
      <c r="BJ59" s="13">
        <v>-5.5473526680000003</v>
      </c>
      <c r="BK59" s="24">
        <v>0</v>
      </c>
      <c r="BL59" s="13">
        <v>-48.669775110000003</v>
      </c>
      <c r="BM59" s="13">
        <v>-238.6494979</v>
      </c>
      <c r="BN59" s="12">
        <v>4784179.9790000003</v>
      </c>
      <c r="BO59" s="12">
        <v>-1600831.665</v>
      </c>
      <c r="BP59" s="12">
        <v>-1285.37481</v>
      </c>
      <c r="BQ59" s="12">
        <v>-98.683633560000004</v>
      </c>
      <c r="BR59" s="12">
        <v>-1.435720723</v>
      </c>
      <c r="BS59" s="12">
        <v>-5.8045962099999997</v>
      </c>
      <c r="BT59" s="12">
        <v>-1583.4399080000001</v>
      </c>
      <c r="BU59" s="12">
        <v>-5308.9826620000003</v>
      </c>
      <c r="BV59" s="12">
        <v>-1180994.2309999999</v>
      </c>
      <c r="BW59" s="13">
        <v>-1069.5732170000001</v>
      </c>
      <c r="BX59" s="13">
        <v>-81.291487979999999</v>
      </c>
      <c r="BY59" s="13">
        <v>-1.6667432010000001</v>
      </c>
      <c r="BZ59" s="13">
        <v>-6.5823774540000004</v>
      </c>
      <c r="CA59" s="13">
        <v>-1241.7834969999999</v>
      </c>
      <c r="CB59" s="13">
        <v>-4191.9466599999996</v>
      </c>
      <c r="CC59" s="12">
        <v>-482991.19699999999</v>
      </c>
      <c r="CD59" s="13">
        <v>-693.72078599999998</v>
      </c>
      <c r="CE59" s="13">
        <v>-59.307791369999997</v>
      </c>
      <c r="CF59" s="13">
        <v>-1.750600283</v>
      </c>
      <c r="CG59" s="13">
        <v>-5.3855974250000003</v>
      </c>
      <c r="CH59" s="13">
        <v>-783.59209429999999</v>
      </c>
      <c r="CI59" s="13">
        <v>-3073.5184859999999</v>
      </c>
      <c r="CJ59" s="12">
        <f t="shared" si="1"/>
        <v>1360.0794999999925</v>
      </c>
      <c r="CK59" s="12">
        <v>-2500781.2570000002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24">
        <v>-528.06214680000005</v>
      </c>
      <c r="CY59" s="12">
        <v>0</v>
      </c>
      <c r="CZ59" s="24">
        <v>325.20914124000001</v>
      </c>
      <c r="DA59" s="24">
        <v>6.7608713776</v>
      </c>
      <c r="DB59" s="24">
        <v>456.87467634000001</v>
      </c>
      <c r="DC59" s="24">
        <v>468.72375442999999</v>
      </c>
      <c r="DD59" s="24">
        <v>0</v>
      </c>
      <c r="DE59" s="24">
        <v>-9.3276112740000006</v>
      </c>
      <c r="DF59" s="24">
        <v>-918.70115969999995</v>
      </c>
      <c r="DG59" s="24">
        <v>-91.514955360000002</v>
      </c>
      <c r="DH59" s="24">
        <v>-8.0050395259999991</v>
      </c>
      <c r="DI59" s="24">
        <v>-9.8250629509999996</v>
      </c>
      <c r="DJ59" s="24">
        <v>-0.213635569</v>
      </c>
      <c r="DK59" s="24">
        <v>-2.2521214679999999</v>
      </c>
      <c r="DL59" s="24">
        <v>-5.5473526719999997</v>
      </c>
      <c r="DM59" s="24">
        <v>0</v>
      </c>
      <c r="DN59" s="24">
        <v>-48.675279250000003</v>
      </c>
      <c r="DO59" s="24">
        <v>-258.8128299</v>
      </c>
      <c r="DP59" s="12">
        <v>4606310.3766999999</v>
      </c>
      <c r="DQ59" s="12">
        <v>-1542007</v>
      </c>
      <c r="DR59" s="12">
        <v>-1237.3501189999999</v>
      </c>
      <c r="DS59" s="12">
        <v>-95.040289999999999</v>
      </c>
      <c r="DT59" s="12">
        <v>-1.3833615079999999</v>
      </c>
      <c r="DU59" s="12">
        <v>-5.5997594099999999</v>
      </c>
      <c r="DV59" s="12">
        <v>-1524.782809</v>
      </c>
      <c r="DW59" s="12">
        <v>-5112.6550900000002</v>
      </c>
      <c r="DX59" s="12">
        <v>-1137255.32</v>
      </c>
      <c r="DY59" s="24">
        <v>-1029.619062</v>
      </c>
      <c r="DZ59" s="24">
        <v>-78.288789530000003</v>
      </c>
      <c r="EA59" s="24">
        <v>-1.6063852270000001</v>
      </c>
      <c r="EB59" s="24">
        <v>-6.3509845289999998</v>
      </c>
      <c r="EC59" s="24">
        <v>-1195.7559739999999</v>
      </c>
      <c r="ED59" s="24">
        <v>-4035.988816</v>
      </c>
      <c r="EE59" s="12">
        <v>-464991.2464</v>
      </c>
      <c r="EF59" s="24">
        <v>-668.25136280000004</v>
      </c>
      <c r="EG59" s="24">
        <v>-57.14451519</v>
      </c>
      <c r="EH59" s="24">
        <v>-1.687332109</v>
      </c>
      <c r="EI59" s="24">
        <v>-5.1966795100000001</v>
      </c>
      <c r="EJ59" s="24">
        <v>-754.47247270000003</v>
      </c>
      <c r="EK59" s="24">
        <v>-2961.3886429999998</v>
      </c>
    </row>
    <row r="60" spans="1:141" x14ac:dyDescent="0.25">
      <c r="A60" t="s">
        <v>79</v>
      </c>
      <c r="B60" s="9">
        <v>2060</v>
      </c>
      <c r="C60" s="12">
        <v>2721141.7774999999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561.37915791</v>
      </c>
      <c r="Q60" s="12">
        <v>0</v>
      </c>
      <c r="R60" s="13">
        <v>0</v>
      </c>
      <c r="S60" s="13">
        <v>0</v>
      </c>
      <c r="T60" s="13">
        <v>0</v>
      </c>
      <c r="U60" s="13">
        <v>0</v>
      </c>
      <c r="V60" s="12">
        <v>0</v>
      </c>
      <c r="W60" s="13">
        <v>9.6250758231999995</v>
      </c>
      <c r="X60" s="13">
        <v>1027.9318264999999</v>
      </c>
      <c r="Y60" s="13">
        <v>94.433436224000005</v>
      </c>
      <c r="Z60" s="13">
        <v>8.2603262661999999</v>
      </c>
      <c r="AA60" s="14">
        <v>10.109973497</v>
      </c>
      <c r="AB60" s="10">
        <v>0.2245229624</v>
      </c>
      <c r="AC60" s="10">
        <v>2.3239192097000001</v>
      </c>
      <c r="AD60" s="10">
        <v>5.7439845870999999</v>
      </c>
      <c r="AE60" s="10">
        <v>0</v>
      </c>
      <c r="AF60" s="13">
        <v>51.039935937000003</v>
      </c>
      <c r="AG60" s="13">
        <v>285.17829776000002</v>
      </c>
      <c r="AH60" s="12">
        <v>200837.92425020001</v>
      </c>
      <c r="AI60" s="12">
        <f t="shared" si="0"/>
        <v>-2520303.8532497999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3">
        <v>-540.9828966</v>
      </c>
      <c r="AW60" s="12">
        <v>0</v>
      </c>
      <c r="AX60" s="12">
        <v>336.05190800000003</v>
      </c>
      <c r="AY60" s="13">
        <v>6.9969164050000003</v>
      </c>
      <c r="AZ60" s="12">
        <v>466.6605816</v>
      </c>
      <c r="BA60" s="12">
        <v>473.103948</v>
      </c>
      <c r="BB60" s="12">
        <v>0</v>
      </c>
      <c r="BC60" s="13">
        <v>-9.6250660830000001</v>
      </c>
      <c r="BD60" s="13">
        <v>-934.61290220000001</v>
      </c>
      <c r="BE60" s="13">
        <v>-94.433340630000004</v>
      </c>
      <c r="BF60" s="13">
        <v>-8.2603179069999992</v>
      </c>
      <c r="BG60" s="13">
        <v>-10.109973500000001</v>
      </c>
      <c r="BH60" s="13">
        <v>-0.22284306600000001</v>
      </c>
      <c r="BI60" s="13">
        <v>-2.3239191340000001</v>
      </c>
      <c r="BJ60" s="13">
        <v>-5.7439843799999997</v>
      </c>
      <c r="BK60" s="24">
        <v>0</v>
      </c>
      <c r="BL60" s="13">
        <v>-51.059371929999998</v>
      </c>
      <c r="BM60" s="13">
        <v>-265.27357480000001</v>
      </c>
      <c r="BN60" s="12">
        <v>5536787.6890000002</v>
      </c>
      <c r="BO60" s="12">
        <v>-1807908.8470000001</v>
      </c>
      <c r="BP60" s="12">
        <v>-1497.8165980000001</v>
      </c>
      <c r="BQ60" s="12">
        <v>-114.2925339</v>
      </c>
      <c r="BR60" s="12">
        <v>-1.613871397</v>
      </c>
      <c r="BS60" s="12">
        <v>-6.0173655229999996</v>
      </c>
      <c r="BT60" s="12">
        <v>-1906.8937269999999</v>
      </c>
      <c r="BU60" s="12">
        <v>-6062.3966289999998</v>
      </c>
      <c r="BV60" s="12">
        <v>-1353421.726</v>
      </c>
      <c r="BW60" s="13">
        <v>-1239.11718</v>
      </c>
      <c r="BX60" s="13">
        <v>-93.446470619999999</v>
      </c>
      <c r="BY60" s="13">
        <v>-1.8254942750000001</v>
      </c>
      <c r="BZ60" s="13">
        <v>-6.7648889399999996</v>
      </c>
      <c r="CA60" s="13">
        <v>-1475.84862</v>
      </c>
      <c r="CB60" s="13">
        <v>-4830.583783</v>
      </c>
      <c r="CC60" s="12">
        <v>-574420.48690000002</v>
      </c>
      <c r="CD60" s="13">
        <v>-787.97029169999996</v>
      </c>
      <c r="CE60" s="13">
        <v>-65.285267289999993</v>
      </c>
      <c r="CF60" s="13">
        <v>-1.8798775489999999</v>
      </c>
      <c r="CG60" s="13">
        <v>-5.5115993599999999</v>
      </c>
      <c r="CH60" s="13">
        <v>-979.58617660000004</v>
      </c>
      <c r="CI60" s="13">
        <v>-3426.4074700000001</v>
      </c>
      <c r="CJ60" s="12">
        <f t="shared" si="1"/>
        <v>1478.3814999996684</v>
      </c>
      <c r="CK60" s="12">
        <v>-2719663.3960000002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24">
        <v>-561.86733549999997</v>
      </c>
      <c r="CY60" s="12">
        <v>0</v>
      </c>
      <c r="CZ60" s="24">
        <v>337.30985819</v>
      </c>
      <c r="DA60" s="24">
        <v>6.9969164050000003</v>
      </c>
      <c r="DB60" s="24">
        <v>533.70638747999999</v>
      </c>
      <c r="DC60" s="24">
        <v>493.49053343000003</v>
      </c>
      <c r="DD60" s="24">
        <v>0</v>
      </c>
      <c r="DE60" s="24">
        <v>-9.6250660799999999</v>
      </c>
      <c r="DF60" s="24">
        <v>-1029.1162979999999</v>
      </c>
      <c r="DG60" s="24">
        <v>-94.433340630000004</v>
      </c>
      <c r="DH60" s="24">
        <v>-8.2603179050000008</v>
      </c>
      <c r="DI60" s="24">
        <v>-10.109973500000001</v>
      </c>
      <c r="DJ60" s="24">
        <v>-0.22284306400000001</v>
      </c>
      <c r="DK60" s="24">
        <v>-2.323919139</v>
      </c>
      <c r="DL60" s="24">
        <v>-5.7439843829999999</v>
      </c>
      <c r="DM60" s="24">
        <v>0</v>
      </c>
      <c r="DN60" s="24">
        <v>-51.065159950000002</v>
      </c>
      <c r="DO60" s="24">
        <v>-285.46357699999999</v>
      </c>
      <c r="DP60" s="12">
        <v>5330349.7063999996</v>
      </c>
      <c r="DQ60" s="12">
        <v>-1741222.763</v>
      </c>
      <c r="DR60" s="12">
        <v>-1441.7395590000001</v>
      </c>
      <c r="DS60" s="12">
        <v>-110.0610918</v>
      </c>
      <c r="DT60" s="12">
        <v>-1.554784698</v>
      </c>
      <c r="DU60" s="12">
        <v>-5.8044067799999999</v>
      </c>
      <c r="DV60" s="12">
        <v>-1836.058254</v>
      </c>
      <c r="DW60" s="12">
        <v>-5837.4474680000003</v>
      </c>
      <c r="DX60" s="12">
        <v>-1303138.3289999999</v>
      </c>
      <c r="DY60" s="24">
        <v>-1192.7368959999999</v>
      </c>
      <c r="DZ60" s="24">
        <v>-89.985301849999999</v>
      </c>
      <c r="EA60" s="24">
        <v>-1.7591277999999999</v>
      </c>
      <c r="EB60" s="24">
        <v>-6.5265115790000001</v>
      </c>
      <c r="EC60" s="24">
        <v>-1421.0092</v>
      </c>
      <c r="ED60" s="24">
        <v>-4650.3697419999999</v>
      </c>
      <c r="EE60" s="12">
        <v>-552962.81339999998</v>
      </c>
      <c r="EF60" s="24">
        <v>-758.93693299999995</v>
      </c>
      <c r="EG60" s="24">
        <v>-62.895507860000002</v>
      </c>
      <c r="EH60" s="24">
        <v>-1.8116868909999999</v>
      </c>
      <c r="EI60" s="24">
        <v>-5.317843152</v>
      </c>
      <c r="EJ60" s="24">
        <v>-943.09089219999998</v>
      </c>
      <c r="EK60" s="24">
        <v>-3300.9195570000002</v>
      </c>
    </row>
    <row r="61" spans="1:141" x14ac:dyDescent="0.25">
      <c r="A61" t="s">
        <v>79</v>
      </c>
      <c r="B61" s="9">
        <v>2065</v>
      </c>
      <c r="C61" s="12">
        <v>2869453.8188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1">
        <v>587.29658932999996</v>
      </c>
      <c r="Q61" s="12">
        <v>0</v>
      </c>
      <c r="R61" s="13">
        <v>0</v>
      </c>
      <c r="S61" s="13">
        <v>0</v>
      </c>
      <c r="T61" s="13">
        <v>0</v>
      </c>
      <c r="U61" s="13">
        <v>0</v>
      </c>
      <c r="V61" s="12">
        <v>0</v>
      </c>
      <c r="W61" s="13">
        <v>9.8874435855999998</v>
      </c>
      <c r="X61" s="13">
        <v>1094.3280339999999</v>
      </c>
      <c r="Y61" s="13">
        <v>97.007575877999997</v>
      </c>
      <c r="Z61" s="13">
        <v>8.4854926293999995</v>
      </c>
      <c r="AA61" s="14">
        <v>10.355609177</v>
      </c>
      <c r="AB61" s="10">
        <v>0.23315776860000001</v>
      </c>
      <c r="AC61" s="10">
        <v>2.3870458490000002</v>
      </c>
      <c r="AD61" s="10">
        <v>5.9225797999000003</v>
      </c>
      <c r="AE61" s="10">
        <v>0</v>
      </c>
      <c r="AF61" s="13">
        <v>53.370379661999998</v>
      </c>
      <c r="AG61" s="13">
        <v>302.35107398000002</v>
      </c>
      <c r="AH61" s="12">
        <v>200837.92425020001</v>
      </c>
      <c r="AI61" s="12">
        <f t="shared" si="0"/>
        <v>-2668615.8945498001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3">
        <v>-557.49289220000003</v>
      </c>
      <c r="AW61" s="12">
        <v>0</v>
      </c>
      <c r="AX61" s="12">
        <v>344.83404919999998</v>
      </c>
      <c r="AY61" s="13">
        <v>7.2103746419999997</v>
      </c>
      <c r="AZ61" s="12">
        <v>507.46830110000002</v>
      </c>
      <c r="BA61" s="12">
        <v>489.46920260000002</v>
      </c>
      <c r="BB61" s="12">
        <v>0</v>
      </c>
      <c r="BC61" s="13">
        <v>-9.8874335799999997</v>
      </c>
      <c r="BD61" s="13">
        <v>-1001.009789</v>
      </c>
      <c r="BE61" s="13">
        <v>-97.007477679999994</v>
      </c>
      <c r="BF61" s="13">
        <v>-8.4854840490000001</v>
      </c>
      <c r="BG61" s="13">
        <v>-10.35560918</v>
      </c>
      <c r="BH61" s="13">
        <v>-0.231486523</v>
      </c>
      <c r="BI61" s="13">
        <v>-2.3870457759999999</v>
      </c>
      <c r="BJ61" s="13">
        <v>-5.9225795870000004</v>
      </c>
      <c r="BK61" s="24">
        <v>0</v>
      </c>
      <c r="BL61" s="13">
        <v>-53.391611930000003</v>
      </c>
      <c r="BM61" s="13">
        <v>-282.44879739999999</v>
      </c>
      <c r="BN61" s="12">
        <v>5977102.4989999998</v>
      </c>
      <c r="BO61" s="12">
        <v>-1923937.15</v>
      </c>
      <c r="BP61" s="12">
        <v>-1617.557828</v>
      </c>
      <c r="BQ61" s="12">
        <v>-122.6943131</v>
      </c>
      <c r="BR61" s="12">
        <v>-1.709864313</v>
      </c>
      <c r="BS61" s="12">
        <v>-6.1126399930000002</v>
      </c>
      <c r="BT61" s="12">
        <v>-2095.1329679999999</v>
      </c>
      <c r="BU61" s="12">
        <v>-6489.4051959999997</v>
      </c>
      <c r="BV61" s="12">
        <v>-1450597.4879999999</v>
      </c>
      <c r="BW61" s="13">
        <v>-1334.6203330000001</v>
      </c>
      <c r="BX61" s="13">
        <v>-100.0373039</v>
      </c>
      <c r="BY61" s="13">
        <v>-1.9093540149999999</v>
      </c>
      <c r="BZ61" s="13">
        <v>-6.8366082410000004</v>
      </c>
      <c r="CA61" s="13">
        <v>-1610.7474119999999</v>
      </c>
      <c r="CB61" s="13">
        <v>-5192.8101580000002</v>
      </c>
      <c r="CC61" s="12">
        <v>-628556.60340000002</v>
      </c>
      <c r="CD61" s="13">
        <v>-842.96846919999996</v>
      </c>
      <c r="CE61" s="13">
        <v>-68.640225880000003</v>
      </c>
      <c r="CF61" s="13">
        <v>-1.9468549500000001</v>
      </c>
      <c r="CG61" s="13">
        <v>-5.5567375889999999</v>
      </c>
      <c r="CH61" s="13">
        <v>-1099.8626819999999</v>
      </c>
      <c r="CI61" s="13">
        <v>-3625.7468389999999</v>
      </c>
      <c r="CJ61" s="12">
        <f t="shared" si="1"/>
        <v>1558.2028000000864</v>
      </c>
      <c r="CK61" s="12">
        <v>-2867895.6159999999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24">
        <v>-587.81040910000002</v>
      </c>
      <c r="CY61" s="12">
        <v>0</v>
      </c>
      <c r="CZ61" s="24">
        <v>346.16475667999998</v>
      </c>
      <c r="DA61" s="24">
        <v>7.2103746414999996</v>
      </c>
      <c r="DB61" s="24">
        <v>574.51410696999994</v>
      </c>
      <c r="DC61" s="24">
        <v>519.23933976000001</v>
      </c>
      <c r="DD61" s="24">
        <v>0</v>
      </c>
      <c r="DE61" s="24">
        <v>-9.8874335769999995</v>
      </c>
      <c r="DF61" s="24">
        <v>-1095.588456</v>
      </c>
      <c r="DG61" s="24">
        <v>-97.007477679999994</v>
      </c>
      <c r="DH61" s="24">
        <v>-8.4854840399999993</v>
      </c>
      <c r="DI61" s="24">
        <v>-10.35560918</v>
      </c>
      <c r="DJ61" s="24">
        <v>-0.231486526</v>
      </c>
      <c r="DK61" s="24">
        <v>-2.3870457759999999</v>
      </c>
      <c r="DL61" s="24">
        <v>-5.9225795879999996</v>
      </c>
      <c r="DM61" s="24">
        <v>0</v>
      </c>
      <c r="DN61" s="24">
        <v>-53.397678880000001</v>
      </c>
      <c r="DO61" s="24">
        <v>-302.65523239999999</v>
      </c>
      <c r="DP61" s="12">
        <v>5753772.0714999996</v>
      </c>
      <c r="DQ61" s="12">
        <v>-1852787.135</v>
      </c>
      <c r="DR61" s="12">
        <v>-1556.8961179999999</v>
      </c>
      <c r="DS61" s="12">
        <v>-118.1441997</v>
      </c>
      <c r="DT61" s="12">
        <v>-1.6471178630000001</v>
      </c>
      <c r="DU61" s="12">
        <v>-5.895873731</v>
      </c>
      <c r="DV61" s="12">
        <v>-2017.1814010000001</v>
      </c>
      <c r="DW61" s="12">
        <v>-6248.0203789999996</v>
      </c>
      <c r="DX61" s="12">
        <v>-1396580.281</v>
      </c>
      <c r="DY61" s="24">
        <v>-1284.583018</v>
      </c>
      <c r="DZ61" s="24">
        <v>-96.325654970000002</v>
      </c>
      <c r="EA61" s="24">
        <v>-1.839770466</v>
      </c>
      <c r="EB61" s="24">
        <v>-6.5952938530000003</v>
      </c>
      <c r="EC61" s="24">
        <v>-1550.80863</v>
      </c>
      <c r="ED61" s="24">
        <v>-4998.6653340000003</v>
      </c>
      <c r="EE61" s="12">
        <v>-605035.97160000005</v>
      </c>
      <c r="EF61" s="24">
        <v>-811.83643440000003</v>
      </c>
      <c r="EG61" s="24">
        <v>-66.121699210000003</v>
      </c>
      <c r="EH61" s="24">
        <v>-1.876056661</v>
      </c>
      <c r="EI61" s="24">
        <v>-5.3610842060000001</v>
      </c>
      <c r="EJ61" s="24">
        <v>-1058.8280380000001</v>
      </c>
      <c r="EK61" s="24">
        <v>-3492.6237000000001</v>
      </c>
    </row>
    <row r="62" spans="1:141" x14ac:dyDescent="0.25">
      <c r="A62" t="s">
        <v>79</v>
      </c>
      <c r="B62" s="9">
        <v>2070</v>
      </c>
      <c r="C62" s="12">
        <v>3016785.7549000001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1">
        <v>612.74263743999995</v>
      </c>
      <c r="Q62" s="12">
        <v>0</v>
      </c>
      <c r="R62" s="13">
        <v>0</v>
      </c>
      <c r="S62" s="13">
        <v>0</v>
      </c>
      <c r="T62" s="13">
        <v>0</v>
      </c>
      <c r="U62" s="13">
        <v>0</v>
      </c>
      <c r="V62" s="12">
        <v>0</v>
      </c>
      <c r="W62" s="13">
        <v>10.134125973</v>
      </c>
      <c r="X62" s="13">
        <v>1160.8040820000001</v>
      </c>
      <c r="Y62" s="13">
        <v>99.427823353999997</v>
      </c>
      <c r="Z62" s="13">
        <v>8.6971976631000008</v>
      </c>
      <c r="AA62" s="14">
        <v>10.58353896</v>
      </c>
      <c r="AB62" s="10">
        <v>0.24151980049999999</v>
      </c>
      <c r="AC62" s="10">
        <v>2.4461594534</v>
      </c>
      <c r="AD62" s="10">
        <v>6.0940605511000001</v>
      </c>
      <c r="AE62" s="10">
        <v>0</v>
      </c>
      <c r="AF62" s="13">
        <v>55.673713255999999</v>
      </c>
      <c r="AG62" s="13">
        <v>319.50573421000001</v>
      </c>
      <c r="AH62" s="12">
        <v>200837.92425020001</v>
      </c>
      <c r="AI62" s="12">
        <f t="shared" si="0"/>
        <v>-2815947.8306498001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3">
        <v>-575.42537389999995</v>
      </c>
      <c r="AW62" s="12">
        <v>0</v>
      </c>
      <c r="AX62" s="12">
        <v>315.16619969999999</v>
      </c>
      <c r="AY62" s="13">
        <v>7.4146577740000001</v>
      </c>
      <c r="AZ62" s="12">
        <v>548.91533340000001</v>
      </c>
      <c r="BA62" s="12">
        <v>545.01046640000004</v>
      </c>
      <c r="BB62" s="12">
        <v>0</v>
      </c>
      <c r="BC62" s="13">
        <v>-10.13411571</v>
      </c>
      <c r="BD62" s="13">
        <v>-1067.490722</v>
      </c>
      <c r="BE62" s="13">
        <v>-99.427722709999998</v>
      </c>
      <c r="BF62" s="13">
        <v>-8.697188852</v>
      </c>
      <c r="BG62" s="13">
        <v>-10.58353896</v>
      </c>
      <c r="BH62" s="13">
        <v>-0.23986220699999999</v>
      </c>
      <c r="BI62" s="13">
        <v>-2.4461593800000001</v>
      </c>
      <c r="BJ62" s="13">
        <v>-6.0940603280000003</v>
      </c>
      <c r="BK62" s="24">
        <v>0</v>
      </c>
      <c r="BL62" s="13">
        <v>-55.705380380000001</v>
      </c>
      <c r="BM62" s="13">
        <v>-299.6178706</v>
      </c>
      <c r="BN62" s="12">
        <v>6423573.1950000003</v>
      </c>
      <c r="BO62" s="12">
        <v>-2036026.7930000001</v>
      </c>
      <c r="BP62" s="12">
        <v>-1733.358287</v>
      </c>
      <c r="BQ62" s="12">
        <v>-130.2145214</v>
      </c>
      <c r="BR62" s="12">
        <v>-1.7975163869999999</v>
      </c>
      <c r="BS62" s="12">
        <v>-6.1890669789999997</v>
      </c>
      <c r="BT62" s="12">
        <v>-2292.4482800000001</v>
      </c>
      <c r="BU62" s="12">
        <v>-6907.4009480000004</v>
      </c>
      <c r="BV62" s="12">
        <v>-1544632.247</v>
      </c>
      <c r="BW62" s="13">
        <v>-1426.111987</v>
      </c>
      <c r="BX62" s="13">
        <v>-105.9457049</v>
      </c>
      <c r="BY62" s="13">
        <v>-1.9837986359999999</v>
      </c>
      <c r="BZ62" s="13">
        <v>-6.8846786440000001</v>
      </c>
      <c r="CA62" s="13">
        <v>-1749.7690480000001</v>
      </c>
      <c r="CB62" s="13">
        <v>-5546.2563259999997</v>
      </c>
      <c r="CC62" s="12">
        <v>-683944.75760000001</v>
      </c>
      <c r="CD62" s="13">
        <v>-898.34043559999998</v>
      </c>
      <c r="CE62" s="13">
        <v>-71.858962899999995</v>
      </c>
      <c r="CF62" s="13">
        <v>-2.0052552640000001</v>
      </c>
      <c r="CG62" s="13">
        <v>-5.5811785360000004</v>
      </c>
      <c r="CH62" s="13">
        <v>-1232.020853</v>
      </c>
      <c r="CI62" s="13">
        <v>-3821.4360919999999</v>
      </c>
      <c r="CJ62" s="12">
        <f t="shared" si="1"/>
        <v>1637.6219000001438</v>
      </c>
      <c r="CK62" s="12">
        <v>-3015148.1329999999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24">
        <v>-613.30583339999998</v>
      </c>
      <c r="CY62" s="12">
        <v>0</v>
      </c>
      <c r="CZ62" s="24">
        <v>316.56901579999999</v>
      </c>
      <c r="DA62" s="24">
        <v>7.4146577737000001</v>
      </c>
      <c r="DB62" s="24">
        <v>615.96113925999998</v>
      </c>
      <c r="DC62" s="24">
        <v>582.30038309999998</v>
      </c>
      <c r="DD62" s="24">
        <v>0</v>
      </c>
      <c r="DE62" s="24">
        <v>-10.13411571</v>
      </c>
      <c r="DF62" s="24">
        <v>-1162.1446350000001</v>
      </c>
      <c r="DG62" s="24">
        <v>-99.427722709999998</v>
      </c>
      <c r="DH62" s="24">
        <v>-8.6971888590000006</v>
      </c>
      <c r="DI62" s="24">
        <v>-10.58353896</v>
      </c>
      <c r="DJ62" s="24">
        <v>-0.23986220799999999</v>
      </c>
      <c r="DK62" s="24">
        <v>-2.446159379</v>
      </c>
      <c r="DL62" s="24">
        <v>-6.0940603319999997</v>
      </c>
      <c r="DM62" s="24">
        <v>0</v>
      </c>
      <c r="DN62" s="24">
        <v>-55.711724029999999</v>
      </c>
      <c r="DO62" s="24">
        <v>-319.84072980000002</v>
      </c>
      <c r="DP62" s="12">
        <v>6183092.8868000004</v>
      </c>
      <c r="DQ62" s="12">
        <v>-1960545.9169999999</v>
      </c>
      <c r="DR62" s="12">
        <v>-1668.2473070000001</v>
      </c>
      <c r="DS62" s="12">
        <v>-125.3778624</v>
      </c>
      <c r="DT62" s="12">
        <v>-1.7314126809999999</v>
      </c>
      <c r="DU62" s="12">
        <v>-5.9691521700000001</v>
      </c>
      <c r="DV62" s="12">
        <v>-2207.0344799999998</v>
      </c>
      <c r="DW62" s="12">
        <v>-6649.8734860000004</v>
      </c>
      <c r="DX62" s="12">
        <v>-1486988.5589999999</v>
      </c>
      <c r="DY62" s="24">
        <v>-1372.5584879999999</v>
      </c>
      <c r="DZ62" s="24">
        <v>-102.00844549999999</v>
      </c>
      <c r="EA62" s="24">
        <v>-1.911339291</v>
      </c>
      <c r="EB62" s="24">
        <v>-6.6412588960000001</v>
      </c>
      <c r="EC62" s="24">
        <v>-1684.5718139999999</v>
      </c>
      <c r="ED62" s="24">
        <v>-5338.4757239999999</v>
      </c>
      <c r="EE62" s="12">
        <v>-658312.02529999998</v>
      </c>
      <c r="EF62" s="24">
        <v>-865.0921151</v>
      </c>
      <c r="EG62" s="24">
        <v>-69.216410519999997</v>
      </c>
      <c r="EH62" s="24">
        <v>-1.9321596130000001</v>
      </c>
      <c r="EI62" s="24">
        <v>-5.3843587509999997</v>
      </c>
      <c r="EJ62" s="24">
        <v>-1186.000407</v>
      </c>
      <c r="EK62" s="24">
        <v>-3680.796143</v>
      </c>
    </row>
    <row r="63" spans="1:141" x14ac:dyDescent="0.25">
      <c r="A63" t="s">
        <v>79</v>
      </c>
      <c r="B63" s="9">
        <v>2075</v>
      </c>
      <c r="C63" s="12">
        <v>3166817.2524000001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1">
        <v>638.68506556</v>
      </c>
      <c r="Q63" s="12">
        <v>0</v>
      </c>
      <c r="R63" s="13">
        <v>0</v>
      </c>
      <c r="S63" s="13">
        <v>0</v>
      </c>
      <c r="T63" s="13">
        <v>0</v>
      </c>
      <c r="U63" s="13">
        <v>0</v>
      </c>
      <c r="V63" s="12">
        <v>0</v>
      </c>
      <c r="W63" s="13">
        <v>10.389594513</v>
      </c>
      <c r="X63" s="13">
        <v>1228.2324871000001</v>
      </c>
      <c r="Y63" s="13">
        <v>101.93427344</v>
      </c>
      <c r="Z63" s="13">
        <v>8.9164430526</v>
      </c>
      <c r="AA63" s="14">
        <v>10.820592499</v>
      </c>
      <c r="AB63" s="10">
        <v>0.25010435920000001</v>
      </c>
      <c r="AC63" s="10">
        <v>2.5072574881</v>
      </c>
      <c r="AD63" s="10">
        <v>6.2717042852000002</v>
      </c>
      <c r="AE63" s="10">
        <v>0</v>
      </c>
      <c r="AF63" s="13">
        <v>58.047960684000003</v>
      </c>
      <c r="AG63" s="13">
        <v>336.95485643000001</v>
      </c>
      <c r="AH63" s="12">
        <v>200837.92425020001</v>
      </c>
      <c r="AI63" s="12">
        <f t="shared" si="0"/>
        <v>-2965979.3281498002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3">
        <v>-592.04100779999999</v>
      </c>
      <c r="AW63" s="12">
        <v>0</v>
      </c>
      <c r="AX63" s="12">
        <v>326.18340910000001</v>
      </c>
      <c r="AY63" s="13">
        <v>7.6262199800000001</v>
      </c>
      <c r="AZ63" s="12">
        <v>592.3341044</v>
      </c>
      <c r="BA63" s="12">
        <v>557.38369439999997</v>
      </c>
      <c r="BB63" s="12">
        <v>0</v>
      </c>
      <c r="BC63" s="13">
        <v>-10.38958399</v>
      </c>
      <c r="BD63" s="13">
        <v>-1134.919523</v>
      </c>
      <c r="BE63" s="13">
        <v>-101.93417030000001</v>
      </c>
      <c r="BF63" s="13">
        <v>-8.9164340240000008</v>
      </c>
      <c r="BG63" s="13">
        <v>-10.8205925</v>
      </c>
      <c r="BH63" s="13">
        <v>-0.24846008</v>
      </c>
      <c r="BI63" s="13">
        <v>-2.5072574150000002</v>
      </c>
      <c r="BJ63" s="13">
        <v>-6.2717040580000001</v>
      </c>
      <c r="BK63" s="24">
        <v>0</v>
      </c>
      <c r="BL63" s="13">
        <v>-58.080843899999998</v>
      </c>
      <c r="BM63" s="13">
        <v>-317.06863550000003</v>
      </c>
      <c r="BN63" s="12">
        <v>6883547.6150000002</v>
      </c>
      <c r="BO63" s="12">
        <v>-2151496.4750000001</v>
      </c>
      <c r="BP63" s="12">
        <v>-1850.9436410000001</v>
      </c>
      <c r="BQ63" s="12">
        <v>-137.59238550000001</v>
      </c>
      <c r="BR63" s="12">
        <v>-1.884905737</v>
      </c>
      <c r="BS63" s="12">
        <v>-6.2637986359999998</v>
      </c>
      <c r="BT63" s="12">
        <v>-2505.421398</v>
      </c>
      <c r="BU63" s="12">
        <v>-7341.7433849999998</v>
      </c>
      <c r="BV63" s="12">
        <v>-1641400.0260000001</v>
      </c>
      <c r="BW63" s="13">
        <v>-1518.783846</v>
      </c>
      <c r="BX63" s="13">
        <v>-111.757626</v>
      </c>
      <c r="BY63" s="13">
        <v>-2.057079527</v>
      </c>
      <c r="BZ63" s="13">
        <v>-6.9276435919999999</v>
      </c>
      <c r="CA63" s="13">
        <v>-1898.3107230000001</v>
      </c>
      <c r="CB63" s="13">
        <v>-5912.2933670000002</v>
      </c>
      <c r="CC63" s="12">
        <v>-743667.44539999997</v>
      </c>
      <c r="CD63" s="13">
        <v>-957.88840640000001</v>
      </c>
      <c r="CE63" s="13">
        <v>-75.240744550000002</v>
      </c>
      <c r="CF63" s="13">
        <v>-2.0631770559999998</v>
      </c>
      <c r="CG63" s="13">
        <v>-5.6003556540000003</v>
      </c>
      <c r="CH63" s="13">
        <v>-1380.050193</v>
      </c>
      <c r="CI63" s="13">
        <v>-4027.8430330000001</v>
      </c>
      <c r="CJ63" s="12">
        <f t="shared" si="1"/>
        <v>1718.5284000001848</v>
      </c>
      <c r="CK63" s="12">
        <v>-3165098.7239999999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24">
        <v>-639.27171680000004</v>
      </c>
      <c r="CY63" s="12">
        <v>0</v>
      </c>
      <c r="CZ63" s="24">
        <v>327.65891395</v>
      </c>
      <c r="DA63" s="24">
        <v>7.6262199795000001</v>
      </c>
      <c r="DB63" s="24">
        <v>659.37991027999999</v>
      </c>
      <c r="DC63" s="24">
        <v>603.97513914000001</v>
      </c>
      <c r="DD63" s="24">
        <v>0</v>
      </c>
      <c r="DE63" s="24">
        <v>-10.389583999999999</v>
      </c>
      <c r="DF63" s="24">
        <v>-1229.6494009999999</v>
      </c>
      <c r="DG63" s="24">
        <v>-101.93417030000001</v>
      </c>
      <c r="DH63" s="24">
        <v>-8.9164340269999993</v>
      </c>
      <c r="DI63" s="24">
        <v>-10.8205925</v>
      </c>
      <c r="DJ63" s="24">
        <v>-0.248460077</v>
      </c>
      <c r="DK63" s="24">
        <v>-2.5072574109999999</v>
      </c>
      <c r="DL63" s="24">
        <v>-6.2717040580000001</v>
      </c>
      <c r="DM63" s="24">
        <v>0</v>
      </c>
      <c r="DN63" s="24">
        <v>-58.087472679999998</v>
      </c>
      <c r="DO63" s="24">
        <v>-337.30808350000001</v>
      </c>
      <c r="DP63" s="12">
        <v>6625413.3049999997</v>
      </c>
      <c r="DQ63" s="12">
        <v>-2071559.558</v>
      </c>
      <c r="DR63" s="12">
        <v>-1781.321355</v>
      </c>
      <c r="DS63" s="12">
        <v>-132.47447310000001</v>
      </c>
      <c r="DT63" s="12">
        <v>-1.815456129</v>
      </c>
      <c r="DU63" s="12">
        <v>-6.0407951950000003</v>
      </c>
      <c r="DV63" s="12">
        <v>-2411.9593580000001</v>
      </c>
      <c r="DW63" s="12">
        <v>-7067.4595760000002</v>
      </c>
      <c r="DX63" s="12">
        <v>-1580027.943</v>
      </c>
      <c r="DY63" s="24">
        <v>-1461.6727169999999</v>
      </c>
      <c r="DZ63" s="24">
        <v>-107.5983466</v>
      </c>
      <c r="EA63" s="24">
        <v>-1.9817901010000001</v>
      </c>
      <c r="EB63" s="24">
        <v>-6.682306638</v>
      </c>
      <c r="EC63" s="24">
        <v>-1827.4983540000001</v>
      </c>
      <c r="ED63" s="24">
        <v>-5690.4018249999999</v>
      </c>
      <c r="EE63" s="12">
        <v>-715759.15859999997</v>
      </c>
      <c r="EF63" s="24">
        <v>-922.36626879999994</v>
      </c>
      <c r="EG63" s="24">
        <v>-72.467932349999998</v>
      </c>
      <c r="EH63" s="24">
        <v>-1.987799047</v>
      </c>
      <c r="EI63" s="24">
        <v>-5.4025614429999997</v>
      </c>
      <c r="EJ63" s="24">
        <v>-1328.4496810000001</v>
      </c>
      <c r="EK63" s="24">
        <v>-3879.278867</v>
      </c>
    </row>
    <row r="64" spans="1:141" x14ac:dyDescent="0.25">
      <c r="A64" t="s">
        <v>79</v>
      </c>
      <c r="B64" s="9">
        <v>2080</v>
      </c>
      <c r="C64" s="12">
        <v>3326911.9663999998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666.17300702</v>
      </c>
      <c r="Q64" s="12">
        <v>0</v>
      </c>
      <c r="R64" s="13">
        <v>0</v>
      </c>
      <c r="S64" s="13">
        <v>0</v>
      </c>
      <c r="T64" s="13">
        <v>0</v>
      </c>
      <c r="U64" s="13">
        <v>0</v>
      </c>
      <c r="V64" s="12">
        <v>0</v>
      </c>
      <c r="W64" s="13">
        <v>10.664497544</v>
      </c>
      <c r="X64" s="13">
        <v>1300.7039705</v>
      </c>
      <c r="Y64" s="13">
        <v>104.63139898</v>
      </c>
      <c r="Z64" s="13">
        <v>9.1523672952999995</v>
      </c>
      <c r="AA64" s="14">
        <v>11.078473323000001</v>
      </c>
      <c r="AB64" s="10">
        <v>0.25914507279999999</v>
      </c>
      <c r="AC64" s="10">
        <v>2.5729860041000001</v>
      </c>
      <c r="AD64" s="10">
        <v>6.4610434362999998</v>
      </c>
      <c r="AE64" s="10">
        <v>0</v>
      </c>
      <c r="AF64" s="13">
        <v>60.526921293999997</v>
      </c>
      <c r="AG64" s="13">
        <v>355.61566567</v>
      </c>
      <c r="AH64" s="12">
        <v>200837.92425020001</v>
      </c>
      <c r="AI64" s="12">
        <f t="shared" si="0"/>
        <v>-3126074.0421497999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3">
        <v>-615.18467999999996</v>
      </c>
      <c r="AW64" s="12">
        <v>0</v>
      </c>
      <c r="AX64" s="12">
        <v>324.72832970000002</v>
      </c>
      <c r="AY64" s="13">
        <v>7.8519832989999996</v>
      </c>
      <c r="AZ64" s="12">
        <v>640.23922619999996</v>
      </c>
      <c r="BA64" s="12">
        <v>587.90908490000004</v>
      </c>
      <c r="BB64" s="12">
        <v>0</v>
      </c>
      <c r="BC64" s="13">
        <v>-10.66448675</v>
      </c>
      <c r="BD64" s="13">
        <v>-1207.3928450000001</v>
      </c>
      <c r="BE64" s="13">
        <v>-104.63129309999999</v>
      </c>
      <c r="BF64" s="13">
        <v>-9.1523580320000004</v>
      </c>
      <c r="BG64" s="13">
        <v>-11.078473320000001</v>
      </c>
      <c r="BH64" s="13">
        <v>-0.25751079300000002</v>
      </c>
      <c r="BI64" s="13">
        <v>-2.572985922</v>
      </c>
      <c r="BJ64" s="13">
        <v>-6.4610431999999998</v>
      </c>
      <c r="BK64" s="24">
        <v>0</v>
      </c>
      <c r="BL64" s="13">
        <v>-60.564009970000001</v>
      </c>
      <c r="BM64" s="13">
        <v>-335.73522550000001</v>
      </c>
      <c r="BN64" s="12">
        <v>7382395.8329999996</v>
      </c>
      <c r="BO64" s="12">
        <v>-2275971.159</v>
      </c>
      <c r="BP64" s="12">
        <v>-1976.7287759999999</v>
      </c>
      <c r="BQ64" s="12">
        <v>-145.20160100000001</v>
      </c>
      <c r="BR64" s="12">
        <v>-1.9768633360000001</v>
      </c>
      <c r="BS64" s="12">
        <v>-6.3480943779999999</v>
      </c>
      <c r="BT64" s="12">
        <v>-2740.1737939999998</v>
      </c>
      <c r="BU64" s="12">
        <v>-7810.0261600000003</v>
      </c>
      <c r="BV64" s="12">
        <v>-1745169.02</v>
      </c>
      <c r="BW64" s="13">
        <v>-1617.407111</v>
      </c>
      <c r="BX64" s="13">
        <v>-117.76570820000001</v>
      </c>
      <c r="BY64" s="13">
        <v>-2.1342946509999998</v>
      </c>
      <c r="BZ64" s="13">
        <v>-6.9778159830000002</v>
      </c>
      <c r="CA64" s="13">
        <v>-2060.5703549999998</v>
      </c>
      <c r="CB64" s="13">
        <v>-6304.6900720000003</v>
      </c>
      <c r="CC64" s="12">
        <v>-809047.12809999997</v>
      </c>
      <c r="CD64" s="13">
        <v>-1023.224589</v>
      </c>
      <c r="CE64" s="13">
        <v>-78.908950410000003</v>
      </c>
      <c r="CF64" s="13">
        <v>-2.1243452920000001</v>
      </c>
      <c r="CG64" s="13">
        <v>-5.6235202329999998</v>
      </c>
      <c r="CH64" s="13">
        <v>-1546.614061</v>
      </c>
      <c r="CI64" s="13">
        <v>-4251.603959</v>
      </c>
      <c r="CJ64" s="12">
        <f t="shared" si="1"/>
        <v>1805.209399999585</v>
      </c>
      <c r="CK64" s="12">
        <v>-3325106.7570000002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24">
        <v>-666.79245990000004</v>
      </c>
      <c r="CY64" s="12">
        <v>0</v>
      </c>
      <c r="CZ64" s="24">
        <v>326.28119138</v>
      </c>
      <c r="DA64" s="24">
        <v>7.8519832993999996</v>
      </c>
      <c r="DB64" s="24">
        <v>707.28503204000003</v>
      </c>
      <c r="DC64" s="24">
        <v>638.84321694000005</v>
      </c>
      <c r="DD64" s="24">
        <v>0</v>
      </c>
      <c r="DE64" s="24">
        <v>-10.66448675</v>
      </c>
      <c r="DF64" s="24">
        <v>-1302.204113</v>
      </c>
      <c r="DG64" s="24">
        <v>-104.63129309999999</v>
      </c>
      <c r="DH64" s="24">
        <v>-9.1523580310000003</v>
      </c>
      <c r="DI64" s="24">
        <v>-11.078473320000001</v>
      </c>
      <c r="DJ64" s="24">
        <v>-0.25751078799999999</v>
      </c>
      <c r="DK64" s="24">
        <v>-2.5729859249999998</v>
      </c>
      <c r="DL64" s="24">
        <v>-6.4610432009999998</v>
      </c>
      <c r="DM64" s="24">
        <v>0</v>
      </c>
      <c r="DN64" s="24">
        <v>-60.570935849999998</v>
      </c>
      <c r="DO64" s="24">
        <v>-355.99243630000001</v>
      </c>
      <c r="DP64" s="12">
        <v>7105143.1531999996</v>
      </c>
      <c r="DQ64" s="12">
        <v>-2191236.84</v>
      </c>
      <c r="DR64" s="12">
        <v>-1902.2815700000001</v>
      </c>
      <c r="DS64" s="12">
        <v>-139.7935918</v>
      </c>
      <c r="DT64" s="12">
        <v>-1.903896926</v>
      </c>
      <c r="DU64" s="12">
        <v>-6.1216601510000004</v>
      </c>
      <c r="DV64" s="12">
        <v>-2637.8476049999999</v>
      </c>
      <c r="DW64" s="12">
        <v>-7517.6981139999998</v>
      </c>
      <c r="DX64" s="12">
        <v>-1679802.105</v>
      </c>
      <c r="DY64" s="24">
        <v>-1556.510505</v>
      </c>
      <c r="DZ64" s="24">
        <v>-113.37690499999999</v>
      </c>
      <c r="EA64" s="24">
        <v>-2.0560286200000002</v>
      </c>
      <c r="EB64" s="24">
        <v>-6.7303122899999996</v>
      </c>
      <c r="EC64" s="24">
        <v>-1983.6284969999999</v>
      </c>
      <c r="ED64" s="24">
        <v>-6067.6840359999997</v>
      </c>
      <c r="EE64" s="12">
        <v>-778651.02309999999</v>
      </c>
      <c r="EF64" s="24">
        <v>-985.21232369999996</v>
      </c>
      <c r="EG64" s="24">
        <v>-75.995163160000004</v>
      </c>
      <c r="EH64" s="24">
        <v>-2.046563903</v>
      </c>
      <c r="EI64" s="24">
        <v>-5.4246200269999996</v>
      </c>
      <c r="EJ64" s="24">
        <v>-1488.740933</v>
      </c>
      <c r="EK64" s="24">
        <v>-4094.4678220000001</v>
      </c>
    </row>
    <row r="65" spans="1:141" x14ac:dyDescent="0.25">
      <c r="A65" t="s">
        <v>79</v>
      </c>
      <c r="B65" s="9">
        <v>2085</v>
      </c>
      <c r="C65" s="12">
        <v>3495562.3999000001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1">
        <v>695.17180057999997</v>
      </c>
      <c r="Q65" s="12">
        <v>0</v>
      </c>
      <c r="R65" s="13">
        <v>0</v>
      </c>
      <c r="S65" s="13">
        <v>0</v>
      </c>
      <c r="T65" s="13">
        <v>0</v>
      </c>
      <c r="U65" s="13">
        <v>0</v>
      </c>
      <c r="V65" s="12">
        <v>0</v>
      </c>
      <c r="W65" s="13">
        <v>10.967187860999999</v>
      </c>
      <c r="X65" s="13">
        <v>1376.8448880999999</v>
      </c>
      <c r="Y65" s="13">
        <v>107.60115082999999</v>
      </c>
      <c r="Z65" s="13">
        <v>9.4121388359000004</v>
      </c>
      <c r="AA65" s="14">
        <v>11.365835558000001</v>
      </c>
      <c r="AB65" s="10">
        <v>0.26883808409999999</v>
      </c>
      <c r="AC65" s="10">
        <v>2.6453918195999999</v>
      </c>
      <c r="AD65" s="10">
        <v>6.6669589561000002</v>
      </c>
      <c r="AE65" s="10">
        <v>0</v>
      </c>
      <c r="AF65" s="13">
        <v>63.141060564999997</v>
      </c>
      <c r="AG65" s="13">
        <v>375.23405954999998</v>
      </c>
      <c r="AH65" s="12">
        <v>200837.92425020001</v>
      </c>
      <c r="AI65" s="12">
        <f t="shared" si="0"/>
        <v>-3294724.4756498002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3">
        <v>-637.94243259999996</v>
      </c>
      <c r="AW65" s="12">
        <v>0</v>
      </c>
      <c r="AX65" s="12">
        <v>335.63247799999999</v>
      </c>
      <c r="AY65" s="13">
        <v>8.0979256789999994</v>
      </c>
      <c r="AZ65" s="12">
        <v>693.05892249999999</v>
      </c>
      <c r="BA65" s="12">
        <v>603.56842919999997</v>
      </c>
      <c r="BB65" s="12">
        <v>0</v>
      </c>
      <c r="BC65" s="13">
        <v>-10.967176759999999</v>
      </c>
      <c r="BD65" s="13">
        <v>-1283.5342889999999</v>
      </c>
      <c r="BE65" s="13">
        <v>-107.6010419</v>
      </c>
      <c r="BF65" s="13">
        <v>-9.4121293109999993</v>
      </c>
      <c r="BG65" s="13">
        <v>-11.365835560000001</v>
      </c>
      <c r="BH65" s="13">
        <v>-0.26720818299999999</v>
      </c>
      <c r="BI65" s="13">
        <v>-2.6453917389999999</v>
      </c>
      <c r="BJ65" s="13">
        <v>-6.6669587180000001</v>
      </c>
      <c r="BK65" s="24">
        <v>0</v>
      </c>
      <c r="BL65" s="13">
        <v>-63.179676559999997</v>
      </c>
      <c r="BM65" s="13">
        <v>-355.35568869999997</v>
      </c>
      <c r="BN65" s="12">
        <v>7918656.8320000004</v>
      </c>
      <c r="BO65" s="12">
        <v>-2408185.2200000002</v>
      </c>
      <c r="BP65" s="12">
        <v>-2107.694473</v>
      </c>
      <c r="BQ65" s="12">
        <v>-152.88677569999999</v>
      </c>
      <c r="BR65" s="12">
        <v>-2.07272189</v>
      </c>
      <c r="BS65" s="12">
        <v>-6.4467549320000002</v>
      </c>
      <c r="BT65" s="12">
        <v>-2994.9196310000002</v>
      </c>
      <c r="BU65" s="12">
        <v>-8308.2593919999999</v>
      </c>
      <c r="BV65" s="12">
        <v>-1854576.057</v>
      </c>
      <c r="BW65" s="13">
        <v>-1719.5114880000001</v>
      </c>
      <c r="BX65" s="13">
        <v>-123.83971510000001</v>
      </c>
      <c r="BY65" s="13">
        <v>-2.2147577639999998</v>
      </c>
      <c r="BZ65" s="13">
        <v>-7.0407138509999996</v>
      </c>
      <c r="CA65" s="13">
        <v>-2234.5511080000001</v>
      </c>
      <c r="CB65" s="13">
        <v>-6719.0491169999996</v>
      </c>
      <c r="CC65" s="12">
        <v>-880416.36270000006</v>
      </c>
      <c r="CD65" s="13">
        <v>-1094.672914</v>
      </c>
      <c r="CE65" s="13">
        <v>-82.868349030000005</v>
      </c>
      <c r="CF65" s="13">
        <v>-2.1887336749999999</v>
      </c>
      <c r="CG65" s="13">
        <v>-5.6557023429999997</v>
      </c>
      <c r="CH65" s="13">
        <v>-1732.7330919999999</v>
      </c>
      <c r="CI65" s="13">
        <v>-4495.1096029999999</v>
      </c>
      <c r="CJ65" s="12">
        <f t="shared" si="1"/>
        <v>1896.7828999999911</v>
      </c>
      <c r="CK65" s="12">
        <v>-3493665.6170000001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24">
        <v>-695.81712870000001</v>
      </c>
      <c r="CY65" s="12">
        <v>0</v>
      </c>
      <c r="CZ65" s="24">
        <v>337.26575678</v>
      </c>
      <c r="DA65" s="24">
        <v>8.0979256792999994</v>
      </c>
      <c r="DB65" s="24">
        <v>760.10472829000003</v>
      </c>
      <c r="DC65" s="24">
        <v>660.72867015999998</v>
      </c>
      <c r="DD65" s="24">
        <v>0</v>
      </c>
      <c r="DE65" s="24">
        <v>-10.967176759999999</v>
      </c>
      <c r="DF65" s="24">
        <v>-1378.4304569999999</v>
      </c>
      <c r="DG65" s="24">
        <v>-107.6010419</v>
      </c>
      <c r="DH65" s="24">
        <v>-9.4121293090000009</v>
      </c>
      <c r="DI65" s="24">
        <v>-11.365835560000001</v>
      </c>
      <c r="DJ65" s="24">
        <v>-0.26720818099999999</v>
      </c>
      <c r="DK65" s="24">
        <v>-2.6453917389999999</v>
      </c>
      <c r="DL65" s="24">
        <v>-6.6669587119999996</v>
      </c>
      <c r="DM65" s="24">
        <v>0</v>
      </c>
      <c r="DN65" s="24">
        <v>-63.186914719999997</v>
      </c>
      <c r="DO65" s="24">
        <v>-375.63143120000001</v>
      </c>
      <c r="DP65" s="12">
        <v>7620929.5016999999</v>
      </c>
      <c r="DQ65" s="12">
        <v>-2318378.432</v>
      </c>
      <c r="DR65" s="12">
        <v>-2028.238826</v>
      </c>
      <c r="DS65" s="12">
        <v>-147.1861404</v>
      </c>
      <c r="DT65" s="12">
        <v>-1.9961014260000001</v>
      </c>
      <c r="DU65" s="12">
        <v>-6.2164034240000001</v>
      </c>
      <c r="DV65" s="12">
        <v>-2882.9920310000002</v>
      </c>
      <c r="DW65" s="12">
        <v>-7996.8158800000001</v>
      </c>
      <c r="DX65" s="12">
        <v>-1785013.4569999999</v>
      </c>
      <c r="DY65" s="24">
        <v>-1654.706868</v>
      </c>
      <c r="DZ65" s="24">
        <v>-119.2191981</v>
      </c>
      <c r="EA65" s="24">
        <v>-2.1334051569999999</v>
      </c>
      <c r="EB65" s="24">
        <v>-6.7906254739999996</v>
      </c>
      <c r="EC65" s="24">
        <v>-2151.0483330000002</v>
      </c>
      <c r="ED65" s="24">
        <v>-6466.1433470000002</v>
      </c>
      <c r="EE65" s="12">
        <v>-847311.68090000004</v>
      </c>
      <c r="EF65" s="24">
        <v>-1053.94679</v>
      </c>
      <c r="EG65" s="24">
        <v>-79.803074749999993</v>
      </c>
      <c r="EH65" s="24">
        <v>-2.1084429240000002</v>
      </c>
      <c r="EI65" s="24">
        <v>-5.4554068239999998</v>
      </c>
      <c r="EJ65" s="24">
        <v>-1667.863118</v>
      </c>
      <c r="EK65" s="24">
        <v>-4328.6841480000003</v>
      </c>
    </row>
    <row r="66" spans="1:141" x14ac:dyDescent="0.25">
      <c r="A66" t="s">
        <v>79</v>
      </c>
      <c r="B66" s="9">
        <v>2090</v>
      </c>
      <c r="C66" s="12">
        <v>3679015.8261000002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1">
        <v>726.51090494000005</v>
      </c>
      <c r="Q66" s="12">
        <v>0</v>
      </c>
      <c r="R66" s="13">
        <v>0</v>
      </c>
      <c r="S66" s="13">
        <v>0</v>
      </c>
      <c r="T66" s="13">
        <v>0</v>
      </c>
      <c r="U66" s="13">
        <v>0</v>
      </c>
      <c r="V66" s="12">
        <v>0</v>
      </c>
      <c r="W66" s="13">
        <v>11.30787067</v>
      </c>
      <c r="X66" s="13">
        <v>1460.0338741</v>
      </c>
      <c r="Y66" s="13">
        <v>110.9436542</v>
      </c>
      <c r="Z66" s="13">
        <v>9.7045158737000001</v>
      </c>
      <c r="AA66" s="14">
        <v>11.69310896</v>
      </c>
      <c r="AB66" s="10">
        <v>0.27943519620000001</v>
      </c>
      <c r="AC66" s="10">
        <v>2.7268776380999999</v>
      </c>
      <c r="AD66" s="10">
        <v>6.8961199441999996</v>
      </c>
      <c r="AE66" s="10">
        <v>0</v>
      </c>
      <c r="AF66" s="13">
        <v>65.939700708000004</v>
      </c>
      <c r="AG66" s="13">
        <v>396.59505346999998</v>
      </c>
      <c r="AH66" s="12">
        <v>200837.92425020001</v>
      </c>
      <c r="AI66" s="12">
        <f t="shared" si="0"/>
        <v>-3478177.9018498003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3">
        <v>-668.42201109999996</v>
      </c>
      <c r="AW66" s="12">
        <v>0</v>
      </c>
      <c r="AX66" s="12">
        <v>347.34399009999998</v>
      </c>
      <c r="AY66" s="13">
        <v>8.3720384439999993</v>
      </c>
      <c r="AZ66" s="12">
        <v>751.58786110000005</v>
      </c>
      <c r="BA66" s="12">
        <v>625.61280469999997</v>
      </c>
      <c r="BB66" s="12">
        <v>0</v>
      </c>
      <c r="BC66" s="13">
        <v>-11.307859219999999</v>
      </c>
      <c r="BD66" s="13">
        <v>-1366.7238420000001</v>
      </c>
      <c r="BE66" s="13">
        <v>-110.9435419</v>
      </c>
      <c r="BF66" s="13">
        <v>-9.7045060509999992</v>
      </c>
      <c r="BG66" s="13">
        <v>-11.69310896</v>
      </c>
      <c r="BH66" s="13">
        <v>-0.27780223500000001</v>
      </c>
      <c r="BI66" s="13">
        <v>-2.7268775569999999</v>
      </c>
      <c r="BJ66" s="13">
        <v>-6.8961196950000003</v>
      </c>
      <c r="BK66" s="24">
        <v>0</v>
      </c>
      <c r="BL66" s="13">
        <v>-65.979965489999998</v>
      </c>
      <c r="BM66" s="13">
        <v>-376.71891620000002</v>
      </c>
      <c r="BN66" s="12">
        <v>8511105.3279999997</v>
      </c>
      <c r="BO66" s="12">
        <v>-2555616.9580000001</v>
      </c>
      <c r="BP66" s="12">
        <v>-2252.575879</v>
      </c>
      <c r="BQ66" s="12">
        <v>-161.3545977</v>
      </c>
      <c r="BR66" s="12">
        <v>-2.1798345559999999</v>
      </c>
      <c r="BS66" s="12">
        <v>-6.5711789899999999</v>
      </c>
      <c r="BT66" s="12">
        <v>-3283.4401560000001</v>
      </c>
      <c r="BU66" s="12">
        <v>-8859.9251060000006</v>
      </c>
      <c r="BV66" s="12">
        <v>-1975415.5290000001</v>
      </c>
      <c r="BW66" s="13">
        <v>-1831.7832470000001</v>
      </c>
      <c r="BX66" s="13">
        <v>-130.52207989999999</v>
      </c>
      <c r="BY66" s="13">
        <v>-2.3055058490000002</v>
      </c>
      <c r="BZ66" s="13">
        <v>-7.1281104290000004</v>
      </c>
      <c r="CA66" s="13">
        <v>-2430.5570939999998</v>
      </c>
      <c r="CB66" s="13">
        <v>-7174.1369180000002</v>
      </c>
      <c r="CC66" s="12">
        <v>-960270.26619999995</v>
      </c>
      <c r="CD66" s="13">
        <v>-1175.2534270000001</v>
      </c>
      <c r="CE66" s="13">
        <v>-87.347682910000003</v>
      </c>
      <c r="CF66" s="13">
        <v>-2.2620516899999998</v>
      </c>
      <c r="CG66" s="13">
        <v>-5.7064349139999999</v>
      </c>
      <c r="CH66" s="13">
        <v>-1944.704168</v>
      </c>
      <c r="CI66" s="13">
        <v>-4769.4869760000001</v>
      </c>
      <c r="CJ66" s="12">
        <f t="shared" si="1"/>
        <v>1996.5451000002213</v>
      </c>
      <c r="CK66" s="12">
        <v>-3677019.281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24">
        <v>-727.18382799999995</v>
      </c>
      <c r="CY66" s="12">
        <v>0</v>
      </c>
      <c r="CZ66" s="24">
        <v>349.06437978000002</v>
      </c>
      <c r="DA66" s="24">
        <v>8.3720384435999993</v>
      </c>
      <c r="DB66" s="24">
        <v>818.63366694000001</v>
      </c>
      <c r="DC66" s="24">
        <v>683.63448366</v>
      </c>
      <c r="DD66" s="24">
        <v>0</v>
      </c>
      <c r="DE66" s="24">
        <v>-11.307859219999999</v>
      </c>
      <c r="DF66" s="24">
        <v>-1461.712593</v>
      </c>
      <c r="DG66" s="24">
        <v>-110.9435419</v>
      </c>
      <c r="DH66" s="24">
        <v>-9.7045060500000009</v>
      </c>
      <c r="DI66" s="24">
        <v>-11.69310896</v>
      </c>
      <c r="DJ66" s="24">
        <v>-0.27780222999999998</v>
      </c>
      <c r="DK66" s="24">
        <v>-2.7268775550000002</v>
      </c>
      <c r="DL66" s="24">
        <v>-6.8961196899999999</v>
      </c>
      <c r="DM66" s="24">
        <v>0</v>
      </c>
      <c r="DN66" s="24">
        <v>-65.987536669999997</v>
      </c>
      <c r="DO66" s="24">
        <v>-397.014858</v>
      </c>
      <c r="DP66" s="12">
        <v>8190806.6901000002</v>
      </c>
      <c r="DQ66" s="12">
        <v>-2460171.3930000002</v>
      </c>
      <c r="DR66" s="12">
        <v>-2167.5906279999999</v>
      </c>
      <c r="DS66" s="12">
        <v>-155.3323029</v>
      </c>
      <c r="DT66" s="12">
        <v>-2.0991456460000002</v>
      </c>
      <c r="DU66" s="12">
        <v>-6.3359980460000003</v>
      </c>
      <c r="DV66" s="12">
        <v>-3160.6521400000001</v>
      </c>
      <c r="DW66" s="12">
        <v>-8527.3694290000003</v>
      </c>
      <c r="DX66" s="12">
        <v>-1901229.713</v>
      </c>
      <c r="DY66" s="24">
        <v>-1762.6895509999999</v>
      </c>
      <c r="DZ66" s="24">
        <v>-125.6472909</v>
      </c>
      <c r="EA66" s="24">
        <v>-2.2206910130000002</v>
      </c>
      <c r="EB66" s="24">
        <v>-6.8745830760000004</v>
      </c>
      <c r="EC66" s="24">
        <v>-2339.672337</v>
      </c>
      <c r="ED66" s="24">
        <v>-6903.8033759999998</v>
      </c>
      <c r="EE66" s="12">
        <v>-924140.13670000003</v>
      </c>
      <c r="EF66" s="24">
        <v>-1131.4743149999999</v>
      </c>
      <c r="EG66" s="24">
        <v>-84.111739490000005</v>
      </c>
      <c r="EH66" s="24">
        <v>-2.1789256589999999</v>
      </c>
      <c r="EI66" s="24">
        <v>-5.5041030370000001</v>
      </c>
      <c r="EJ66" s="24">
        <v>-1871.87348</v>
      </c>
      <c r="EK66" s="24">
        <v>-4592.6296949999996</v>
      </c>
    </row>
    <row r="67" spans="1:141" x14ac:dyDescent="0.25">
      <c r="A67" t="s">
        <v>79</v>
      </c>
      <c r="B67" s="9">
        <v>2095</v>
      </c>
      <c r="C67" s="12">
        <v>3886407.9396000002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1">
        <v>761.46254284999998</v>
      </c>
      <c r="Q67" s="12">
        <v>0</v>
      </c>
      <c r="R67" s="13">
        <v>0</v>
      </c>
      <c r="S67" s="13">
        <v>0</v>
      </c>
      <c r="T67" s="13">
        <v>0</v>
      </c>
      <c r="U67" s="13">
        <v>0</v>
      </c>
      <c r="V67" s="12">
        <v>0</v>
      </c>
      <c r="W67" s="13">
        <v>11.696111818</v>
      </c>
      <c r="X67" s="13">
        <v>1555.3595218999999</v>
      </c>
      <c r="Y67" s="13">
        <v>114.7527614</v>
      </c>
      <c r="Z67" s="13">
        <v>10.037707902999999</v>
      </c>
      <c r="AA67" s="14">
        <v>12.070311789</v>
      </c>
      <c r="AB67" s="10">
        <v>0.2911581741</v>
      </c>
      <c r="AC67" s="10">
        <v>2.8197135083</v>
      </c>
      <c r="AD67" s="10">
        <v>7.1545002122000003</v>
      </c>
      <c r="AE67" s="10">
        <v>0</v>
      </c>
      <c r="AF67" s="13">
        <v>68.973062166999995</v>
      </c>
      <c r="AG67" s="13">
        <v>420.84998323999997</v>
      </c>
      <c r="AH67" s="12">
        <v>200837.92425020001</v>
      </c>
      <c r="AI67" s="12">
        <f t="shared" si="0"/>
        <v>-3685570.0153498002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3">
        <v>-706.2948672</v>
      </c>
      <c r="AW67" s="12">
        <v>0</v>
      </c>
      <c r="AX67" s="12">
        <v>360.39394750000002</v>
      </c>
      <c r="AY67" s="13">
        <v>8.6815326180000003</v>
      </c>
      <c r="AZ67" s="12">
        <v>818.66582370000003</v>
      </c>
      <c r="BA67" s="12">
        <v>653.94006409999997</v>
      </c>
      <c r="BB67" s="12">
        <v>0</v>
      </c>
      <c r="BC67" s="13">
        <v>-11.69609999</v>
      </c>
      <c r="BD67" s="13">
        <v>-1462.0500950000001</v>
      </c>
      <c r="BE67" s="13">
        <v>-114.7526452</v>
      </c>
      <c r="BF67" s="13">
        <v>-10.03769774</v>
      </c>
      <c r="BG67" s="13">
        <v>-12.07031179</v>
      </c>
      <c r="BH67" s="13">
        <v>-0.28951347500000002</v>
      </c>
      <c r="BI67" s="13">
        <v>-2.8197134199999998</v>
      </c>
      <c r="BJ67" s="13">
        <v>-7.1544999450000004</v>
      </c>
      <c r="BK67" s="24">
        <v>0</v>
      </c>
      <c r="BL67" s="13">
        <v>-69.015125569999995</v>
      </c>
      <c r="BM67" s="13">
        <v>-400.97627970000002</v>
      </c>
      <c r="BN67" s="12">
        <v>9185326.9069999997</v>
      </c>
      <c r="BO67" s="12">
        <v>-2724388.7510000002</v>
      </c>
      <c r="BP67" s="12">
        <v>-2413.4359639999998</v>
      </c>
      <c r="BQ67" s="12">
        <v>-170.56688940000001</v>
      </c>
      <c r="BR67" s="12">
        <v>-2.300885997</v>
      </c>
      <c r="BS67" s="12">
        <v>-6.7509444729999997</v>
      </c>
      <c r="BT67" s="12">
        <v>-3610.897704</v>
      </c>
      <c r="BU67" s="12">
        <v>-9486.9646429999993</v>
      </c>
      <c r="BV67" s="12">
        <v>-2111788.858</v>
      </c>
      <c r="BW67" s="13">
        <v>-1955.9344920000001</v>
      </c>
      <c r="BX67" s="13">
        <v>-137.81189800000001</v>
      </c>
      <c r="BY67" s="13">
        <v>-2.410838772</v>
      </c>
      <c r="BZ67" s="13">
        <v>-7.2735806890000001</v>
      </c>
      <c r="CA67" s="13">
        <v>-2651.6866679999998</v>
      </c>
      <c r="CB67" s="13">
        <v>-7685.5808100000004</v>
      </c>
      <c r="CC67" s="12">
        <v>-1050751.608</v>
      </c>
      <c r="CD67" s="13">
        <v>-1267.8716589999999</v>
      </c>
      <c r="CE67" s="13">
        <v>-92.558998919999993</v>
      </c>
      <c r="CF67" s="13">
        <v>-2.3494956239999998</v>
      </c>
      <c r="CG67" s="13">
        <v>-5.8014857219999998</v>
      </c>
      <c r="CH67" s="13">
        <v>-2188.7911549999999</v>
      </c>
      <c r="CI67" s="13">
        <v>-5086.0897530000002</v>
      </c>
      <c r="CJ67" s="12">
        <f t="shared" si="1"/>
        <v>2109.6336000002921</v>
      </c>
      <c r="CK67" s="12">
        <v>-3884298.3059999999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24">
        <v>-762.16603009999994</v>
      </c>
      <c r="CY67" s="12">
        <v>0</v>
      </c>
      <c r="CZ67" s="24">
        <v>362.21338702000003</v>
      </c>
      <c r="DA67" s="24">
        <v>8.6815326186000004</v>
      </c>
      <c r="DB67" s="24">
        <v>885.71162958000002</v>
      </c>
      <c r="DC67" s="24">
        <v>709.05444643999999</v>
      </c>
      <c r="DD67" s="24">
        <v>0</v>
      </c>
      <c r="DE67" s="24">
        <v>-11.69609998</v>
      </c>
      <c r="DF67" s="24">
        <v>-1557.1450179999999</v>
      </c>
      <c r="DG67" s="24">
        <v>-114.7526452</v>
      </c>
      <c r="DH67" s="24">
        <v>-10.03769774</v>
      </c>
      <c r="DI67" s="24">
        <v>-12.07031179</v>
      </c>
      <c r="DJ67" s="24">
        <v>-0.28951347100000002</v>
      </c>
      <c r="DK67" s="24">
        <v>-2.819713422</v>
      </c>
      <c r="DL67" s="24">
        <v>-7.1544999469999997</v>
      </c>
      <c r="DM67" s="24">
        <v>0</v>
      </c>
      <c r="DN67" s="24">
        <v>-69.023056220000001</v>
      </c>
      <c r="DO67" s="24">
        <v>-421.29535659999999</v>
      </c>
      <c r="DP67" s="12">
        <v>8839407.2435999997</v>
      </c>
      <c r="DQ67" s="12">
        <v>-2622511.5079999999</v>
      </c>
      <c r="DR67" s="12">
        <v>-2322.324071</v>
      </c>
      <c r="DS67" s="12">
        <v>-164.1953895</v>
      </c>
      <c r="DT67" s="12">
        <v>-2.2156145839999999</v>
      </c>
      <c r="DU67" s="12">
        <v>-6.5089295180000004</v>
      </c>
      <c r="DV67" s="12">
        <v>-3475.7990420000001</v>
      </c>
      <c r="DW67" s="12">
        <v>-9130.48632</v>
      </c>
      <c r="DX67" s="12">
        <v>-2032400.48</v>
      </c>
      <c r="DY67" s="24">
        <v>-1882.1077439999999</v>
      </c>
      <c r="DZ67" s="24">
        <v>-132.6603576</v>
      </c>
      <c r="EA67" s="24">
        <v>-2.3220266249999999</v>
      </c>
      <c r="EB67" s="24">
        <v>-7.0145211950000004</v>
      </c>
      <c r="EC67" s="24">
        <v>-2552.4844779999999</v>
      </c>
      <c r="ED67" s="24">
        <v>-7395.7123879999999</v>
      </c>
      <c r="EE67" s="12">
        <v>-1011199.336</v>
      </c>
      <c r="EF67" s="24">
        <v>-1220.5926710000001</v>
      </c>
      <c r="EG67" s="24">
        <v>-89.125365419999994</v>
      </c>
      <c r="EH67" s="24">
        <v>-2.263015819</v>
      </c>
      <c r="EI67" s="24">
        <v>-5.5955262599999998</v>
      </c>
      <c r="EJ67" s="24">
        <v>-2106.8034419999999</v>
      </c>
      <c r="EK67" s="24">
        <v>-4897.2379499999997</v>
      </c>
    </row>
    <row r="68" spans="1:141" s="32" customFormat="1" x14ac:dyDescent="0.25">
      <c r="A68" s="32" t="s">
        <v>79</v>
      </c>
      <c r="B68" s="33">
        <v>2100</v>
      </c>
      <c r="C68" s="36">
        <v>4118365.0090000001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5">
        <v>800.40203828999995</v>
      </c>
      <c r="Q68" s="36">
        <v>0</v>
      </c>
      <c r="R68" s="37">
        <v>0</v>
      </c>
      <c r="S68" s="37">
        <v>0</v>
      </c>
      <c r="T68" s="37">
        <v>0</v>
      </c>
      <c r="U68" s="37">
        <v>0</v>
      </c>
      <c r="V68" s="36">
        <v>0</v>
      </c>
      <c r="W68" s="37">
        <v>12.139495103</v>
      </c>
      <c r="X68" s="37">
        <v>1662.4678552</v>
      </c>
      <c r="Y68" s="37">
        <v>119.10287852</v>
      </c>
      <c r="Z68" s="37">
        <v>10.418223408999999</v>
      </c>
      <c r="AA68" s="38">
        <v>12.505240769</v>
      </c>
      <c r="AB68" s="34">
        <v>0.30422717420000001</v>
      </c>
      <c r="AC68" s="34">
        <v>2.9257218721</v>
      </c>
      <c r="AD68" s="34">
        <v>7.4467955444999996</v>
      </c>
      <c r="AE68" s="34">
        <v>0</v>
      </c>
      <c r="AF68" s="37">
        <v>72.297666337999999</v>
      </c>
      <c r="AG68" s="37">
        <v>447.99586862000001</v>
      </c>
      <c r="AH68" s="36">
        <v>200837.92425020001</v>
      </c>
      <c r="AI68" s="36">
        <f t="shared" si="0"/>
        <v>-3917527.0847498002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7">
        <v>-750.30809799999997</v>
      </c>
      <c r="AW68" s="36">
        <v>0</v>
      </c>
      <c r="AX68" s="36">
        <v>374.81401499999998</v>
      </c>
      <c r="AY68" s="37">
        <v>9.0320935749999993</v>
      </c>
      <c r="AZ68" s="36">
        <v>894.89092579999999</v>
      </c>
      <c r="BA68" s="36">
        <v>686.52223709999998</v>
      </c>
      <c r="BB68" s="36">
        <v>0</v>
      </c>
      <c r="BC68" s="37">
        <v>-12.139482810000001</v>
      </c>
      <c r="BD68" s="37">
        <v>-1569.159089</v>
      </c>
      <c r="BE68" s="37">
        <v>-119.10275799999999</v>
      </c>
      <c r="BF68" s="37">
        <v>-10.418212860000001</v>
      </c>
      <c r="BG68" s="37">
        <v>-12.50524077</v>
      </c>
      <c r="BH68" s="37">
        <v>-0.30256205400000002</v>
      </c>
      <c r="BI68" s="37">
        <v>-2.9257217839999998</v>
      </c>
      <c r="BJ68" s="37">
        <v>-7.4467952689999999</v>
      </c>
      <c r="BK68" s="46">
        <v>0</v>
      </c>
      <c r="BL68" s="37">
        <v>-72.341710219999996</v>
      </c>
      <c r="BM68" s="37">
        <v>-428.12484380000001</v>
      </c>
      <c r="BN68" s="36">
        <v>9946764.6180000007</v>
      </c>
      <c r="BO68" s="36">
        <v>-2915012.66</v>
      </c>
      <c r="BP68" s="36">
        <v>-2594.2008249999999</v>
      </c>
      <c r="BQ68" s="36">
        <v>-180.81647939999999</v>
      </c>
      <c r="BR68" s="36">
        <v>-2.4368621899999998</v>
      </c>
      <c r="BS68" s="36">
        <v>-6.9617532659999997</v>
      </c>
      <c r="BT68" s="36">
        <v>-3986.2173339999999</v>
      </c>
      <c r="BU68" s="36">
        <v>-10191.83934</v>
      </c>
      <c r="BV68" s="36">
        <v>-2264934.6740000001</v>
      </c>
      <c r="BW68" s="37">
        <v>-2094.780115</v>
      </c>
      <c r="BX68" s="37">
        <v>-145.90273970000001</v>
      </c>
      <c r="BY68" s="37">
        <v>-2.5290925309999999</v>
      </c>
      <c r="BZ68" s="37">
        <v>-7.4470718969999998</v>
      </c>
      <c r="CA68" s="37">
        <v>-2904.058978</v>
      </c>
      <c r="CB68" s="37">
        <v>-8257.3654650000008</v>
      </c>
      <c r="CC68" s="36">
        <v>-1153329.3030000001</v>
      </c>
      <c r="CD68" s="37">
        <v>-1373.3100079999999</v>
      </c>
      <c r="CE68" s="37">
        <v>-98.482082109999993</v>
      </c>
      <c r="CF68" s="37">
        <v>-2.4471640450000001</v>
      </c>
      <c r="CG68" s="37">
        <v>-5.915738213</v>
      </c>
      <c r="CH68" s="37">
        <v>-2471.161126</v>
      </c>
      <c r="CI68" s="37">
        <v>-5444.0656479999998</v>
      </c>
      <c r="CJ68" s="36">
        <f t="shared" si="1"/>
        <v>2236.3769999998622</v>
      </c>
      <c r="CK68" s="36">
        <v>-4116128.6320000002</v>
      </c>
      <c r="CL68" s="38">
        <v>0</v>
      </c>
      <c r="CM68" s="38">
        <v>0</v>
      </c>
      <c r="CN68" s="38">
        <v>0</v>
      </c>
      <c r="CO68" s="38">
        <v>0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38">
        <v>0</v>
      </c>
      <c r="CV68" s="38">
        <v>0</v>
      </c>
      <c r="CW68" s="38">
        <v>0</v>
      </c>
      <c r="CX68" s="46">
        <v>-801.13934640000002</v>
      </c>
      <c r="CY68" s="36">
        <v>0</v>
      </c>
      <c r="CZ68" s="46">
        <v>376.74421149</v>
      </c>
      <c r="DA68" s="46">
        <v>9.0320935748999993</v>
      </c>
      <c r="DB68" s="46">
        <v>961.93673163000005</v>
      </c>
      <c r="DC68" s="46">
        <v>736.58390946999998</v>
      </c>
      <c r="DD68" s="46">
        <v>0</v>
      </c>
      <c r="DE68" s="46">
        <v>-12.139482810000001</v>
      </c>
      <c r="DF68" s="46">
        <v>-1664.373139</v>
      </c>
      <c r="DG68" s="46">
        <v>-119.10275799999999</v>
      </c>
      <c r="DH68" s="46">
        <v>-10.418212860000001</v>
      </c>
      <c r="DI68" s="46">
        <v>-12.50524077</v>
      </c>
      <c r="DJ68" s="46">
        <v>-0.302562057</v>
      </c>
      <c r="DK68" s="46">
        <v>-2.9257217830000002</v>
      </c>
      <c r="DL68" s="46">
        <v>-7.4467952669999997</v>
      </c>
      <c r="DM68" s="46">
        <v>0</v>
      </c>
      <c r="DN68" s="46">
        <v>-72.350033449999998</v>
      </c>
      <c r="DO68" s="46">
        <v>-448.46986479999998</v>
      </c>
      <c r="DP68" s="36">
        <v>9571954.2693000007</v>
      </c>
      <c r="DQ68" s="36">
        <v>-2805888.5359999998</v>
      </c>
      <c r="DR68" s="36">
        <v>-2496.216203</v>
      </c>
      <c r="DS68" s="36">
        <v>-174.0571869</v>
      </c>
      <c r="DT68" s="36">
        <v>-2.3464546469999998</v>
      </c>
      <c r="DU68" s="36">
        <v>-6.7117966109999996</v>
      </c>
      <c r="DV68" s="36">
        <v>-3837.0230550000001</v>
      </c>
      <c r="DW68" s="36">
        <v>-9808.5244600000005</v>
      </c>
      <c r="DX68" s="36">
        <v>-2179715.727</v>
      </c>
      <c r="DY68" s="46">
        <v>-2015.6690860000001</v>
      </c>
      <c r="DZ68" s="46">
        <v>-140.44463880000001</v>
      </c>
      <c r="EA68" s="46">
        <v>-2.4358067760000002</v>
      </c>
      <c r="EB68" s="46">
        <v>-7.1814975380000003</v>
      </c>
      <c r="EC68" s="46">
        <v>-2795.374026</v>
      </c>
      <c r="ED68" s="46">
        <v>-7945.6965769999997</v>
      </c>
      <c r="EE68" s="36">
        <v>-1109902.4080000001</v>
      </c>
      <c r="EF68" s="46">
        <v>-1322.0536729999999</v>
      </c>
      <c r="EG68" s="46">
        <v>-94.824368300000003</v>
      </c>
      <c r="EH68" s="46">
        <v>-2.3569536850000001</v>
      </c>
      <c r="EI68" s="46">
        <v>-5.7054881259999997</v>
      </c>
      <c r="EJ68" s="46">
        <v>-2378.588851</v>
      </c>
      <c r="EK68" s="46">
        <v>-5241.6820610000004</v>
      </c>
    </row>
    <row r="69" spans="1:141" x14ac:dyDescent="0.25">
      <c r="A69" t="s">
        <v>80</v>
      </c>
      <c r="B69" s="9">
        <v>2005</v>
      </c>
      <c r="C69" s="12">
        <v>34055.118409000002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3.1675486281</v>
      </c>
      <c r="J69" s="10">
        <v>12.122756938</v>
      </c>
      <c r="K69" s="10">
        <v>0.16647392150000001</v>
      </c>
      <c r="L69" s="10">
        <v>4.0270834300000002E-2</v>
      </c>
      <c r="M69" s="10">
        <v>0.14818111510000001</v>
      </c>
      <c r="N69" s="10">
        <v>4.1226860300000001E-2</v>
      </c>
      <c r="O69" s="10">
        <v>0</v>
      </c>
      <c r="P69" s="11">
        <v>3.0734081689999999</v>
      </c>
      <c r="Q69" s="12">
        <v>0</v>
      </c>
      <c r="R69" s="13">
        <v>0</v>
      </c>
      <c r="S69" s="13">
        <v>0</v>
      </c>
      <c r="T69" s="13">
        <v>0</v>
      </c>
      <c r="U69" s="13">
        <v>0</v>
      </c>
      <c r="V69" s="12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0">
        <v>0.45852373159999998</v>
      </c>
      <c r="AC69" s="10">
        <v>0</v>
      </c>
      <c r="AD69" s="10">
        <v>0</v>
      </c>
      <c r="AE69" s="10">
        <v>0</v>
      </c>
      <c r="AF69" s="13">
        <v>0</v>
      </c>
      <c r="AG69" s="13">
        <v>0</v>
      </c>
      <c r="AH69" s="12">
        <f>C69</f>
        <v>34055.118409000002</v>
      </c>
      <c r="AI69" s="12">
        <f t="shared" si="0"/>
        <v>0</v>
      </c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>
        <f t="shared" si="1"/>
        <v>34055.118409000002</v>
      </c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</row>
    <row r="70" spans="1:141" x14ac:dyDescent="0.25">
      <c r="A70" t="s">
        <v>80</v>
      </c>
      <c r="B70" s="9">
        <v>2010</v>
      </c>
      <c r="C70" s="12">
        <v>52693.364867999997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3.7600567493999999</v>
      </c>
      <c r="J70" s="10">
        <v>21.698012446</v>
      </c>
      <c r="K70" s="10">
        <v>0.35939919799999998</v>
      </c>
      <c r="L70" s="10">
        <v>8.6940377400000005E-2</v>
      </c>
      <c r="M70" s="10">
        <v>0.18970087220000001</v>
      </c>
      <c r="N70" s="10">
        <v>5.2778461999999998E-2</v>
      </c>
      <c r="O70" s="10">
        <v>0</v>
      </c>
      <c r="P70" s="11">
        <v>8.3135625940000004</v>
      </c>
      <c r="Q70" s="12">
        <v>0</v>
      </c>
      <c r="R70" s="13">
        <v>0</v>
      </c>
      <c r="S70" s="13">
        <v>0</v>
      </c>
      <c r="T70" s="13">
        <v>0</v>
      </c>
      <c r="U70" s="13">
        <v>0</v>
      </c>
      <c r="V70" s="12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0">
        <v>1.3119060000000001E-4</v>
      </c>
      <c r="AC70" s="10">
        <v>0</v>
      </c>
      <c r="AD70" s="10">
        <v>0</v>
      </c>
      <c r="AE70" s="10">
        <v>0</v>
      </c>
      <c r="AF70" s="13">
        <v>0</v>
      </c>
      <c r="AG70" s="13">
        <v>0</v>
      </c>
      <c r="AH70" s="12">
        <f>C70</f>
        <v>52693.364867999997</v>
      </c>
      <c r="AI70" s="12">
        <f t="shared" si="0"/>
        <v>0</v>
      </c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>
        <f t="shared" si="1"/>
        <v>52693.364867999997</v>
      </c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</row>
    <row r="71" spans="1:141" x14ac:dyDescent="0.25">
      <c r="A71" t="s">
        <v>80</v>
      </c>
      <c r="B71" s="9">
        <v>2015</v>
      </c>
      <c r="C71" s="12">
        <v>75568.150120999999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2.3743864046000001</v>
      </c>
      <c r="J71" s="10">
        <v>15.352391125</v>
      </c>
      <c r="K71" s="10">
        <v>0.22662482449999999</v>
      </c>
      <c r="L71" s="10">
        <v>5.4821624200000002E-2</v>
      </c>
      <c r="M71" s="10">
        <v>0.12105183260000001</v>
      </c>
      <c r="N71" s="10">
        <v>3.36789677E-2</v>
      </c>
      <c r="O71" s="10">
        <v>0</v>
      </c>
      <c r="P71" s="11">
        <v>15.614489336</v>
      </c>
      <c r="Q71" s="12">
        <v>0</v>
      </c>
      <c r="R71" s="13">
        <v>0</v>
      </c>
      <c r="S71" s="13">
        <v>0</v>
      </c>
      <c r="T71" s="13">
        <v>0</v>
      </c>
      <c r="U71" s="13">
        <v>0</v>
      </c>
      <c r="V71" s="12">
        <v>0</v>
      </c>
      <c r="W71" s="13">
        <v>0.13502917289999999</v>
      </c>
      <c r="X71" s="13">
        <v>9.5601979717999992</v>
      </c>
      <c r="Y71" s="13">
        <v>1.3247967108000001</v>
      </c>
      <c r="Z71" s="13">
        <v>0.1158832454</v>
      </c>
      <c r="AA71" s="14">
        <v>0.153272147</v>
      </c>
      <c r="AB71" s="10">
        <v>1.8091403E-3</v>
      </c>
      <c r="AC71" s="10">
        <v>3.2980301500000003E-2</v>
      </c>
      <c r="AD71" s="10">
        <v>7.5382139900000006E-2</v>
      </c>
      <c r="AE71" s="10">
        <v>0</v>
      </c>
      <c r="AF71" s="13">
        <v>1.2310475509000001</v>
      </c>
      <c r="AG71" s="13">
        <v>3.6238629436999998</v>
      </c>
      <c r="AH71" s="12">
        <f>C71</f>
        <v>75568.150120999999</v>
      </c>
      <c r="AI71" s="12">
        <f t="shared" si="0"/>
        <v>0</v>
      </c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>
        <f t="shared" si="1"/>
        <v>75568.150120999999</v>
      </c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</row>
    <row r="72" spans="1:141" x14ac:dyDescent="0.25">
      <c r="A72" t="s">
        <v>80</v>
      </c>
      <c r="B72" s="9">
        <v>2020</v>
      </c>
      <c r="C72" s="12">
        <v>116817.01278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1.4872555376000001</v>
      </c>
      <c r="J72" s="10">
        <v>11.642237919999999</v>
      </c>
      <c r="K72" s="10">
        <v>0.14329343990000001</v>
      </c>
      <c r="L72" s="10">
        <v>3.4663365500000001E-2</v>
      </c>
      <c r="M72" s="10">
        <v>7.6446831000000007E-2</v>
      </c>
      <c r="N72" s="10">
        <v>2.1268991099999999E-2</v>
      </c>
      <c r="O72" s="10">
        <v>0</v>
      </c>
      <c r="P72" s="11">
        <v>27.449028829</v>
      </c>
      <c r="Q72" s="12">
        <v>0</v>
      </c>
      <c r="R72" s="13">
        <v>0</v>
      </c>
      <c r="S72" s="13">
        <v>0</v>
      </c>
      <c r="T72" s="13">
        <v>0</v>
      </c>
      <c r="U72" s="13">
        <v>0</v>
      </c>
      <c r="V72" s="12">
        <v>0</v>
      </c>
      <c r="W72" s="13">
        <v>0.2476414187</v>
      </c>
      <c r="X72" s="13">
        <v>25.265343232999999</v>
      </c>
      <c r="Y72" s="13">
        <v>2.4296567160999998</v>
      </c>
      <c r="Z72" s="13">
        <v>0.2125280832</v>
      </c>
      <c r="AA72" s="14">
        <v>0.28244127899999999</v>
      </c>
      <c r="AB72" s="10">
        <v>3.4205911000000002E-3</v>
      </c>
      <c r="AC72" s="10">
        <v>6.0631367499999998E-2</v>
      </c>
      <c r="AD72" s="10">
        <v>0.13858339729999999</v>
      </c>
      <c r="AE72" s="10">
        <v>0</v>
      </c>
      <c r="AF72" s="13">
        <v>2.390690046</v>
      </c>
      <c r="AG72" s="13">
        <v>8.4684269728999997</v>
      </c>
      <c r="AH72" s="12">
        <f>C72</f>
        <v>116817.01278</v>
      </c>
      <c r="AI72" s="12">
        <f t="shared" si="0"/>
        <v>0</v>
      </c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>
        <f t="shared" si="1"/>
        <v>87630.124510000009</v>
      </c>
      <c r="CK72" s="12">
        <v>-29186.888269999999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-0.371812947</v>
      </c>
      <c r="CR72" s="14">
        <v>-2.914232567</v>
      </c>
      <c r="CS72" s="14">
        <v>-3.5823359999999999E-2</v>
      </c>
      <c r="CT72" s="14">
        <v>-8.6658410000000005E-3</v>
      </c>
      <c r="CU72" s="14">
        <v>-1.9111705999999999E-2</v>
      </c>
      <c r="CV72" s="14">
        <v>-5.3172469999999998E-3</v>
      </c>
      <c r="CW72" s="14">
        <v>0</v>
      </c>
      <c r="CX72" s="24">
        <v>-6.8698869089999999</v>
      </c>
      <c r="CY72" s="12">
        <v>0</v>
      </c>
      <c r="CZ72" s="24">
        <v>3.240578325</v>
      </c>
      <c r="DA72" s="24">
        <v>5.9965994000000002E-2</v>
      </c>
      <c r="DB72" s="24">
        <v>3.7062812124</v>
      </c>
      <c r="DC72" s="24">
        <v>8.4337677956999997</v>
      </c>
      <c r="DD72" s="24">
        <v>0</v>
      </c>
      <c r="DE72" s="24">
        <v>-6.1910291999999999E-2</v>
      </c>
      <c r="DF72" s="24">
        <v>-6.3238753069999998</v>
      </c>
      <c r="DG72" s="24">
        <v>-0.60741356400000002</v>
      </c>
      <c r="DH72" s="24">
        <v>-5.3131967000000002E-2</v>
      </c>
      <c r="DI72" s="24">
        <v>-7.0610320000000004E-2</v>
      </c>
      <c r="DJ72" s="24">
        <v>-8.4005799999999997E-4</v>
      </c>
      <c r="DK72" s="24">
        <v>-1.5157841E-2</v>
      </c>
      <c r="DL72" s="24">
        <v>-3.4645848E-2</v>
      </c>
      <c r="DM72" s="24">
        <v>0</v>
      </c>
      <c r="DN72" s="24">
        <v>-0.59816748799999997</v>
      </c>
      <c r="DO72" s="24">
        <v>-2.119351097</v>
      </c>
      <c r="DP72" s="12">
        <v>61262.788672000002</v>
      </c>
      <c r="DQ72" s="12">
        <v>-26261.435669999999</v>
      </c>
      <c r="DR72" s="12">
        <v>-23.953347170000001</v>
      </c>
      <c r="DS72" s="12">
        <v>-2.6231609480000002</v>
      </c>
      <c r="DT72" s="12">
        <v>-1.5010182E-2</v>
      </c>
      <c r="DU72" s="12">
        <v>-4.0202489000000001E-2</v>
      </c>
      <c r="DV72" s="12">
        <v>-29.614005129999999</v>
      </c>
      <c r="DW72" s="12">
        <v>-104.6956291</v>
      </c>
      <c r="DX72" s="12">
        <v>-25836.12845</v>
      </c>
      <c r="DY72" s="24">
        <v>-23.81944111</v>
      </c>
      <c r="DZ72" s="24">
        <v>-2.574143764</v>
      </c>
      <c r="EA72" s="24">
        <v>-1.4186737E-2</v>
      </c>
      <c r="EB72" s="24">
        <v>-4.023529E-2</v>
      </c>
      <c r="EC72" s="24">
        <v>-27.47428584</v>
      </c>
      <c r="ED72" s="24">
        <v>-103.9406147</v>
      </c>
      <c r="EE72" s="12">
        <v>-25141.13985</v>
      </c>
      <c r="EF72" s="24">
        <v>-23.262808100000001</v>
      </c>
      <c r="EG72" s="24">
        <v>-2.5000594989999998</v>
      </c>
      <c r="EH72" s="24">
        <v>-1.3670493000000001E-2</v>
      </c>
      <c r="EI72" s="24">
        <v>-3.9313425999999999E-2</v>
      </c>
      <c r="EJ72" s="24">
        <v>-26.263255090000001</v>
      </c>
      <c r="EK72" s="24">
        <v>-101.48935830000001</v>
      </c>
    </row>
    <row r="73" spans="1:141" x14ac:dyDescent="0.25">
      <c r="A73" t="s">
        <v>80</v>
      </c>
      <c r="B73" s="9">
        <v>2025</v>
      </c>
      <c r="C73" s="12">
        <v>188461.6753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0.69622538749999996</v>
      </c>
      <c r="J73" s="10">
        <v>6.7377097808000004</v>
      </c>
      <c r="K73" s="10">
        <v>6.7010963399999998E-2</v>
      </c>
      <c r="L73" s="10">
        <v>1.62102711E-2</v>
      </c>
      <c r="M73" s="10">
        <v>3.6212465499999999E-2</v>
      </c>
      <c r="N73" s="10">
        <v>1.0075010299999999E-2</v>
      </c>
      <c r="O73" s="10">
        <v>0</v>
      </c>
      <c r="P73" s="11">
        <v>42.003371436999998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2">
        <v>0</v>
      </c>
      <c r="W73" s="13">
        <v>0.37429971379999999</v>
      </c>
      <c r="X73" s="13">
        <v>61.042417624000002</v>
      </c>
      <c r="Y73" s="13">
        <v>3.6723251636000001</v>
      </c>
      <c r="Z73" s="13">
        <v>0.32122736629999998</v>
      </c>
      <c r="AA73" s="14">
        <v>0.42934464900000002</v>
      </c>
      <c r="AB73" s="10">
        <v>5.2958833E-3</v>
      </c>
      <c r="AC73" s="10">
        <v>9.1731255600000006E-2</v>
      </c>
      <c r="AD73" s="10">
        <v>0.20966752960000001</v>
      </c>
      <c r="AE73" s="10">
        <v>0</v>
      </c>
      <c r="AF73" s="13">
        <v>3.7165599444000001</v>
      </c>
      <c r="AG73" s="13">
        <v>17.813534122</v>
      </c>
      <c r="AH73" s="12">
        <f>C73</f>
        <v>188461.6753</v>
      </c>
      <c r="AI73" s="12">
        <f t="shared" ref="AI73:AI88" si="2">AH73-C73</f>
        <v>0</v>
      </c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>
        <f t="shared" ref="CJ73:CJ108" si="3">C73+CK73</f>
        <v>94284.61305</v>
      </c>
      <c r="CK73" s="12">
        <v>-94177.062250000003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-0.34811185700000002</v>
      </c>
      <c r="CR73" s="14">
        <v>-3.3731171190000002</v>
      </c>
      <c r="CS73" s="14">
        <v>-3.3505482000000003E-2</v>
      </c>
      <c r="CT73" s="14">
        <v>-8.1051360000000006E-3</v>
      </c>
      <c r="CU73" s="14">
        <v>-1.8106232E-2</v>
      </c>
      <c r="CV73" s="14">
        <v>-5.0375050000000003E-3</v>
      </c>
      <c r="CW73" s="14">
        <v>0</v>
      </c>
      <c r="CX73" s="24">
        <v>-21.024323389999999</v>
      </c>
      <c r="CY73" s="12">
        <v>0</v>
      </c>
      <c r="CZ73" s="24">
        <v>9.1492042939000005</v>
      </c>
      <c r="DA73" s="24">
        <v>0.1455925699</v>
      </c>
      <c r="DB73" s="24">
        <v>13.752975763</v>
      </c>
      <c r="DC73" s="24">
        <v>25.660923006000001</v>
      </c>
      <c r="DD73" s="24">
        <v>0</v>
      </c>
      <c r="DE73" s="24">
        <v>-0.18714966699999999</v>
      </c>
      <c r="DF73" s="24">
        <v>-30.557757710000001</v>
      </c>
      <c r="DG73" s="24">
        <v>-1.8361607230000001</v>
      </c>
      <c r="DH73" s="24">
        <v>-0.16061352100000001</v>
      </c>
      <c r="DI73" s="24">
        <v>-0.214672325</v>
      </c>
      <c r="DJ73" s="24">
        <v>-2.6040669999999998E-3</v>
      </c>
      <c r="DK73" s="24">
        <v>-4.5865626E-2</v>
      </c>
      <c r="DL73" s="24">
        <v>-0.104833762</v>
      </c>
      <c r="DM73" s="24">
        <v>0</v>
      </c>
      <c r="DN73" s="24">
        <v>-1.859809142</v>
      </c>
      <c r="DO73" s="24">
        <v>-8.9165318500000001</v>
      </c>
      <c r="DP73" s="12">
        <v>196908.06507000001</v>
      </c>
      <c r="DQ73" s="12">
        <v>-81880.678690000001</v>
      </c>
      <c r="DR73" s="12">
        <v>-71.931070059999996</v>
      </c>
      <c r="DS73" s="12">
        <v>-5.214644496</v>
      </c>
      <c r="DT73" s="12">
        <v>-3.1633031999999998E-2</v>
      </c>
      <c r="DU73" s="12">
        <v>-9.6899518000000004E-2</v>
      </c>
      <c r="DV73" s="12">
        <v>-83.827128389999999</v>
      </c>
      <c r="DW73" s="12">
        <v>-310.7599821</v>
      </c>
      <c r="DX73" s="12">
        <v>-80747.137130000003</v>
      </c>
      <c r="DY73" s="24">
        <v>-69.562546850000004</v>
      </c>
      <c r="DZ73" s="24">
        <v>-4.9209761810000003</v>
      </c>
      <c r="EA73" s="24">
        <v>-3.0416938000000001E-2</v>
      </c>
      <c r="EB73" s="24">
        <v>-9.6974478000000003E-2</v>
      </c>
      <c r="EC73" s="24">
        <v>-79.282299839999993</v>
      </c>
      <c r="ED73" s="24">
        <v>-309.42579749999999</v>
      </c>
      <c r="EE73" s="12">
        <v>-71145.395019999996</v>
      </c>
      <c r="EF73" s="24">
        <v>-61.129759720000003</v>
      </c>
      <c r="EG73" s="24">
        <v>-3.925706345</v>
      </c>
      <c r="EH73" s="24">
        <v>-2.5481971999999999E-2</v>
      </c>
      <c r="EI73" s="24">
        <v>-8.7049848999999999E-2</v>
      </c>
      <c r="EJ73" s="24">
        <v>-63.538196239999998</v>
      </c>
      <c r="EK73" s="24">
        <v>-277.71532309999998</v>
      </c>
    </row>
    <row r="74" spans="1:141" x14ac:dyDescent="0.25">
      <c r="A74" t="s">
        <v>80</v>
      </c>
      <c r="B74" s="9">
        <v>2030</v>
      </c>
      <c r="C74" s="12">
        <v>327469.54681999999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5.3641888399999997E-2</v>
      </c>
      <c r="J74" s="10">
        <v>0.65013226120000001</v>
      </c>
      <c r="K74" s="10">
        <v>5.1586881999999999E-3</v>
      </c>
      <c r="L74" s="10">
        <v>1.2479112000000001E-3</v>
      </c>
      <c r="M74" s="10">
        <v>2.8168613E-3</v>
      </c>
      <c r="N74" s="10">
        <v>7.8370550000000005E-4</v>
      </c>
      <c r="O74" s="10">
        <v>0</v>
      </c>
      <c r="P74" s="11">
        <v>64.347014948999998</v>
      </c>
      <c r="Q74" s="12">
        <v>0</v>
      </c>
      <c r="R74" s="13">
        <v>0</v>
      </c>
      <c r="S74" s="13">
        <v>0</v>
      </c>
      <c r="T74" s="13">
        <v>0</v>
      </c>
      <c r="U74" s="13">
        <v>0</v>
      </c>
      <c r="V74" s="12">
        <v>0</v>
      </c>
      <c r="W74" s="13">
        <v>0.50708313839999997</v>
      </c>
      <c r="X74" s="13">
        <v>140.28732201</v>
      </c>
      <c r="Y74" s="13">
        <v>4.975088414</v>
      </c>
      <c r="Z74" s="13">
        <v>0.43518329039999998</v>
      </c>
      <c r="AA74" s="14">
        <v>0.584199727</v>
      </c>
      <c r="AB74" s="10">
        <v>7.3023246E-3</v>
      </c>
      <c r="AC74" s="10">
        <v>0.1243447282</v>
      </c>
      <c r="AD74" s="10">
        <v>0.28421121910000002</v>
      </c>
      <c r="AE74" s="10">
        <v>0</v>
      </c>
      <c r="AF74" s="13">
        <v>5.0676524485999996</v>
      </c>
      <c r="AG74" s="13">
        <v>36.474616218000001</v>
      </c>
      <c r="AH74" s="12">
        <v>208282.27087928331</v>
      </c>
      <c r="AI74" s="12">
        <f t="shared" si="2"/>
        <v>-119187.27594071667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-0.301108918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3">
        <v>-15.040402889999999</v>
      </c>
      <c r="AW74" s="12">
        <v>0</v>
      </c>
      <c r="AX74" s="12">
        <v>11.213221280000001</v>
      </c>
      <c r="AY74" s="13">
        <v>0</v>
      </c>
      <c r="AZ74" s="12">
        <v>38.40258412</v>
      </c>
      <c r="BA74" s="12">
        <v>10.69677883</v>
      </c>
      <c r="BB74" s="12">
        <v>0</v>
      </c>
      <c r="BC74" s="13">
        <v>0</v>
      </c>
      <c r="BD74" s="13">
        <v>-65.690924940000002</v>
      </c>
      <c r="BE74" s="13">
        <v>0</v>
      </c>
      <c r="BF74" s="13">
        <v>0</v>
      </c>
      <c r="BG74" s="13">
        <v>0</v>
      </c>
      <c r="BH74" s="13">
        <v>-1.2715770000000001E-3</v>
      </c>
      <c r="BI74" s="13">
        <v>0</v>
      </c>
      <c r="BJ74" s="13">
        <v>0</v>
      </c>
      <c r="BK74" s="24">
        <v>0</v>
      </c>
      <c r="BL74" s="13">
        <v>-0.82982136799999995</v>
      </c>
      <c r="BM74" s="13">
        <v>-15.102187799999999</v>
      </c>
      <c r="BN74" s="12">
        <v>452519.2991</v>
      </c>
      <c r="BO74" s="12">
        <v>-181423.12710000001</v>
      </c>
      <c r="BP74" s="12">
        <v>-150.62489220000001</v>
      </c>
      <c r="BQ74" s="12">
        <v>-4.1116862940000001</v>
      </c>
      <c r="BR74" s="12">
        <v>-1.7496373999999999E-2</v>
      </c>
      <c r="BS74" s="12">
        <v>-0.14630632900000001</v>
      </c>
      <c r="BT74" s="12">
        <v>-45.019812309999999</v>
      </c>
      <c r="BU74" s="12">
        <v>-658.15522959999998</v>
      </c>
      <c r="BV74" s="12">
        <v>-180011.2573</v>
      </c>
      <c r="BW74" s="13">
        <v>-148.2543604</v>
      </c>
      <c r="BX74" s="13">
        <v>-4.0926080730000001</v>
      </c>
      <c r="BY74" s="13">
        <v>-2.0581834E-2</v>
      </c>
      <c r="BZ74" s="13">
        <v>-0.148108242</v>
      </c>
      <c r="CA74" s="13">
        <v>-44.171639640000002</v>
      </c>
      <c r="CB74" s="13">
        <v>-654.81102859999999</v>
      </c>
      <c r="CC74" s="12">
        <v>-138516.80679999999</v>
      </c>
      <c r="CD74" s="13">
        <v>-112.66830040000001</v>
      </c>
      <c r="CE74" s="13">
        <v>-2.9863746</v>
      </c>
      <c r="CF74" s="13">
        <v>-2.3560098000000002E-2</v>
      </c>
      <c r="CG74" s="13">
        <v>-0.134096032</v>
      </c>
      <c r="CH74" s="13">
        <v>-32.530289070000002</v>
      </c>
      <c r="CI74" s="13">
        <v>-527.52440300000001</v>
      </c>
      <c r="CJ74" s="12">
        <f t="shared" si="3"/>
        <v>82004.613619999989</v>
      </c>
      <c r="CK74" s="12">
        <v>-245464.9332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-4.0231323999999999E-2</v>
      </c>
      <c r="CR74" s="14">
        <v>-0.48821751499999999</v>
      </c>
      <c r="CS74" s="14">
        <v>-3.8690159999999999E-3</v>
      </c>
      <c r="CT74" s="14">
        <v>-9.3593300000000001E-4</v>
      </c>
      <c r="CU74" s="14">
        <v>-2.1126460000000001E-3</v>
      </c>
      <c r="CV74" s="14">
        <v>-5.8777899999999997E-4</v>
      </c>
      <c r="CW74" s="14">
        <v>0</v>
      </c>
      <c r="CX74" s="24">
        <v>-48.312264939999999</v>
      </c>
      <c r="CY74" s="12">
        <v>0</v>
      </c>
      <c r="CZ74" s="24">
        <v>21.079985128000001</v>
      </c>
      <c r="DA74" s="24">
        <v>0.26470848270000003</v>
      </c>
      <c r="DB74" s="24">
        <v>42.008993412999999</v>
      </c>
      <c r="DC74" s="24">
        <v>63.974446727999997</v>
      </c>
      <c r="DD74" s="24">
        <v>0</v>
      </c>
      <c r="DE74" s="24">
        <v>-0.38031196900000003</v>
      </c>
      <c r="DF74" s="24">
        <v>-105.3417611</v>
      </c>
      <c r="DG74" s="24">
        <v>-3.7313125340000002</v>
      </c>
      <c r="DH74" s="24">
        <v>-0.32638713699999999</v>
      </c>
      <c r="DI74" s="24">
        <v>-0.43814979500000001</v>
      </c>
      <c r="DJ74" s="24">
        <v>-5.3849529999999996E-3</v>
      </c>
      <c r="DK74" s="24">
        <v>-9.3258542999999999E-2</v>
      </c>
      <c r="DL74" s="24">
        <v>-0.21315840799999999</v>
      </c>
      <c r="DM74" s="24">
        <v>0</v>
      </c>
      <c r="DN74" s="24">
        <v>-3.8038451489999998</v>
      </c>
      <c r="DO74" s="24">
        <v>-27.38690819</v>
      </c>
      <c r="DP74" s="12">
        <v>521416.80265000003</v>
      </c>
      <c r="DQ74" s="12">
        <v>-210042.9393</v>
      </c>
      <c r="DR74" s="12">
        <v>-178.7074437</v>
      </c>
      <c r="DS74" s="12">
        <v>-5.0810257249999999</v>
      </c>
      <c r="DT74" s="12">
        <v>-1.9104179999999998E-2</v>
      </c>
      <c r="DU74" s="12">
        <v>-0.161882686</v>
      </c>
      <c r="DV74" s="12">
        <v>-56.193788400000003</v>
      </c>
      <c r="DW74" s="12">
        <v>-749.99302850000004</v>
      </c>
      <c r="DX74" s="12">
        <v>-208247.0949</v>
      </c>
      <c r="DY74" s="24">
        <v>-175.65809469999999</v>
      </c>
      <c r="DZ74" s="24">
        <v>-5.0470540990000003</v>
      </c>
      <c r="EA74" s="24">
        <v>-2.2554174E-2</v>
      </c>
      <c r="EB74" s="24">
        <v>-0.1637709</v>
      </c>
      <c r="EC74" s="24">
        <v>-55.04003513</v>
      </c>
      <c r="ED74" s="24">
        <v>-745.66121850000002</v>
      </c>
      <c r="EE74" s="12">
        <v>-159470.9859</v>
      </c>
      <c r="EF74" s="24">
        <v>-132.9819722</v>
      </c>
      <c r="EG74" s="24">
        <v>-3.6707202880000001</v>
      </c>
      <c r="EH74" s="24">
        <v>-2.6355962E-2</v>
      </c>
      <c r="EI74" s="24">
        <v>-0.14944966300000001</v>
      </c>
      <c r="EJ74" s="24">
        <v>-40.532836320000001</v>
      </c>
      <c r="EK74" s="24">
        <v>-599.49067820000005</v>
      </c>
    </row>
    <row r="75" spans="1:141" x14ac:dyDescent="0.25">
      <c r="A75" t="s">
        <v>80</v>
      </c>
      <c r="B75" s="9">
        <v>2035</v>
      </c>
      <c r="C75" s="12">
        <v>551349.59037999995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5.1270552800000001E-2</v>
      </c>
      <c r="J75" s="10">
        <v>0.73978194220000004</v>
      </c>
      <c r="K75" s="10">
        <v>4.9196018000000003E-3</v>
      </c>
      <c r="L75" s="10">
        <v>1.1900751000000001E-3</v>
      </c>
      <c r="M75" s="10">
        <v>2.7139760999999999E-3</v>
      </c>
      <c r="N75" s="10">
        <v>7.5508080000000004E-4</v>
      </c>
      <c r="O75" s="10">
        <v>0</v>
      </c>
      <c r="P75" s="11">
        <v>93.536173016999996</v>
      </c>
      <c r="Q75" s="12">
        <v>0</v>
      </c>
      <c r="R75" s="13">
        <v>0</v>
      </c>
      <c r="S75" s="13">
        <v>0</v>
      </c>
      <c r="T75" s="13">
        <v>0</v>
      </c>
      <c r="U75" s="13">
        <v>0</v>
      </c>
      <c r="V75" s="12">
        <v>0</v>
      </c>
      <c r="W75" s="13">
        <v>0.60706721640000005</v>
      </c>
      <c r="X75" s="13">
        <v>269.55220558000002</v>
      </c>
      <c r="Y75" s="13">
        <v>5.9560510813</v>
      </c>
      <c r="Z75" s="13">
        <v>0.52099052150000003</v>
      </c>
      <c r="AA75" s="14">
        <v>0.70459068499999999</v>
      </c>
      <c r="AB75" s="10">
        <v>8.9354923000000003E-3</v>
      </c>
      <c r="AC75" s="10">
        <v>0.14887976</v>
      </c>
      <c r="AD75" s="10">
        <v>0.34029024540000002</v>
      </c>
      <c r="AE75" s="10">
        <v>0</v>
      </c>
      <c r="AF75" s="13">
        <v>6.1067813493000003</v>
      </c>
      <c r="AG75" s="13">
        <v>65.417682053999997</v>
      </c>
      <c r="AH75" s="12">
        <v>187454.04379135498</v>
      </c>
      <c r="AI75" s="12">
        <f t="shared" si="2"/>
        <v>-363895.54658864497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-0.73545941299999995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3">
        <v>-54.623695410000003</v>
      </c>
      <c r="AW75" s="12">
        <v>0</v>
      </c>
      <c r="AX75" s="12">
        <v>28.8084171</v>
      </c>
      <c r="AY75" s="13">
        <v>0</v>
      </c>
      <c r="AZ75" s="12">
        <v>104.66869250000001</v>
      </c>
      <c r="BA75" s="12">
        <v>46.840304580000002</v>
      </c>
      <c r="BB75" s="12">
        <v>0</v>
      </c>
      <c r="BC75" s="13">
        <v>0</v>
      </c>
      <c r="BD75" s="13">
        <v>-178.2777337</v>
      </c>
      <c r="BE75" s="13">
        <v>0</v>
      </c>
      <c r="BF75" s="13">
        <v>0</v>
      </c>
      <c r="BG75" s="13">
        <v>0</v>
      </c>
      <c r="BH75" s="13">
        <v>-3.9339450000000003E-3</v>
      </c>
      <c r="BI75" s="13">
        <v>0</v>
      </c>
      <c r="BJ75" s="13">
        <v>0</v>
      </c>
      <c r="BK75" s="24">
        <v>0</v>
      </c>
      <c r="BL75" s="13">
        <v>-5.5391931740000002</v>
      </c>
      <c r="BM75" s="13">
        <v>-45.19746164</v>
      </c>
      <c r="BN75" s="12">
        <v>1095911.0349999999</v>
      </c>
      <c r="BO75" s="12">
        <v>-455884.36959999998</v>
      </c>
      <c r="BP75" s="12">
        <v>-309.02280280000002</v>
      </c>
      <c r="BQ75" s="12">
        <v>-12.71408286</v>
      </c>
      <c r="BR75" s="12">
        <v>-3.8975718999999999E-2</v>
      </c>
      <c r="BS75" s="12">
        <v>-0.30581870500000002</v>
      </c>
      <c r="BT75" s="12">
        <v>-135.64444570000001</v>
      </c>
      <c r="BU75" s="12">
        <v>-1554.4045020000001</v>
      </c>
      <c r="BV75" s="12">
        <v>-447238.0171</v>
      </c>
      <c r="BW75" s="13">
        <v>-296.12915529999998</v>
      </c>
      <c r="BX75" s="13">
        <v>-12.78925505</v>
      </c>
      <c r="BY75" s="13">
        <v>-5.5703900000000001E-2</v>
      </c>
      <c r="BZ75" s="13">
        <v>-0.311215458</v>
      </c>
      <c r="CA75" s="13">
        <v>-131.7046258</v>
      </c>
      <c r="CB75" s="13">
        <v>-1525.082521</v>
      </c>
      <c r="CC75" s="12">
        <v>-283364.43699999998</v>
      </c>
      <c r="CD75" s="13">
        <v>-200.47853319999999</v>
      </c>
      <c r="CE75" s="13">
        <v>-8.7242782489999993</v>
      </c>
      <c r="CF75" s="13">
        <v>-8.9503746999999995E-2</v>
      </c>
      <c r="CG75" s="13">
        <v>-0.28546297300000001</v>
      </c>
      <c r="CH75" s="13">
        <v>-84.518464699999996</v>
      </c>
      <c r="CI75" s="13">
        <v>-1062.9812710000001</v>
      </c>
      <c r="CJ75" s="12">
        <f t="shared" si="3"/>
        <v>305.68037999991793</v>
      </c>
      <c r="CK75" s="12">
        <v>-551043.91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-5.1270439000000001E-2</v>
      </c>
      <c r="CR75" s="14">
        <v>-0.740719558</v>
      </c>
      <c r="CS75" s="14">
        <v>-4.9196020000000003E-3</v>
      </c>
      <c r="CT75" s="14">
        <v>-1.1900750000000001E-3</v>
      </c>
      <c r="CU75" s="14">
        <v>-2.7139759999999999E-3</v>
      </c>
      <c r="CV75" s="14">
        <v>-7.55081E-4</v>
      </c>
      <c r="CW75" s="14">
        <v>0</v>
      </c>
      <c r="CX75" s="24">
        <v>-93.638762499999999</v>
      </c>
      <c r="CY75" s="12">
        <v>0</v>
      </c>
      <c r="CZ75" s="24">
        <v>43.710950545999999</v>
      </c>
      <c r="DA75" s="24">
        <v>0.42199120289999997</v>
      </c>
      <c r="DB75" s="24">
        <v>105.1105641</v>
      </c>
      <c r="DC75" s="24">
        <v>140.32267675</v>
      </c>
      <c r="DD75" s="24">
        <v>0</v>
      </c>
      <c r="DE75" s="24">
        <v>-0.60706660199999996</v>
      </c>
      <c r="DF75" s="24">
        <v>-269.87601810000001</v>
      </c>
      <c r="DG75" s="24">
        <v>-5.9560450520000003</v>
      </c>
      <c r="DH75" s="24">
        <v>-0.52098999400000001</v>
      </c>
      <c r="DI75" s="24">
        <v>-0.70459068499999999</v>
      </c>
      <c r="DJ75" s="24">
        <v>-8.7725370000000004E-3</v>
      </c>
      <c r="DK75" s="24">
        <v>-0.148879755</v>
      </c>
      <c r="DL75" s="24">
        <v>-0.340290235</v>
      </c>
      <c r="DM75" s="24">
        <v>0</v>
      </c>
      <c r="DN75" s="24">
        <v>-6.1117063079999996</v>
      </c>
      <c r="DO75" s="24">
        <v>-65.493147030000003</v>
      </c>
      <c r="DP75" s="12">
        <v>1180567.291</v>
      </c>
      <c r="DQ75" s="12">
        <v>-495928.28360000002</v>
      </c>
      <c r="DR75" s="12">
        <v>-341.44932349999999</v>
      </c>
      <c r="DS75" s="12">
        <v>-13.94170547</v>
      </c>
      <c r="DT75" s="12">
        <v>-3.9435291999999997E-2</v>
      </c>
      <c r="DU75" s="12">
        <v>-0.30339281200000001</v>
      </c>
      <c r="DV75" s="12">
        <v>-143.63023010000001</v>
      </c>
      <c r="DW75" s="12">
        <v>-1658.013158</v>
      </c>
      <c r="DX75" s="12">
        <v>-487133.65759999998</v>
      </c>
      <c r="DY75" s="24">
        <v>-326.4560194</v>
      </c>
      <c r="DZ75" s="24">
        <v>-13.998534060000001</v>
      </c>
      <c r="EA75" s="24">
        <v>-5.7153685000000003E-2</v>
      </c>
      <c r="EB75" s="24">
        <v>-0.31036323900000001</v>
      </c>
      <c r="EC75" s="24">
        <v>-139.22733629999999</v>
      </c>
      <c r="ED75" s="24">
        <v>-1629.9598739999999</v>
      </c>
      <c r="EE75" s="12">
        <v>-307598.99</v>
      </c>
      <c r="EF75" s="24">
        <v>-220.52672250000001</v>
      </c>
      <c r="EG75" s="24">
        <v>-9.4278055359999993</v>
      </c>
      <c r="EH75" s="24">
        <v>-9.6346220999999996E-2</v>
      </c>
      <c r="EI75" s="24">
        <v>-0.29448981800000001</v>
      </c>
      <c r="EJ75" s="24">
        <v>-87.685768760000002</v>
      </c>
      <c r="EK75" s="24">
        <v>-1139.6768999999999</v>
      </c>
    </row>
    <row r="76" spans="1:141" x14ac:dyDescent="0.25">
      <c r="A76" t="s">
        <v>80</v>
      </c>
      <c r="B76" s="9">
        <v>2040</v>
      </c>
      <c r="C76" s="12">
        <v>820031.89555999998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127.92735145</v>
      </c>
      <c r="Q76" s="12">
        <v>0</v>
      </c>
      <c r="R76" s="13">
        <v>0</v>
      </c>
      <c r="S76" s="13">
        <v>0</v>
      </c>
      <c r="T76" s="13">
        <v>0</v>
      </c>
      <c r="U76" s="13">
        <v>0</v>
      </c>
      <c r="V76" s="12">
        <v>0</v>
      </c>
      <c r="W76" s="13">
        <v>0.71421484260000001</v>
      </c>
      <c r="X76" s="13">
        <v>427.17763832999998</v>
      </c>
      <c r="Y76" s="13">
        <v>7.0072966728999999</v>
      </c>
      <c r="Z76" s="13">
        <v>0.61294557390000004</v>
      </c>
      <c r="AA76" s="14">
        <v>0.83404388399999996</v>
      </c>
      <c r="AB76" s="10">
        <v>1.06953625E-2</v>
      </c>
      <c r="AC76" s="10">
        <v>0.1751829208</v>
      </c>
      <c r="AD76" s="10">
        <v>0.40041063430000001</v>
      </c>
      <c r="AE76" s="10">
        <v>0</v>
      </c>
      <c r="AF76" s="13">
        <v>7.2627881679000001</v>
      </c>
      <c r="AG76" s="13">
        <v>100.56779779999999</v>
      </c>
      <c r="AH76" s="12">
        <v>166625.81670342665</v>
      </c>
      <c r="AI76" s="12">
        <f t="shared" si="2"/>
        <v>-653406.07885657332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3">
        <v>-87.286724370000002</v>
      </c>
      <c r="AW76" s="12">
        <v>0</v>
      </c>
      <c r="AX76" s="12">
        <v>44.42737778</v>
      </c>
      <c r="AY76" s="13">
        <v>0</v>
      </c>
      <c r="AZ76" s="12">
        <v>163.2702032</v>
      </c>
      <c r="BA76" s="12">
        <v>126.5049945</v>
      </c>
      <c r="BB76" s="12">
        <v>0</v>
      </c>
      <c r="BC76" s="13">
        <v>0</v>
      </c>
      <c r="BD76" s="13">
        <v>-355.21027309999999</v>
      </c>
      <c r="BE76" s="13">
        <v>0</v>
      </c>
      <c r="BF76" s="13">
        <v>0</v>
      </c>
      <c r="BG76" s="13">
        <v>0</v>
      </c>
      <c r="BH76" s="13">
        <v>-4.794665E-3</v>
      </c>
      <c r="BI76" s="13">
        <v>0</v>
      </c>
      <c r="BJ76" s="13">
        <v>0</v>
      </c>
      <c r="BK76" s="24">
        <v>0</v>
      </c>
      <c r="BL76" s="13">
        <v>-6.5282252850000004</v>
      </c>
      <c r="BM76" s="13">
        <v>-84.256958139999995</v>
      </c>
      <c r="BN76" s="12">
        <v>1719229.9140000001</v>
      </c>
      <c r="BO76" s="12">
        <v>-743311.18480000005</v>
      </c>
      <c r="BP76" s="12">
        <v>-513.4357334</v>
      </c>
      <c r="BQ76" s="12">
        <v>-22.369968119999999</v>
      </c>
      <c r="BR76" s="12">
        <v>-5.6617544999999998E-2</v>
      </c>
      <c r="BS76" s="12">
        <v>-0.40439971699999999</v>
      </c>
      <c r="BT76" s="12">
        <v>-225.65385209999999</v>
      </c>
      <c r="BU76" s="12">
        <v>-2408.338847</v>
      </c>
      <c r="BV76" s="12">
        <v>-712258.04839999997</v>
      </c>
      <c r="BW76" s="13">
        <v>-465.03950800000001</v>
      </c>
      <c r="BX76" s="13">
        <v>-22.267009179999999</v>
      </c>
      <c r="BY76" s="13">
        <v>-9.3480436E-2</v>
      </c>
      <c r="BZ76" s="13">
        <v>-0.41605413200000002</v>
      </c>
      <c r="CA76" s="13">
        <v>-214.14266929999999</v>
      </c>
      <c r="CB76" s="13">
        <v>-2309.3099659999998</v>
      </c>
      <c r="CC76" s="12">
        <v>-322539.45779999997</v>
      </c>
      <c r="CD76" s="13">
        <v>-259.39421060000001</v>
      </c>
      <c r="CE76" s="13">
        <v>-13.145791020000001</v>
      </c>
      <c r="CF76" s="13">
        <v>-0.22386252800000001</v>
      </c>
      <c r="CG76" s="13">
        <v>-0.43054162200000001</v>
      </c>
      <c r="CH76" s="13">
        <v>-105.2465971</v>
      </c>
      <c r="CI76" s="13">
        <v>-1316.561246</v>
      </c>
      <c r="CJ76" s="12">
        <f t="shared" si="3"/>
        <v>452.73175999999512</v>
      </c>
      <c r="CK76" s="12">
        <v>-819579.16379999998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24">
        <v>-128.06915330000001</v>
      </c>
      <c r="CY76" s="12">
        <v>0</v>
      </c>
      <c r="CZ76" s="24">
        <v>62.325392919999999</v>
      </c>
      <c r="DA76" s="24">
        <v>0.49366340190000002</v>
      </c>
      <c r="DB76" s="24">
        <v>163.73446995</v>
      </c>
      <c r="DC76" s="24">
        <v>206.80895932000001</v>
      </c>
      <c r="DD76" s="24">
        <v>0</v>
      </c>
      <c r="DE76" s="24">
        <v>-0.71421411999999995</v>
      </c>
      <c r="DF76" s="24">
        <v>-427.69124729999999</v>
      </c>
      <c r="DG76" s="24">
        <v>-7.0072895800000001</v>
      </c>
      <c r="DH76" s="24">
        <v>-0.61294495299999996</v>
      </c>
      <c r="DI76" s="24">
        <v>-0.83404388399999996</v>
      </c>
      <c r="DJ76" s="24">
        <v>-1.0488109000000001E-2</v>
      </c>
      <c r="DK76" s="24">
        <v>-0.17518291499999999</v>
      </c>
      <c r="DL76" s="24">
        <v>-0.40041062199999999</v>
      </c>
      <c r="DM76" s="24">
        <v>0</v>
      </c>
      <c r="DN76" s="24">
        <v>-7.2685811129999998</v>
      </c>
      <c r="DO76" s="24">
        <v>-100.68490869999999</v>
      </c>
      <c r="DP76" s="12">
        <v>1756046.5111</v>
      </c>
      <c r="DQ76" s="12">
        <v>-760055.26679999998</v>
      </c>
      <c r="DR76" s="12">
        <v>-521.25047600000005</v>
      </c>
      <c r="DS76" s="12">
        <v>-22.797303200000002</v>
      </c>
      <c r="DT76" s="12">
        <v>-5.6389482999999997E-2</v>
      </c>
      <c r="DU76" s="12">
        <v>-0.39716517899999998</v>
      </c>
      <c r="DV76" s="12">
        <v>-226.05714990000001</v>
      </c>
      <c r="DW76" s="12">
        <v>-2445.1200549999999</v>
      </c>
      <c r="DX76" s="12">
        <v>-729428.77760000003</v>
      </c>
      <c r="DY76" s="24">
        <v>-474.4191184</v>
      </c>
      <c r="DZ76" s="24">
        <v>-22.692659679999998</v>
      </c>
      <c r="EA76" s="24">
        <v>-9.2480662000000005E-2</v>
      </c>
      <c r="EB76" s="24">
        <v>-0.40874670600000002</v>
      </c>
      <c r="EC76" s="24">
        <v>-214.8720974</v>
      </c>
      <c r="ED76" s="24">
        <v>-2348.1734580000002</v>
      </c>
      <c r="EE76" s="12">
        <v>-329356.36180000001</v>
      </c>
      <c r="EF76" s="24">
        <v>-264.50164319999999</v>
      </c>
      <c r="EG76" s="24">
        <v>-13.185632099999999</v>
      </c>
      <c r="EH76" s="24">
        <v>-0.22285534900000001</v>
      </c>
      <c r="EI76" s="24">
        <v>-0.43035021800000001</v>
      </c>
      <c r="EJ76" s="24">
        <v>-103.9920759</v>
      </c>
      <c r="EK76" s="24">
        <v>-1339.9506530000001</v>
      </c>
    </row>
    <row r="77" spans="1:141" x14ac:dyDescent="0.25">
      <c r="A77" t="s">
        <v>80</v>
      </c>
      <c r="B77" s="9">
        <v>2045</v>
      </c>
      <c r="C77" s="12">
        <v>962016.99300000002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1">
        <v>146.13993495</v>
      </c>
      <c r="Q77" s="12">
        <v>0</v>
      </c>
      <c r="R77" s="13">
        <v>0</v>
      </c>
      <c r="S77" s="13">
        <v>0</v>
      </c>
      <c r="T77" s="13">
        <v>0</v>
      </c>
      <c r="U77" s="13">
        <v>0</v>
      </c>
      <c r="V77" s="12">
        <v>0</v>
      </c>
      <c r="W77" s="13">
        <v>0.79279617189999996</v>
      </c>
      <c r="X77" s="13">
        <v>507.91607001</v>
      </c>
      <c r="Y77" s="13">
        <v>7.7782729311000001</v>
      </c>
      <c r="Z77" s="13">
        <v>0.6803847744</v>
      </c>
      <c r="AA77" s="14">
        <v>0.92425450799999997</v>
      </c>
      <c r="AB77" s="10">
        <v>1.1874187600000001E-2</v>
      </c>
      <c r="AC77" s="10">
        <v>0.194509351</v>
      </c>
      <c r="AD77" s="10">
        <v>0.44458450760000001</v>
      </c>
      <c r="AE77" s="10">
        <v>0</v>
      </c>
      <c r="AF77" s="13">
        <v>8.1412310767000005</v>
      </c>
      <c r="AG77" s="13">
        <v>118.93956854</v>
      </c>
      <c r="AH77" s="12">
        <v>145797.58961549832</v>
      </c>
      <c r="AI77" s="12">
        <f t="shared" si="2"/>
        <v>-816219.4033845017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3">
        <v>-104.5267748</v>
      </c>
      <c r="AW77" s="12">
        <v>0</v>
      </c>
      <c r="AX77" s="12">
        <v>58.410057530000003</v>
      </c>
      <c r="AY77" s="13">
        <v>0</v>
      </c>
      <c r="AZ77" s="12">
        <v>163.999987</v>
      </c>
      <c r="BA77" s="12">
        <v>189.58837779999999</v>
      </c>
      <c r="BB77" s="12">
        <v>0</v>
      </c>
      <c r="BC77" s="13">
        <v>0</v>
      </c>
      <c r="BD77" s="13">
        <v>-442.73808129999998</v>
      </c>
      <c r="BE77" s="13">
        <v>0</v>
      </c>
      <c r="BF77" s="13">
        <v>0</v>
      </c>
      <c r="BG77" s="13">
        <v>0</v>
      </c>
      <c r="BH77" s="13">
        <v>-5.3252550000000001E-3</v>
      </c>
      <c r="BI77" s="13">
        <v>0</v>
      </c>
      <c r="BJ77" s="13">
        <v>0</v>
      </c>
      <c r="BK77" s="24">
        <v>0</v>
      </c>
      <c r="BL77" s="13">
        <v>-7.3354678360000003</v>
      </c>
      <c r="BM77" s="13">
        <v>-103.9874749</v>
      </c>
      <c r="BN77" s="12">
        <v>1931628.3770000001</v>
      </c>
      <c r="BO77" s="12">
        <v>-855670.52399999998</v>
      </c>
      <c r="BP77" s="12">
        <v>-590.57879839999998</v>
      </c>
      <c r="BQ77" s="12">
        <v>-26.255766600000001</v>
      </c>
      <c r="BR77" s="12">
        <v>-7.0336172000000002E-2</v>
      </c>
      <c r="BS77" s="12">
        <v>-0.44298543000000001</v>
      </c>
      <c r="BT77" s="12">
        <v>-259.15756950000002</v>
      </c>
      <c r="BU77" s="12">
        <v>-2736.7134160000001</v>
      </c>
      <c r="BV77" s="12">
        <v>-799986.38789999997</v>
      </c>
      <c r="BW77" s="13">
        <v>-510.15809680000001</v>
      </c>
      <c r="BX77" s="13">
        <v>-25.82669525</v>
      </c>
      <c r="BY77" s="13">
        <v>-0.122468995</v>
      </c>
      <c r="BZ77" s="13">
        <v>-0.46022057999999999</v>
      </c>
      <c r="CA77" s="13">
        <v>-240.1769831</v>
      </c>
      <c r="CB77" s="13">
        <v>-2565.0088449999998</v>
      </c>
      <c r="CC77" s="12">
        <v>-254526.78090000001</v>
      </c>
      <c r="CD77" s="13">
        <v>-253.43794220000001</v>
      </c>
      <c r="CE77" s="13">
        <v>-13.81995102</v>
      </c>
      <c r="CF77" s="13">
        <v>-0.34029553299999998</v>
      </c>
      <c r="CG77" s="13">
        <v>-0.49166958500000002</v>
      </c>
      <c r="CH77" s="13">
        <v>-87.001097250000001</v>
      </c>
      <c r="CI77" s="13">
        <v>-1201.3998799999999</v>
      </c>
      <c r="CJ77" s="12">
        <f t="shared" si="3"/>
        <v>529.65969999996014</v>
      </c>
      <c r="CK77" s="12">
        <v>-961487.33330000006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24">
        <v>-146.30284019999999</v>
      </c>
      <c r="CY77" s="12">
        <v>0</v>
      </c>
      <c r="CZ77" s="24">
        <v>78.094656774000001</v>
      </c>
      <c r="DA77" s="24">
        <v>0.54812505369999998</v>
      </c>
      <c r="DB77" s="24">
        <v>164.48512772000001</v>
      </c>
      <c r="DC77" s="24">
        <v>265.36645116</v>
      </c>
      <c r="DD77" s="24">
        <v>0</v>
      </c>
      <c r="DE77" s="24">
        <v>-0.79279536900000003</v>
      </c>
      <c r="DF77" s="24">
        <v>-508.53440490000003</v>
      </c>
      <c r="DG77" s="24">
        <v>-7.7782650579999997</v>
      </c>
      <c r="DH77" s="24">
        <v>-0.680384086</v>
      </c>
      <c r="DI77" s="24">
        <v>-0.92425450799999997</v>
      </c>
      <c r="DJ77" s="24">
        <v>-1.1646806000000001E-2</v>
      </c>
      <c r="DK77" s="24">
        <v>-0.194509345</v>
      </c>
      <c r="DL77" s="24">
        <v>-0.444584494</v>
      </c>
      <c r="DM77" s="24">
        <v>0</v>
      </c>
      <c r="DN77" s="24">
        <v>-8.1477456410000002</v>
      </c>
      <c r="DO77" s="24">
        <v>-119.0799698</v>
      </c>
      <c r="DP77" s="12">
        <v>1952012.7956000001</v>
      </c>
      <c r="DQ77" s="12">
        <v>-866390.04299999995</v>
      </c>
      <c r="DR77" s="12">
        <v>-594.30988869999999</v>
      </c>
      <c r="DS77" s="12">
        <v>-26.548040619999998</v>
      </c>
      <c r="DT77" s="12">
        <v>-6.8527974000000005E-2</v>
      </c>
      <c r="DU77" s="12">
        <v>-0.43096821299999999</v>
      </c>
      <c r="DV77" s="12">
        <v>-258.58812210000002</v>
      </c>
      <c r="DW77" s="12">
        <v>-2752.9121420000001</v>
      </c>
      <c r="DX77" s="12">
        <v>-811680.09129999997</v>
      </c>
      <c r="DY77" s="24">
        <v>-515.98105559999999</v>
      </c>
      <c r="DZ77" s="24">
        <v>-26.110790919999999</v>
      </c>
      <c r="EA77" s="24">
        <v>-0.11939952600000001</v>
      </c>
      <c r="EB77" s="24">
        <v>-0.44791821100000001</v>
      </c>
      <c r="EC77" s="24">
        <v>-240.0309973</v>
      </c>
      <c r="ED77" s="24">
        <v>-2584.676477</v>
      </c>
      <c r="EE77" s="12">
        <v>-258004.19289999999</v>
      </c>
      <c r="EF77" s="24">
        <v>-253.9983785</v>
      </c>
      <c r="EG77" s="24">
        <v>-13.60981844</v>
      </c>
      <c r="EH77" s="24">
        <v>-0.332109604</v>
      </c>
      <c r="EI77" s="24">
        <v>-0.48369153399999998</v>
      </c>
      <c r="EJ77" s="24">
        <v>-85.534882060000001</v>
      </c>
      <c r="EK77" s="24">
        <v>-1202.851537</v>
      </c>
    </row>
    <row r="78" spans="1:141" x14ac:dyDescent="0.25">
      <c r="A78" t="s">
        <v>80</v>
      </c>
      <c r="B78" s="9">
        <v>2050</v>
      </c>
      <c r="C78" s="12">
        <v>1164207.7209999999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1">
        <v>170.05149134000001</v>
      </c>
      <c r="Q78" s="12">
        <v>0</v>
      </c>
      <c r="R78" s="13">
        <v>0</v>
      </c>
      <c r="S78" s="13">
        <v>0</v>
      </c>
      <c r="T78" s="13">
        <v>0</v>
      </c>
      <c r="U78" s="13">
        <v>0</v>
      </c>
      <c r="V78" s="12">
        <v>0</v>
      </c>
      <c r="W78" s="13">
        <v>0.87199324609999995</v>
      </c>
      <c r="X78" s="13">
        <v>627.77133479999998</v>
      </c>
      <c r="Y78" s="13">
        <v>8.5552903800000006</v>
      </c>
      <c r="Z78" s="13">
        <v>0.74835241269999997</v>
      </c>
      <c r="AA78" s="14">
        <v>1.013502014</v>
      </c>
      <c r="AB78" s="10">
        <v>1.29720151E-2</v>
      </c>
      <c r="AC78" s="10">
        <v>0.21401779530000001</v>
      </c>
      <c r="AD78" s="10">
        <v>0.48917440540000001</v>
      </c>
      <c r="AE78" s="10">
        <v>0</v>
      </c>
      <c r="AF78" s="13">
        <v>9.0002136954999994</v>
      </c>
      <c r="AG78" s="13">
        <v>145.64014648</v>
      </c>
      <c r="AH78" s="12">
        <v>31242.340631892497</v>
      </c>
      <c r="AI78" s="12">
        <f t="shared" si="2"/>
        <v>-1132965.3803681075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3">
        <v>-147.84933609999999</v>
      </c>
      <c r="AW78" s="12">
        <v>0</v>
      </c>
      <c r="AX78" s="12">
        <v>87.766329159999998</v>
      </c>
      <c r="AY78" s="13">
        <v>0.60309961899999998</v>
      </c>
      <c r="AZ78" s="12">
        <v>224.7920416</v>
      </c>
      <c r="BA78" s="12">
        <v>280.30041189999997</v>
      </c>
      <c r="BB78" s="12">
        <v>0</v>
      </c>
      <c r="BC78" s="13">
        <v>-0.87199236300000005</v>
      </c>
      <c r="BD78" s="13">
        <v>-627.77128779999998</v>
      </c>
      <c r="BE78" s="13">
        <v>-8.5552817220000001</v>
      </c>
      <c r="BF78" s="13">
        <v>-0.74835165400000003</v>
      </c>
      <c r="BG78" s="13">
        <v>-1.013502014</v>
      </c>
      <c r="BH78" s="13">
        <v>-1.2728130000000001E-2</v>
      </c>
      <c r="BI78" s="13">
        <v>-0.21401778799999999</v>
      </c>
      <c r="BJ78" s="13">
        <v>-0.48917439200000001</v>
      </c>
      <c r="BK78" s="24">
        <v>0</v>
      </c>
      <c r="BL78" s="13">
        <v>-9.0063727930000006</v>
      </c>
      <c r="BM78" s="13">
        <v>-145.6480277</v>
      </c>
      <c r="BN78" s="12">
        <v>2534670.4890000001</v>
      </c>
      <c r="BO78" s="12">
        <v>-1162868.25</v>
      </c>
      <c r="BP78" s="12">
        <v>-792.13494739999999</v>
      </c>
      <c r="BQ78" s="12">
        <v>-37.136117339999998</v>
      </c>
      <c r="BR78" s="12">
        <v>-0.100133074</v>
      </c>
      <c r="BS78" s="12">
        <v>-0.55069824899999997</v>
      </c>
      <c r="BT78" s="12">
        <v>-357.62262779999998</v>
      </c>
      <c r="BU78" s="12">
        <v>-3640.0302609999999</v>
      </c>
      <c r="BV78" s="12">
        <v>-1072133.6669999999</v>
      </c>
      <c r="BW78" s="13">
        <v>-675.82249549999995</v>
      </c>
      <c r="BX78" s="13">
        <v>-36.265401920000002</v>
      </c>
      <c r="BY78" s="13">
        <v>-0.17916347899999999</v>
      </c>
      <c r="BZ78" s="13">
        <v>-0.57910314900000004</v>
      </c>
      <c r="CA78" s="13">
        <v>-328.92617180000002</v>
      </c>
      <c r="CB78" s="13">
        <v>-3366.5941969999999</v>
      </c>
      <c r="CC78" s="12">
        <v>-306081.97610000003</v>
      </c>
      <c r="CD78" s="13">
        <v>-333.91948400000001</v>
      </c>
      <c r="CE78" s="13">
        <v>-19.100363510000001</v>
      </c>
      <c r="CF78" s="13">
        <v>-0.51778735799999998</v>
      </c>
      <c r="CG78" s="13">
        <v>-0.66156223000000003</v>
      </c>
      <c r="CH78" s="13">
        <v>-99.20472504</v>
      </c>
      <c r="CI78" s="13">
        <v>-1534.3641640000001</v>
      </c>
      <c r="CJ78" s="12">
        <f t="shared" si="3"/>
        <v>639.14599999994971</v>
      </c>
      <c r="CK78" s="12">
        <v>-1163568.575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24">
        <v>-170.24059449999999</v>
      </c>
      <c r="CY78" s="12">
        <v>0</v>
      </c>
      <c r="CZ78" s="24">
        <v>88.461462158000003</v>
      </c>
      <c r="DA78" s="24">
        <v>0.60309961919999999</v>
      </c>
      <c r="DB78" s="24">
        <v>224.79273065999999</v>
      </c>
      <c r="DC78" s="24">
        <v>302.45118413</v>
      </c>
      <c r="DD78" s="24">
        <v>0</v>
      </c>
      <c r="DE78" s="24">
        <v>-0.87199236300000005</v>
      </c>
      <c r="DF78" s="24">
        <v>-628.52996770000004</v>
      </c>
      <c r="DG78" s="24">
        <v>-8.55528172</v>
      </c>
      <c r="DH78" s="24">
        <v>-0.748351655</v>
      </c>
      <c r="DI78" s="24">
        <v>-1.013502014</v>
      </c>
      <c r="DJ78" s="24">
        <v>-1.2728127000000001E-2</v>
      </c>
      <c r="DK78" s="24">
        <v>-0.21401778900000001</v>
      </c>
      <c r="DL78" s="24">
        <v>-0.48917439000000001</v>
      </c>
      <c r="DM78" s="24">
        <v>0</v>
      </c>
      <c r="DN78" s="24">
        <v>-9.0074484810000008</v>
      </c>
      <c r="DO78" s="24">
        <v>-145.81143320000001</v>
      </c>
      <c r="DP78" s="12">
        <v>2440257.8217000002</v>
      </c>
      <c r="DQ78" s="12">
        <v>-1119688.5109999999</v>
      </c>
      <c r="DR78" s="12">
        <v>-762.76324690000001</v>
      </c>
      <c r="DS78" s="12">
        <v>-35.76146988</v>
      </c>
      <c r="DT78" s="12">
        <v>-9.6375842000000003E-2</v>
      </c>
      <c r="DU78" s="12">
        <v>-0.52987517100000003</v>
      </c>
      <c r="DV78" s="12">
        <v>-344.32266270000002</v>
      </c>
      <c r="DW78" s="12">
        <v>-3504.4084579999999</v>
      </c>
      <c r="DX78" s="12">
        <v>-1032339.863</v>
      </c>
      <c r="DY78" s="24">
        <v>-650.74997040000005</v>
      </c>
      <c r="DZ78" s="24">
        <v>-34.922055489999998</v>
      </c>
      <c r="EA78" s="24">
        <v>-0.17247248800000001</v>
      </c>
      <c r="EB78" s="24">
        <v>-0.55727257100000005</v>
      </c>
      <c r="EC78" s="24">
        <v>-316.68609350000003</v>
      </c>
      <c r="ED78" s="24">
        <v>-3241.2456870000001</v>
      </c>
      <c r="EE78" s="12">
        <v>-294745.3015</v>
      </c>
      <c r="EF78" s="24">
        <v>-321.55712749999998</v>
      </c>
      <c r="EG78" s="24">
        <v>-18.39236923</v>
      </c>
      <c r="EH78" s="24">
        <v>-0.49858734599999999</v>
      </c>
      <c r="EI78" s="24">
        <v>-0.63697451000000005</v>
      </c>
      <c r="EJ78" s="24">
        <v>-95.506581229999995</v>
      </c>
      <c r="EK78" s="24">
        <v>-1477.4714730000001</v>
      </c>
    </row>
    <row r="79" spans="1:141" x14ac:dyDescent="0.25">
      <c r="A79" t="s">
        <v>80</v>
      </c>
      <c r="B79" s="9">
        <v>2055</v>
      </c>
      <c r="C79" s="12">
        <v>1295897.2482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1">
        <v>186.21381916999999</v>
      </c>
      <c r="Q79" s="12">
        <v>0</v>
      </c>
      <c r="R79" s="13">
        <v>0</v>
      </c>
      <c r="S79" s="13">
        <v>0</v>
      </c>
      <c r="T79" s="13">
        <v>0</v>
      </c>
      <c r="U79" s="13">
        <v>0</v>
      </c>
      <c r="V79" s="12">
        <v>0</v>
      </c>
      <c r="W79" s="13">
        <v>0.94990157500000005</v>
      </c>
      <c r="X79" s="13">
        <v>703.14013359</v>
      </c>
      <c r="Y79" s="13">
        <v>9.3196637040999999</v>
      </c>
      <c r="Z79" s="13">
        <v>0.81521403820000005</v>
      </c>
      <c r="AA79" s="14">
        <v>1.1002665069999999</v>
      </c>
      <c r="AB79" s="10">
        <v>1.40351564E-2</v>
      </c>
      <c r="AC79" s="10">
        <v>0.2332367655</v>
      </c>
      <c r="AD79" s="10">
        <v>0.5331026606</v>
      </c>
      <c r="AE79" s="10">
        <v>0</v>
      </c>
      <c r="AF79" s="13">
        <v>9.8399034271999994</v>
      </c>
      <c r="AG79" s="13">
        <v>162.81508785</v>
      </c>
      <c r="AH79" s="12">
        <v>31242.340631892497</v>
      </c>
      <c r="AI79" s="12">
        <f t="shared" si="2"/>
        <v>-1264654.9075681076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3">
        <v>-163.92805240000001</v>
      </c>
      <c r="AW79" s="12">
        <v>0</v>
      </c>
      <c r="AX79" s="12">
        <v>93.837104819999993</v>
      </c>
      <c r="AY79" s="13">
        <v>0.65725845000000005</v>
      </c>
      <c r="AZ79" s="12">
        <v>267.42863940000001</v>
      </c>
      <c r="BA79" s="12">
        <v>300.79579740000003</v>
      </c>
      <c r="BB79" s="12">
        <v>0</v>
      </c>
      <c r="BC79" s="13">
        <v>-0.94990061199999998</v>
      </c>
      <c r="BD79" s="13">
        <v>-703.14015489999997</v>
      </c>
      <c r="BE79" s="13">
        <v>-9.3196542690000008</v>
      </c>
      <c r="BF79" s="13">
        <v>-0.81521321300000005</v>
      </c>
      <c r="BG79" s="13">
        <v>-1.1002665069999999</v>
      </c>
      <c r="BH79" s="13">
        <v>-1.3777035E-2</v>
      </c>
      <c r="BI79" s="13">
        <v>-0.23323675899999999</v>
      </c>
      <c r="BJ79" s="13">
        <v>-0.53310264299999999</v>
      </c>
      <c r="BK79" s="24">
        <v>0</v>
      </c>
      <c r="BL79" s="13">
        <v>-9.8466725959999994</v>
      </c>
      <c r="BM79" s="13">
        <v>-162.82376529999999</v>
      </c>
      <c r="BN79" s="12">
        <v>2885474.889</v>
      </c>
      <c r="BO79" s="12">
        <v>-1337360.1329999999</v>
      </c>
      <c r="BP79" s="12">
        <v>-905.07203509999999</v>
      </c>
      <c r="BQ79" s="12">
        <v>-43.899658070000001</v>
      </c>
      <c r="BR79" s="12">
        <v>-0.11426726</v>
      </c>
      <c r="BS79" s="12">
        <v>-0.63526996499999999</v>
      </c>
      <c r="BT79" s="12">
        <v>-426.2816234</v>
      </c>
      <c r="BU79" s="12">
        <v>-4173.1923230000002</v>
      </c>
      <c r="BV79" s="12">
        <v>-1234765.4620000001</v>
      </c>
      <c r="BW79" s="13">
        <v>-777.65908939999997</v>
      </c>
      <c r="BX79" s="13">
        <v>-43.039206499999999</v>
      </c>
      <c r="BY79" s="13">
        <v>-0.20712044499999999</v>
      </c>
      <c r="BZ79" s="13">
        <v>-0.66907132800000002</v>
      </c>
      <c r="CA79" s="13">
        <v>-394.79931850000003</v>
      </c>
      <c r="CB79" s="13">
        <v>-3863.0958390000001</v>
      </c>
      <c r="CC79" s="12">
        <v>-349125.01089999999</v>
      </c>
      <c r="CD79" s="13">
        <v>-384.5969844</v>
      </c>
      <c r="CE79" s="13">
        <v>-22.801452090000002</v>
      </c>
      <c r="CF79" s="13">
        <v>-0.60968924099999999</v>
      </c>
      <c r="CG79" s="13">
        <v>-0.76799472199999996</v>
      </c>
      <c r="CH79" s="13">
        <v>-121.4827907</v>
      </c>
      <c r="CI79" s="13">
        <v>-1759.3689300000001</v>
      </c>
      <c r="CJ79" s="12">
        <f t="shared" si="3"/>
        <v>710.49320000014268</v>
      </c>
      <c r="CK79" s="12">
        <v>-1295186.7549999999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24">
        <v>-186.41913289999999</v>
      </c>
      <c r="CY79" s="12">
        <v>0</v>
      </c>
      <c r="CZ79" s="24">
        <v>94.606776433999997</v>
      </c>
      <c r="DA79" s="24">
        <v>0.65725845029999996</v>
      </c>
      <c r="DB79" s="24">
        <v>267.42932844000001</v>
      </c>
      <c r="DC79" s="24">
        <v>323.03159628999998</v>
      </c>
      <c r="DD79" s="24">
        <v>0</v>
      </c>
      <c r="DE79" s="24">
        <v>-0.94990061299999995</v>
      </c>
      <c r="DF79" s="24">
        <v>-703.98582839999995</v>
      </c>
      <c r="DG79" s="24">
        <v>-9.3196542699999991</v>
      </c>
      <c r="DH79" s="24">
        <v>-0.81521321300000005</v>
      </c>
      <c r="DI79" s="24">
        <v>-1.1002665069999999</v>
      </c>
      <c r="DJ79" s="24">
        <v>-1.3777035E-2</v>
      </c>
      <c r="DK79" s="24">
        <v>-0.23323675799999999</v>
      </c>
      <c r="DL79" s="24">
        <v>-0.53310264399999996</v>
      </c>
      <c r="DM79" s="24">
        <v>0</v>
      </c>
      <c r="DN79" s="24">
        <v>-9.8478496900000003</v>
      </c>
      <c r="DO79" s="24">
        <v>-163.00587949999999</v>
      </c>
      <c r="DP79" s="12">
        <v>2777926.8626999999</v>
      </c>
      <c r="DQ79" s="12">
        <v>-1287658.513</v>
      </c>
      <c r="DR79" s="12">
        <v>-871.48323689999995</v>
      </c>
      <c r="DS79" s="12">
        <v>-42.272645449999999</v>
      </c>
      <c r="DT79" s="12">
        <v>-0.10997813100000001</v>
      </c>
      <c r="DU79" s="12">
        <v>-0.61125245900000003</v>
      </c>
      <c r="DV79" s="12">
        <v>-410.41504880000002</v>
      </c>
      <c r="DW79" s="12">
        <v>-4017.601263</v>
      </c>
      <c r="DX79" s="12">
        <v>-1188893.9129999999</v>
      </c>
      <c r="DY79" s="24">
        <v>-748.78210190000004</v>
      </c>
      <c r="DZ79" s="24">
        <v>-41.443012179999997</v>
      </c>
      <c r="EA79" s="24">
        <v>-0.19938060799999999</v>
      </c>
      <c r="EB79" s="24">
        <v>-0.64384788100000001</v>
      </c>
      <c r="EC79" s="24">
        <v>-380.09611790000002</v>
      </c>
      <c r="ED79" s="24">
        <v>-3719.1562300000001</v>
      </c>
      <c r="EE79" s="12">
        <v>-336182.22369999997</v>
      </c>
      <c r="EF79" s="24">
        <v>-370.34396679999998</v>
      </c>
      <c r="EG79" s="24">
        <v>-21.955214349999999</v>
      </c>
      <c r="EH79" s="24">
        <v>-0.58705512000000004</v>
      </c>
      <c r="EI79" s="24">
        <v>-0.73942657199999995</v>
      </c>
      <c r="EJ79" s="24">
        <v>-116.9509918</v>
      </c>
      <c r="EK79" s="24">
        <v>-1694.075306</v>
      </c>
    </row>
    <row r="80" spans="1:141" x14ac:dyDescent="0.25">
      <c r="A80" t="s">
        <v>80</v>
      </c>
      <c r="B80" s="9">
        <v>2060</v>
      </c>
      <c r="C80" s="12">
        <v>1417814.0737000001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201.39545088</v>
      </c>
      <c r="Q80" s="12">
        <v>0</v>
      </c>
      <c r="R80" s="13">
        <v>0</v>
      </c>
      <c r="S80" s="13">
        <v>0</v>
      </c>
      <c r="T80" s="13">
        <v>0</v>
      </c>
      <c r="U80" s="13">
        <v>0</v>
      </c>
      <c r="V80" s="12">
        <v>0</v>
      </c>
      <c r="W80" s="13">
        <v>1.0282919174</v>
      </c>
      <c r="X80" s="13">
        <v>772.25094371</v>
      </c>
      <c r="Y80" s="13">
        <v>10.088766155</v>
      </c>
      <c r="Z80" s="13">
        <v>0.88248933210000002</v>
      </c>
      <c r="AA80" s="14">
        <v>1.1870672520000001</v>
      </c>
      <c r="AB80" s="10">
        <v>1.5092173299999999E-2</v>
      </c>
      <c r="AC80" s="10">
        <v>0.25258312669999999</v>
      </c>
      <c r="AD80" s="10">
        <v>0.57732208979999999</v>
      </c>
      <c r="AE80" s="10">
        <v>0</v>
      </c>
      <c r="AF80" s="13">
        <v>10.676124379999999</v>
      </c>
      <c r="AG80" s="13">
        <v>178.64904154000001</v>
      </c>
      <c r="AH80" s="12">
        <v>31242.340631892497</v>
      </c>
      <c r="AI80" s="12">
        <f t="shared" si="2"/>
        <v>-1386571.7330681076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3">
        <v>-178.5888578</v>
      </c>
      <c r="AW80" s="12">
        <v>0</v>
      </c>
      <c r="AX80" s="12">
        <v>97.490246729999996</v>
      </c>
      <c r="AY80" s="13">
        <v>0.71177626800000005</v>
      </c>
      <c r="AZ80" s="12">
        <v>316.79941029999998</v>
      </c>
      <c r="BA80" s="12">
        <v>311.26577909999997</v>
      </c>
      <c r="BB80" s="12">
        <v>0</v>
      </c>
      <c r="BC80" s="13">
        <v>-1.028290876</v>
      </c>
      <c r="BD80" s="13">
        <v>-772.25106740000001</v>
      </c>
      <c r="BE80" s="13">
        <v>-10.08875594</v>
      </c>
      <c r="BF80" s="13">
        <v>-0.88248844199999998</v>
      </c>
      <c r="BG80" s="13">
        <v>-1.1870672520000001</v>
      </c>
      <c r="BH80" s="13">
        <v>-1.4820888000000001E-2</v>
      </c>
      <c r="BI80" s="13">
        <v>-0.25258311900000002</v>
      </c>
      <c r="BJ80" s="13">
        <v>-0.57732207199999996</v>
      </c>
      <c r="BK80" s="24">
        <v>0</v>
      </c>
      <c r="BL80" s="13">
        <v>-10.68350495</v>
      </c>
      <c r="BM80" s="13">
        <v>-178.65852430000001</v>
      </c>
      <c r="BN80" s="12">
        <v>3263383.8530000001</v>
      </c>
      <c r="BO80" s="12">
        <v>-1519224.2350000001</v>
      </c>
      <c r="BP80" s="12">
        <v>-1023.726485</v>
      </c>
      <c r="BQ80" s="12">
        <v>-52.080987559999997</v>
      </c>
      <c r="BR80" s="12">
        <v>-0.13137922399999999</v>
      </c>
      <c r="BS80" s="12">
        <v>-0.75540319</v>
      </c>
      <c r="BT80" s="12">
        <v>-515.61269589999995</v>
      </c>
      <c r="BU80" s="12">
        <v>-4748.5363669999997</v>
      </c>
      <c r="BV80" s="12">
        <v>-1405467.9790000001</v>
      </c>
      <c r="BW80" s="13">
        <v>-885.34826199999998</v>
      </c>
      <c r="BX80" s="13">
        <v>-51.319359030000001</v>
      </c>
      <c r="BY80" s="13">
        <v>-0.239806031</v>
      </c>
      <c r="BZ80" s="13">
        <v>-0.79733784299999999</v>
      </c>
      <c r="CA80" s="13">
        <v>-482.00330380000003</v>
      </c>
      <c r="CB80" s="13">
        <v>-4404.6464910000004</v>
      </c>
      <c r="CC80" s="12">
        <v>-395670.71769999998</v>
      </c>
      <c r="CD80" s="13">
        <v>-437.28359799999998</v>
      </c>
      <c r="CE80" s="13">
        <v>-27.165256240000001</v>
      </c>
      <c r="CF80" s="13">
        <v>-0.70647839400000001</v>
      </c>
      <c r="CG80" s="13">
        <v>-0.89004748</v>
      </c>
      <c r="CH80" s="13">
        <v>-154.44855659999999</v>
      </c>
      <c r="CI80" s="13">
        <v>-1992.0597230000001</v>
      </c>
      <c r="CJ80" s="12">
        <f t="shared" si="3"/>
        <v>776.58270000014454</v>
      </c>
      <c r="CK80" s="12">
        <v>-1417037.4909999999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24">
        <v>-201.61543040000001</v>
      </c>
      <c r="CY80" s="12">
        <v>0</v>
      </c>
      <c r="CZ80" s="24">
        <v>98.326096840000005</v>
      </c>
      <c r="DA80" s="24">
        <v>0.71177626770000002</v>
      </c>
      <c r="DB80" s="24">
        <v>316.80009935999999</v>
      </c>
      <c r="DC80" s="24">
        <v>334.0224872</v>
      </c>
      <c r="DD80" s="24">
        <v>0</v>
      </c>
      <c r="DE80" s="24">
        <v>-1.0282908770000001</v>
      </c>
      <c r="DF80" s="24">
        <v>-773.17385060000004</v>
      </c>
      <c r="DG80" s="24">
        <v>-10.08875594</v>
      </c>
      <c r="DH80" s="24">
        <v>-0.88248843899999996</v>
      </c>
      <c r="DI80" s="24">
        <v>-1.1870672520000001</v>
      </c>
      <c r="DJ80" s="24">
        <v>-1.4820888000000001E-2</v>
      </c>
      <c r="DK80" s="24">
        <v>-0.25258311900000002</v>
      </c>
      <c r="DL80" s="24">
        <v>-0.57732207199999996</v>
      </c>
      <c r="DM80" s="24">
        <v>0</v>
      </c>
      <c r="DN80" s="24">
        <v>-10.684783100000001</v>
      </c>
      <c r="DO80" s="24">
        <v>-178.85723569999999</v>
      </c>
      <c r="DP80" s="12">
        <v>3141661.0525000002</v>
      </c>
      <c r="DQ80" s="12">
        <v>-1462712.798</v>
      </c>
      <c r="DR80" s="12">
        <v>-985.69782090000001</v>
      </c>
      <c r="DS80" s="12">
        <v>-50.148126550000001</v>
      </c>
      <c r="DT80" s="12">
        <v>-0.12644602499999999</v>
      </c>
      <c r="DU80" s="12">
        <v>-0.72685675400000005</v>
      </c>
      <c r="DV80" s="12">
        <v>-496.4021765</v>
      </c>
      <c r="DW80" s="12">
        <v>-4571.3624159999999</v>
      </c>
      <c r="DX80" s="12">
        <v>-1353205.398</v>
      </c>
      <c r="DY80" s="24">
        <v>-852.44056560000001</v>
      </c>
      <c r="DZ80" s="24">
        <v>-49.413541299999999</v>
      </c>
      <c r="EA80" s="24">
        <v>-0.23083894599999999</v>
      </c>
      <c r="EB80" s="24">
        <v>-0.76728388700000005</v>
      </c>
      <c r="EC80" s="24">
        <v>-464.035372</v>
      </c>
      <c r="ED80" s="24">
        <v>-4240.3965429999998</v>
      </c>
      <c r="EE80" s="12">
        <v>-380987.13030000002</v>
      </c>
      <c r="EF80" s="24">
        <v>-421.06099949999998</v>
      </c>
      <c r="EG80" s="24">
        <v>-26.15577987</v>
      </c>
      <c r="EH80" s="24">
        <v>-0.68022255200000004</v>
      </c>
      <c r="EI80" s="24">
        <v>-0.85690776800000001</v>
      </c>
      <c r="EJ80" s="24">
        <v>-148.68211529999999</v>
      </c>
      <c r="EK80" s="24">
        <v>-1918.0605989999999</v>
      </c>
    </row>
    <row r="81" spans="1:141" x14ac:dyDescent="0.25">
      <c r="A81" t="s">
        <v>80</v>
      </c>
      <c r="B81" s="9">
        <v>2065</v>
      </c>
      <c r="C81" s="12">
        <v>1461239.3203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1">
        <v>208.86116265000001</v>
      </c>
      <c r="Q81" s="12">
        <v>0</v>
      </c>
      <c r="R81" s="13">
        <v>0</v>
      </c>
      <c r="S81" s="13">
        <v>0</v>
      </c>
      <c r="T81" s="13">
        <v>0</v>
      </c>
      <c r="U81" s="13">
        <v>0</v>
      </c>
      <c r="V81" s="12">
        <v>0</v>
      </c>
      <c r="W81" s="13">
        <v>1.109547869</v>
      </c>
      <c r="X81" s="13">
        <v>790.64669160000005</v>
      </c>
      <c r="Y81" s="13">
        <v>10.885983638000001</v>
      </c>
      <c r="Z81" s="13">
        <v>0.95222391740000001</v>
      </c>
      <c r="AA81" s="14">
        <v>1.27690215</v>
      </c>
      <c r="AB81" s="10">
        <v>1.6181612799999998E-2</v>
      </c>
      <c r="AC81" s="10">
        <v>0.27263071859999999</v>
      </c>
      <c r="AD81" s="10">
        <v>0.62314430229999995</v>
      </c>
      <c r="AE81" s="10">
        <v>0</v>
      </c>
      <c r="AF81" s="13">
        <v>11.530872988</v>
      </c>
      <c r="AG81" s="13">
        <v>183.67585209000001</v>
      </c>
      <c r="AH81" s="12">
        <v>31242.340631892497</v>
      </c>
      <c r="AI81" s="12">
        <f t="shared" si="2"/>
        <v>-1429996.9796681076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3">
        <v>-185.45497750000001</v>
      </c>
      <c r="AW81" s="12">
        <v>0</v>
      </c>
      <c r="AX81" s="12">
        <v>99.532689750000003</v>
      </c>
      <c r="AY81" s="13">
        <v>0.76827014500000002</v>
      </c>
      <c r="AZ81" s="12">
        <v>330.90410930000002</v>
      </c>
      <c r="BA81" s="12">
        <v>315.98268510000003</v>
      </c>
      <c r="BB81" s="12">
        <v>0</v>
      </c>
      <c r="BC81" s="13">
        <v>-1.1095467450000001</v>
      </c>
      <c r="BD81" s="13">
        <v>-790.64706980000005</v>
      </c>
      <c r="BE81" s="13">
        <v>-10.88597262</v>
      </c>
      <c r="BF81" s="13">
        <v>-0.95222295300000004</v>
      </c>
      <c r="BG81" s="13">
        <v>-1.27690215</v>
      </c>
      <c r="BH81" s="13">
        <v>-1.5897304000000001E-2</v>
      </c>
      <c r="BI81" s="13">
        <v>-0.27263070900000003</v>
      </c>
      <c r="BJ81" s="13">
        <v>-0.62314428399999999</v>
      </c>
      <c r="BK81" s="24">
        <v>0</v>
      </c>
      <c r="BL81" s="13">
        <v>-11.53887993</v>
      </c>
      <c r="BM81" s="13">
        <v>-183.68619169999999</v>
      </c>
      <c r="BN81" s="12">
        <v>3381851.642</v>
      </c>
      <c r="BO81" s="12">
        <v>-1570598.527</v>
      </c>
      <c r="BP81" s="12">
        <v>-1058.837802</v>
      </c>
      <c r="BQ81" s="12">
        <v>-55.494455139999999</v>
      </c>
      <c r="BR81" s="12">
        <v>-0.138259512</v>
      </c>
      <c r="BS81" s="12">
        <v>-0.81874303100000001</v>
      </c>
      <c r="BT81" s="12">
        <v>-558.37941520000004</v>
      </c>
      <c r="BU81" s="12">
        <v>-4928.3730269999996</v>
      </c>
      <c r="BV81" s="12">
        <v>-1455366.389</v>
      </c>
      <c r="BW81" s="13">
        <v>-917.97921150000002</v>
      </c>
      <c r="BX81" s="13">
        <v>-54.850333089999999</v>
      </c>
      <c r="BY81" s="13">
        <v>-0.252288703</v>
      </c>
      <c r="BZ81" s="13">
        <v>-0.86608895900000005</v>
      </c>
      <c r="CA81" s="13">
        <v>-524.94585870000003</v>
      </c>
      <c r="CB81" s="13">
        <v>-4581.5242550000003</v>
      </c>
      <c r="CC81" s="12">
        <v>-412075.76160000003</v>
      </c>
      <c r="CD81" s="13">
        <v>-453.65698250000003</v>
      </c>
      <c r="CE81" s="13">
        <v>-28.917065610000002</v>
      </c>
      <c r="CF81" s="13">
        <v>-0.73617851700000003</v>
      </c>
      <c r="CG81" s="13">
        <v>-0.93673306999999995</v>
      </c>
      <c r="CH81" s="13">
        <v>-173.51653970000001</v>
      </c>
      <c r="CI81" s="13">
        <v>-2063.0312669999998</v>
      </c>
      <c r="CJ81" s="12">
        <f t="shared" si="3"/>
        <v>800.11330000008456</v>
      </c>
      <c r="CK81" s="12">
        <v>-1460439.2069999999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24">
        <v>-209.0871391</v>
      </c>
      <c r="CY81" s="12">
        <v>0</v>
      </c>
      <c r="CZ81" s="24">
        <v>100.5594303</v>
      </c>
      <c r="DA81" s="24">
        <v>0.76827014510000002</v>
      </c>
      <c r="DB81" s="24">
        <v>330.90479828000002</v>
      </c>
      <c r="DC81" s="24">
        <v>339.16658217999998</v>
      </c>
      <c r="DD81" s="24">
        <v>0</v>
      </c>
      <c r="DE81" s="24">
        <v>-1.1095467459999999</v>
      </c>
      <c r="DF81" s="24">
        <v>-791.58994559999996</v>
      </c>
      <c r="DG81" s="24">
        <v>-10.88597262</v>
      </c>
      <c r="DH81" s="24">
        <v>-0.95222295400000001</v>
      </c>
      <c r="DI81" s="24">
        <v>-1.27690215</v>
      </c>
      <c r="DJ81" s="24">
        <v>-1.5897301999999999E-2</v>
      </c>
      <c r="DK81" s="24">
        <v>-0.27263071</v>
      </c>
      <c r="DL81" s="24">
        <v>-0.62314428300000002</v>
      </c>
      <c r="DM81" s="24">
        <v>0</v>
      </c>
      <c r="DN81" s="24">
        <v>-11.54026138</v>
      </c>
      <c r="DO81" s="24">
        <v>-183.8893266</v>
      </c>
      <c r="DP81" s="12">
        <v>3255668.2771999999</v>
      </c>
      <c r="DQ81" s="12">
        <v>-1512162.3489999999</v>
      </c>
      <c r="DR81" s="12">
        <v>-1019.497194</v>
      </c>
      <c r="DS81" s="12">
        <v>-53.434352689999997</v>
      </c>
      <c r="DT81" s="12">
        <v>-0.13306542099999999</v>
      </c>
      <c r="DU81" s="12">
        <v>-0.78779635800000003</v>
      </c>
      <c r="DV81" s="12">
        <v>-537.56990870000004</v>
      </c>
      <c r="DW81" s="12">
        <v>-4744.423847</v>
      </c>
      <c r="DX81" s="12">
        <v>-1401235.389</v>
      </c>
      <c r="DY81" s="24">
        <v>-883.85097559999997</v>
      </c>
      <c r="DZ81" s="24">
        <v>-52.812804329999999</v>
      </c>
      <c r="EA81" s="24">
        <v>-0.24285089100000001</v>
      </c>
      <c r="EB81" s="24">
        <v>-0.83343541200000004</v>
      </c>
      <c r="EC81" s="24">
        <v>-505.37198710000001</v>
      </c>
      <c r="ED81" s="24">
        <v>-4410.6179350000002</v>
      </c>
      <c r="EE81" s="12">
        <v>-396780.23910000001</v>
      </c>
      <c r="EF81" s="24">
        <v>-436.82449659999997</v>
      </c>
      <c r="EG81" s="24">
        <v>-27.842178109999999</v>
      </c>
      <c r="EH81" s="24">
        <v>-0.70881238899999999</v>
      </c>
      <c r="EI81" s="24">
        <v>-0.90184441699999995</v>
      </c>
      <c r="EJ81" s="24">
        <v>-167.0366865</v>
      </c>
      <c r="EK81" s="24">
        <v>-1986.381932</v>
      </c>
    </row>
    <row r="82" spans="1:141" x14ac:dyDescent="0.25">
      <c r="A82" t="s">
        <v>80</v>
      </c>
      <c r="B82" s="9">
        <v>2070</v>
      </c>
      <c r="C82" s="12">
        <v>1490005.3241999999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1">
        <v>215.01888029</v>
      </c>
      <c r="Q82" s="12">
        <v>0</v>
      </c>
      <c r="R82" s="13">
        <v>0</v>
      </c>
      <c r="S82" s="13">
        <v>0</v>
      </c>
      <c r="T82" s="13">
        <v>0</v>
      </c>
      <c r="U82" s="13">
        <v>0</v>
      </c>
      <c r="V82" s="12">
        <v>0</v>
      </c>
      <c r="W82" s="13">
        <v>1.1934081932</v>
      </c>
      <c r="X82" s="13">
        <v>799.23046809000004</v>
      </c>
      <c r="Y82" s="13">
        <v>11.708753112</v>
      </c>
      <c r="Z82" s="13">
        <v>1.0241935985999999</v>
      </c>
      <c r="AA82" s="14">
        <v>1.3695561469999999</v>
      </c>
      <c r="AB82" s="10">
        <v>1.73047367E-2</v>
      </c>
      <c r="AC82" s="10">
        <v>0.29332069309999997</v>
      </c>
      <c r="AD82" s="10">
        <v>0.67043479019999996</v>
      </c>
      <c r="AE82" s="10">
        <v>0</v>
      </c>
      <c r="AF82" s="13">
        <v>12.418014211999999</v>
      </c>
      <c r="AG82" s="13">
        <v>186.64875862</v>
      </c>
      <c r="AH82" s="12">
        <v>31242.340631892497</v>
      </c>
      <c r="AI82" s="12">
        <f t="shared" si="2"/>
        <v>-1458762.9835681075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3">
        <v>-190.8771208</v>
      </c>
      <c r="AW82" s="12">
        <v>0</v>
      </c>
      <c r="AX82" s="12">
        <v>100.5243643</v>
      </c>
      <c r="AY82" s="13">
        <v>0.82657424899999998</v>
      </c>
      <c r="AZ82" s="12">
        <v>341.54597610000002</v>
      </c>
      <c r="BA82" s="12">
        <v>317.07148910000001</v>
      </c>
      <c r="BB82" s="12">
        <v>0</v>
      </c>
      <c r="BC82" s="13">
        <v>-1.1934069839999999</v>
      </c>
      <c r="BD82" s="13">
        <v>-799.23114569999996</v>
      </c>
      <c r="BE82" s="13">
        <v>-11.70874126</v>
      </c>
      <c r="BF82" s="13">
        <v>-1.024192561</v>
      </c>
      <c r="BG82" s="13">
        <v>-1.3695561469999999</v>
      </c>
      <c r="BH82" s="13">
        <v>-1.7007166000000001E-2</v>
      </c>
      <c r="BI82" s="13">
        <v>-0.293320684</v>
      </c>
      <c r="BJ82" s="13">
        <v>-0.67043477100000004</v>
      </c>
      <c r="BK82" s="24">
        <v>0</v>
      </c>
      <c r="BL82" s="13">
        <v>-12.426672379999999</v>
      </c>
      <c r="BM82" s="13">
        <v>-186.65999650000001</v>
      </c>
      <c r="BN82" s="12">
        <v>3474972.3</v>
      </c>
      <c r="BO82" s="12">
        <v>-1609555.1410000001</v>
      </c>
      <c r="BP82" s="12">
        <v>-1083.80934</v>
      </c>
      <c r="BQ82" s="12">
        <v>-58.757199280000002</v>
      </c>
      <c r="BR82" s="12">
        <v>-0.14503981899999999</v>
      </c>
      <c r="BS82" s="12">
        <v>-0.88713990499999995</v>
      </c>
      <c r="BT82" s="12">
        <v>-602.53693639999995</v>
      </c>
      <c r="BU82" s="12">
        <v>-5077.9781679999996</v>
      </c>
      <c r="BV82" s="12">
        <v>-1493485.213</v>
      </c>
      <c r="BW82" s="13">
        <v>-942.97849719999999</v>
      </c>
      <c r="BX82" s="13">
        <v>-58.292590910000001</v>
      </c>
      <c r="BY82" s="13">
        <v>-0.26436912499999998</v>
      </c>
      <c r="BZ82" s="13">
        <v>-0.93875440700000001</v>
      </c>
      <c r="CA82" s="13">
        <v>-569.9594237</v>
      </c>
      <c r="CB82" s="13">
        <v>-4728.153894</v>
      </c>
      <c r="CC82" s="12">
        <v>-423672.47619999998</v>
      </c>
      <c r="CD82" s="13">
        <v>-465.50356540000001</v>
      </c>
      <c r="CE82" s="13">
        <v>-30.63981476</v>
      </c>
      <c r="CF82" s="13">
        <v>-0.76275948999999998</v>
      </c>
      <c r="CG82" s="13">
        <v>-0.97914563300000002</v>
      </c>
      <c r="CH82" s="13">
        <v>-194.06424319999999</v>
      </c>
      <c r="CI82" s="13">
        <v>-2113.1811210000001</v>
      </c>
      <c r="CJ82" s="12">
        <f t="shared" si="3"/>
        <v>815.72219999996014</v>
      </c>
      <c r="CK82" s="12">
        <v>-1489189.602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24">
        <v>-215.249199</v>
      </c>
      <c r="CY82" s="12">
        <v>0</v>
      </c>
      <c r="CZ82" s="24">
        <v>101.88555464</v>
      </c>
      <c r="DA82" s="24">
        <v>0.82657424879999997</v>
      </c>
      <c r="DB82" s="24">
        <v>341.54666513000001</v>
      </c>
      <c r="DC82" s="24">
        <v>340.66508651999999</v>
      </c>
      <c r="DD82" s="24">
        <v>0</v>
      </c>
      <c r="DE82" s="24">
        <v>-1.193406985</v>
      </c>
      <c r="DF82" s="24">
        <v>-800.18221149999999</v>
      </c>
      <c r="DG82" s="24">
        <v>-11.70874126</v>
      </c>
      <c r="DH82" s="24">
        <v>-1.0241925620000001</v>
      </c>
      <c r="DI82" s="24">
        <v>-1.3695561469999999</v>
      </c>
      <c r="DJ82" s="24">
        <v>-1.7007166000000001E-2</v>
      </c>
      <c r="DK82" s="24">
        <v>-0.293320684</v>
      </c>
      <c r="DL82" s="24">
        <v>-0.67043476999999996</v>
      </c>
      <c r="DM82" s="24">
        <v>0</v>
      </c>
      <c r="DN82" s="24">
        <v>-12.42816107</v>
      </c>
      <c r="DO82" s="24">
        <v>-186.86501799999999</v>
      </c>
      <c r="DP82" s="12">
        <v>3345269.4117999999</v>
      </c>
      <c r="DQ82" s="12">
        <v>-1549655.861</v>
      </c>
      <c r="DR82" s="12">
        <v>-1043.5339389999999</v>
      </c>
      <c r="DS82" s="12">
        <v>-56.575461449999999</v>
      </c>
      <c r="DT82" s="12">
        <v>-0.139588351</v>
      </c>
      <c r="DU82" s="12">
        <v>-0.85360293899999995</v>
      </c>
      <c r="DV82" s="12">
        <v>-580.07634580000001</v>
      </c>
      <c r="DW82" s="12">
        <v>-4888.3753710000001</v>
      </c>
      <c r="DX82" s="12">
        <v>-1437923.889</v>
      </c>
      <c r="DY82" s="24">
        <v>-907.91359980000004</v>
      </c>
      <c r="DZ82" s="24">
        <v>-56.126647239999997</v>
      </c>
      <c r="EA82" s="24">
        <v>-0.254475324</v>
      </c>
      <c r="EB82" s="24">
        <v>-0.90335400399999999</v>
      </c>
      <c r="EC82" s="24">
        <v>-548.70221939999999</v>
      </c>
      <c r="ED82" s="24">
        <v>-4551.7144289999997</v>
      </c>
      <c r="EE82" s="12">
        <v>-407944.09499999997</v>
      </c>
      <c r="EF82" s="24">
        <v>-448.22975050000002</v>
      </c>
      <c r="EG82" s="24">
        <v>-29.500591709999998</v>
      </c>
      <c r="EH82" s="24">
        <v>-0.73439905999999999</v>
      </c>
      <c r="EI82" s="24">
        <v>-0.94266673400000001</v>
      </c>
      <c r="EJ82" s="24">
        <v>-186.81580410000001</v>
      </c>
      <c r="EK82" s="24">
        <v>-2034.6564920000001</v>
      </c>
    </row>
    <row r="83" spans="1:141" x14ac:dyDescent="0.25">
      <c r="A83" t="s">
        <v>80</v>
      </c>
      <c r="B83" s="9">
        <v>2075</v>
      </c>
      <c r="C83" s="12">
        <v>1509730.6647999999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1">
        <v>220.43155647</v>
      </c>
      <c r="Q83" s="12">
        <v>0</v>
      </c>
      <c r="R83" s="13">
        <v>0</v>
      </c>
      <c r="S83" s="13">
        <v>0</v>
      </c>
      <c r="T83" s="13">
        <v>0</v>
      </c>
      <c r="U83" s="13">
        <v>0</v>
      </c>
      <c r="V83" s="12">
        <v>0</v>
      </c>
      <c r="W83" s="13">
        <v>1.279491589</v>
      </c>
      <c r="X83" s="13">
        <v>801.51446679000003</v>
      </c>
      <c r="Y83" s="13">
        <v>12.553333562000001</v>
      </c>
      <c r="Z83" s="13">
        <v>1.0980711398</v>
      </c>
      <c r="AA83" s="14">
        <v>1.464500001</v>
      </c>
      <c r="AB83" s="10">
        <v>1.8457504699999999E-2</v>
      </c>
      <c r="AC83" s="10">
        <v>0.31457073070000002</v>
      </c>
      <c r="AD83" s="10">
        <v>0.71900539860000001</v>
      </c>
      <c r="AE83" s="10">
        <v>0</v>
      </c>
      <c r="AF83" s="13">
        <v>13.353006710000001</v>
      </c>
      <c r="AG83" s="13">
        <v>188.33764345</v>
      </c>
      <c r="AH83" s="12">
        <v>31242.340631892497</v>
      </c>
      <c r="AI83" s="12">
        <f t="shared" si="2"/>
        <v>-1478488.3241681075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3">
        <v>-195.37666290000001</v>
      </c>
      <c r="AW83" s="12">
        <v>0</v>
      </c>
      <c r="AX83" s="12">
        <v>100.7231163</v>
      </c>
      <c r="AY83" s="13">
        <v>0.88645660400000004</v>
      </c>
      <c r="AZ83" s="12">
        <v>350.31773470000002</v>
      </c>
      <c r="BA83" s="12">
        <v>315.63048930000002</v>
      </c>
      <c r="BB83" s="12">
        <v>0</v>
      </c>
      <c r="BC83" s="13">
        <v>-1.2794902930000001</v>
      </c>
      <c r="BD83" s="13">
        <v>-801.51548349999996</v>
      </c>
      <c r="BE83" s="13">
        <v>-12.553320859999999</v>
      </c>
      <c r="BF83" s="13">
        <v>-1.098070028</v>
      </c>
      <c r="BG83" s="13">
        <v>-1.464500001</v>
      </c>
      <c r="BH83" s="13">
        <v>-1.8146392000000001E-2</v>
      </c>
      <c r="BI83" s="13">
        <v>-0.31457072000000003</v>
      </c>
      <c r="BJ83" s="13">
        <v>-0.71900537499999995</v>
      </c>
      <c r="BK83" s="24">
        <v>0</v>
      </c>
      <c r="BL83" s="13">
        <v>-13.362353479999999</v>
      </c>
      <c r="BM83" s="13">
        <v>-188.3498361</v>
      </c>
      <c r="BN83" s="12">
        <v>3544037.554</v>
      </c>
      <c r="BO83" s="12">
        <v>-1635165.875</v>
      </c>
      <c r="BP83" s="12">
        <v>-1101.0830350000001</v>
      </c>
      <c r="BQ83" s="12">
        <v>-62.064166550000003</v>
      </c>
      <c r="BR83" s="12">
        <v>-0.149582356</v>
      </c>
      <c r="BS83" s="12">
        <v>-0.95207032599999997</v>
      </c>
      <c r="BT83" s="12">
        <v>-651.268238</v>
      </c>
      <c r="BU83" s="12">
        <v>-5183.6051950000001</v>
      </c>
      <c r="BV83" s="12">
        <v>-1517895.9720000001</v>
      </c>
      <c r="BW83" s="13">
        <v>-960.13109640000005</v>
      </c>
      <c r="BX83" s="13">
        <v>-61.757682379999999</v>
      </c>
      <c r="BY83" s="13">
        <v>-0.27151254499999999</v>
      </c>
      <c r="BZ83" s="13">
        <v>-1.0050150799999999</v>
      </c>
      <c r="CA83" s="13">
        <v>-619.53842029999998</v>
      </c>
      <c r="CB83" s="13">
        <v>-4828.0824759999996</v>
      </c>
      <c r="CC83" s="12">
        <v>-432594.95659999998</v>
      </c>
      <c r="CD83" s="13">
        <v>-474.22920370000003</v>
      </c>
      <c r="CE83" s="13">
        <v>-32.176650459999998</v>
      </c>
      <c r="CF83" s="13">
        <v>-0.77619178700000002</v>
      </c>
      <c r="CG83" s="13">
        <v>-1.0125643310000001</v>
      </c>
      <c r="CH83" s="13">
        <v>-216.39176990000001</v>
      </c>
      <c r="CI83" s="13">
        <v>-2152.5769420000001</v>
      </c>
      <c r="CJ83" s="12">
        <f t="shared" si="3"/>
        <v>826.43179999990389</v>
      </c>
      <c r="CK83" s="12">
        <v>-1508904.233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24">
        <v>-220.66518360000001</v>
      </c>
      <c r="CY83" s="12">
        <v>0</v>
      </c>
      <c r="CZ83" s="24">
        <v>102.56972635</v>
      </c>
      <c r="DA83" s="24">
        <v>0.88645660380000002</v>
      </c>
      <c r="DB83" s="24">
        <v>350.31842368999997</v>
      </c>
      <c r="DC83" s="24">
        <v>339.65383587000002</v>
      </c>
      <c r="DD83" s="24">
        <v>0</v>
      </c>
      <c r="DE83" s="24">
        <v>-1.2794902939999999</v>
      </c>
      <c r="DF83" s="24">
        <v>-802.46699850000005</v>
      </c>
      <c r="DG83" s="24">
        <v>-12.55332085</v>
      </c>
      <c r="DH83" s="24">
        <v>-1.098070028</v>
      </c>
      <c r="DI83" s="24">
        <v>-1.464500001</v>
      </c>
      <c r="DJ83" s="24">
        <v>-1.8146391000000001E-2</v>
      </c>
      <c r="DK83" s="24">
        <v>-0.314570721</v>
      </c>
      <c r="DL83" s="24">
        <v>-0.719005377</v>
      </c>
      <c r="DM83" s="24">
        <v>0</v>
      </c>
      <c r="DN83" s="24">
        <v>-13.36395533</v>
      </c>
      <c r="DO83" s="24">
        <v>-188.55509839999999</v>
      </c>
      <c r="DP83" s="12">
        <v>3411705.1688999999</v>
      </c>
      <c r="DQ83" s="12">
        <v>-1574299.162</v>
      </c>
      <c r="DR83" s="12">
        <v>-1060.1588369999999</v>
      </c>
      <c r="DS83" s="12">
        <v>-59.759144399999997</v>
      </c>
      <c r="DT83" s="12">
        <v>-0.143956422</v>
      </c>
      <c r="DU83" s="12">
        <v>-0.91606855899999995</v>
      </c>
      <c r="DV83" s="12">
        <v>-626.98568350000005</v>
      </c>
      <c r="DW83" s="12">
        <v>-4989.9786130000002</v>
      </c>
      <c r="DX83" s="12">
        <v>-1461413.878</v>
      </c>
      <c r="DY83" s="24">
        <v>-924.42123270000002</v>
      </c>
      <c r="DZ83" s="24">
        <v>-59.46246781</v>
      </c>
      <c r="EA83" s="24">
        <v>-0.261346146</v>
      </c>
      <c r="EB83" s="24">
        <v>-0.96710329399999995</v>
      </c>
      <c r="EC83" s="24">
        <v>-596.42735630000004</v>
      </c>
      <c r="ED83" s="24">
        <v>-4647.8430159999998</v>
      </c>
      <c r="EE83" s="12">
        <v>-416533.26850000001</v>
      </c>
      <c r="EF83" s="24">
        <v>-456.63023449999997</v>
      </c>
      <c r="EG83" s="24">
        <v>-30.980008269999999</v>
      </c>
      <c r="EH83" s="24">
        <v>-0.74732655999999997</v>
      </c>
      <c r="EI83" s="24">
        <v>-0.97482929100000004</v>
      </c>
      <c r="EJ83" s="24">
        <v>-208.3083149</v>
      </c>
      <c r="EK83" s="24">
        <v>-2072.576395</v>
      </c>
    </row>
    <row r="84" spans="1:141" x14ac:dyDescent="0.25">
      <c r="A84" t="s">
        <v>80</v>
      </c>
      <c r="B84" s="9">
        <v>2080</v>
      </c>
      <c r="C84" s="12">
        <v>1520657.3663999999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1">
        <v>225.12985886999999</v>
      </c>
      <c r="Q84" s="12">
        <v>0</v>
      </c>
      <c r="R84" s="13">
        <v>0</v>
      </c>
      <c r="S84" s="13">
        <v>0</v>
      </c>
      <c r="T84" s="13">
        <v>0</v>
      </c>
      <c r="U84" s="13">
        <v>0</v>
      </c>
      <c r="V84" s="12">
        <v>0</v>
      </c>
      <c r="W84" s="13">
        <v>1.3688229114999999</v>
      </c>
      <c r="X84" s="13">
        <v>797.57108433999997</v>
      </c>
      <c r="Y84" s="13">
        <v>13.429780034</v>
      </c>
      <c r="Z84" s="13">
        <v>1.1747360808</v>
      </c>
      <c r="AA84" s="14">
        <v>1.562697394</v>
      </c>
      <c r="AB84" s="10">
        <v>1.9648847800000001E-2</v>
      </c>
      <c r="AC84" s="10">
        <v>0.33663590129999998</v>
      </c>
      <c r="AD84" s="10">
        <v>0.76943913320000001</v>
      </c>
      <c r="AE84" s="10">
        <v>0</v>
      </c>
      <c r="AF84" s="13">
        <v>14.345884161000001</v>
      </c>
      <c r="AG84" s="13">
        <v>188.77083354000001</v>
      </c>
      <c r="AH84" s="12">
        <v>31242.340631892497</v>
      </c>
      <c r="AI84" s="12">
        <f t="shared" si="2"/>
        <v>-1489415.0257681075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3">
        <v>-198.90915530000001</v>
      </c>
      <c r="AW84" s="12">
        <v>0</v>
      </c>
      <c r="AX84" s="12">
        <v>100.0271772</v>
      </c>
      <c r="AY84" s="13">
        <v>0.94863599399999998</v>
      </c>
      <c r="AZ84" s="12">
        <v>357.37886150000003</v>
      </c>
      <c r="BA84" s="12">
        <v>311.62714519999997</v>
      </c>
      <c r="BB84" s="12">
        <v>0</v>
      </c>
      <c r="BC84" s="13">
        <v>-1.3688215269999999</v>
      </c>
      <c r="BD84" s="13">
        <v>-797.57248430000004</v>
      </c>
      <c r="BE84" s="13">
        <v>-13.42976644</v>
      </c>
      <c r="BF84" s="13">
        <v>-1.1747348900000001</v>
      </c>
      <c r="BG84" s="13">
        <v>-1.562697394</v>
      </c>
      <c r="BH84" s="13">
        <v>-1.9324159E-2</v>
      </c>
      <c r="BI84" s="13">
        <v>-0.33663589100000002</v>
      </c>
      <c r="BJ84" s="13">
        <v>-0.76943910800000004</v>
      </c>
      <c r="BK84" s="24">
        <v>0</v>
      </c>
      <c r="BL84" s="13">
        <v>-14.355965879999999</v>
      </c>
      <c r="BM84" s="13">
        <v>-188.7840496</v>
      </c>
      <c r="BN84" s="12">
        <v>3591653.642</v>
      </c>
      <c r="BO84" s="12">
        <v>-1658510.206</v>
      </c>
      <c r="BP84" s="12">
        <v>-1113.4759079999999</v>
      </c>
      <c r="BQ84" s="12">
        <v>-65.773171430000005</v>
      </c>
      <c r="BR84" s="12">
        <v>-0.153878347</v>
      </c>
      <c r="BS84" s="12">
        <v>-1.018477503</v>
      </c>
      <c r="BT84" s="12">
        <v>-705.33066410000004</v>
      </c>
      <c r="BU84" s="12">
        <v>-5278.7506810000004</v>
      </c>
      <c r="BV84" s="12">
        <v>-1541059.8670000001</v>
      </c>
      <c r="BW84" s="13">
        <v>-975.83526449999999</v>
      </c>
      <c r="BX84" s="13">
        <v>-65.697185599999997</v>
      </c>
      <c r="BY84" s="13">
        <v>-0.279386095</v>
      </c>
      <c r="BZ84" s="13">
        <v>-1.0735284190000001</v>
      </c>
      <c r="CA84" s="13">
        <v>-675.27695089999997</v>
      </c>
      <c r="CB84" s="13">
        <v>-4920.2521820000002</v>
      </c>
      <c r="CC84" s="12">
        <v>-437894.44199999998</v>
      </c>
      <c r="CD84" s="13">
        <v>-480.65958790000002</v>
      </c>
      <c r="CE84" s="13">
        <v>-33.982966900000001</v>
      </c>
      <c r="CF84" s="13">
        <v>-0.79444204500000004</v>
      </c>
      <c r="CG84" s="13">
        <v>-1.046279067</v>
      </c>
      <c r="CH84" s="13">
        <v>-241.5354772</v>
      </c>
      <c r="CI84" s="13">
        <v>-2177.4501220000002</v>
      </c>
      <c r="CJ84" s="12">
        <f t="shared" si="3"/>
        <v>832.3523999999743</v>
      </c>
      <c r="CK84" s="12">
        <v>-1519825.014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24">
        <v>-225.36576099999999</v>
      </c>
      <c r="CY84" s="12">
        <v>0</v>
      </c>
      <c r="CZ84" s="24">
        <v>102.60086704</v>
      </c>
      <c r="DA84" s="24">
        <v>0.94863599379999997</v>
      </c>
      <c r="DB84" s="24">
        <v>357.37955054999998</v>
      </c>
      <c r="DC84" s="24">
        <v>336.08472882000001</v>
      </c>
      <c r="DD84" s="24">
        <v>0</v>
      </c>
      <c r="DE84" s="24">
        <v>-1.3688215260000001</v>
      </c>
      <c r="DF84" s="24">
        <v>-798.51675680000005</v>
      </c>
      <c r="DG84" s="24">
        <v>-13.42976644</v>
      </c>
      <c r="DH84" s="24">
        <v>-1.174734892</v>
      </c>
      <c r="DI84" s="24">
        <v>-1.562697394</v>
      </c>
      <c r="DJ84" s="24">
        <v>-1.9324161999999999E-2</v>
      </c>
      <c r="DK84" s="24">
        <v>-0.33663589100000002</v>
      </c>
      <c r="DL84" s="24">
        <v>-0.76943910999999998</v>
      </c>
      <c r="DM84" s="24">
        <v>0</v>
      </c>
      <c r="DN84" s="24">
        <v>-14.357688039999999</v>
      </c>
      <c r="DO84" s="24">
        <v>-188.98791940000001</v>
      </c>
      <c r="DP84" s="12">
        <v>3457483.7694999999</v>
      </c>
      <c r="DQ84" s="12">
        <v>-1596757.709</v>
      </c>
      <c r="DR84" s="12">
        <v>-1072.0831840000001</v>
      </c>
      <c r="DS84" s="12">
        <v>-63.329831919999997</v>
      </c>
      <c r="DT84" s="12">
        <v>-0.14808659699999999</v>
      </c>
      <c r="DU84" s="12">
        <v>-0.97995233500000001</v>
      </c>
      <c r="DV84" s="12">
        <v>-679.02676010000005</v>
      </c>
      <c r="DW84" s="12">
        <v>-5081.4792049999996</v>
      </c>
      <c r="DX84" s="12">
        <v>-1483700.997</v>
      </c>
      <c r="DY84" s="24">
        <v>-939.53297459999999</v>
      </c>
      <c r="DZ84" s="24">
        <v>-63.254966289999999</v>
      </c>
      <c r="EA84" s="24">
        <v>-0.268919097</v>
      </c>
      <c r="EB84" s="24">
        <v>-1.033017879</v>
      </c>
      <c r="EC84" s="24">
        <v>-650.08181890000003</v>
      </c>
      <c r="ED84" s="24">
        <v>-4736.4915870000004</v>
      </c>
      <c r="EE84" s="12">
        <v>-421634.16369999998</v>
      </c>
      <c r="EF84" s="24">
        <v>-462.82062150000002</v>
      </c>
      <c r="EG84" s="24">
        <v>-32.718823690000001</v>
      </c>
      <c r="EH84" s="24">
        <v>-0.76489112999999997</v>
      </c>
      <c r="EI84" s="24">
        <v>-1.007275202</v>
      </c>
      <c r="EJ84" s="24">
        <v>-232.51185129999999</v>
      </c>
      <c r="EK84" s="24">
        <v>-2096.512741</v>
      </c>
    </row>
    <row r="85" spans="1:141" x14ac:dyDescent="0.25">
      <c r="A85" t="s">
        <v>80</v>
      </c>
      <c r="B85" s="9">
        <v>2085</v>
      </c>
      <c r="C85" s="12">
        <v>1534330.2996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1">
        <v>230.33577450000001</v>
      </c>
      <c r="Q85" s="12">
        <v>0</v>
      </c>
      <c r="R85" s="13">
        <v>0</v>
      </c>
      <c r="S85" s="13">
        <v>0</v>
      </c>
      <c r="T85" s="13">
        <v>0</v>
      </c>
      <c r="U85" s="13">
        <v>0</v>
      </c>
      <c r="V85" s="12">
        <v>0</v>
      </c>
      <c r="W85" s="13">
        <v>1.4649698717999999</v>
      </c>
      <c r="X85" s="13">
        <v>794.60159146000001</v>
      </c>
      <c r="Y85" s="13">
        <v>14.373096014</v>
      </c>
      <c r="Z85" s="13">
        <v>1.2572502631</v>
      </c>
      <c r="AA85" s="14">
        <v>1.6680294630000001</v>
      </c>
      <c r="AB85" s="10">
        <v>2.0917518100000001E-2</v>
      </c>
      <c r="AC85" s="10">
        <v>0.36038198630000001</v>
      </c>
      <c r="AD85" s="10">
        <v>0.8237148862</v>
      </c>
      <c r="AE85" s="10">
        <v>0</v>
      </c>
      <c r="AF85" s="13">
        <v>15.413803038999999</v>
      </c>
      <c r="AG85" s="13">
        <v>189.50832801000001</v>
      </c>
      <c r="AH85" s="12">
        <v>31242.340631892497</v>
      </c>
      <c r="AI85" s="12">
        <f t="shared" si="2"/>
        <v>-1503087.9589681076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3">
        <v>-202.9527286</v>
      </c>
      <c r="AW85" s="12">
        <v>0</v>
      </c>
      <c r="AX85" s="12">
        <v>99.756318539999995</v>
      </c>
      <c r="AY85" s="13">
        <v>1.0155521810000001</v>
      </c>
      <c r="AZ85" s="12">
        <v>363.88657060000003</v>
      </c>
      <c r="BA85" s="12">
        <v>309.05892590000002</v>
      </c>
      <c r="BB85" s="12">
        <v>0</v>
      </c>
      <c r="BC85" s="13">
        <v>-1.464968389</v>
      </c>
      <c r="BD85" s="13">
        <v>-794.60339939999994</v>
      </c>
      <c r="BE85" s="13">
        <v>-14.37308146</v>
      </c>
      <c r="BF85" s="13">
        <v>-1.257248991</v>
      </c>
      <c r="BG85" s="13">
        <v>-1.6680294630000001</v>
      </c>
      <c r="BH85" s="13">
        <v>-2.0579360000000001E-2</v>
      </c>
      <c r="BI85" s="13">
        <v>-0.36038197599999999</v>
      </c>
      <c r="BJ85" s="13">
        <v>-0.82371486100000002</v>
      </c>
      <c r="BK85" s="24">
        <v>0</v>
      </c>
      <c r="BL85" s="13">
        <v>-15.42467978</v>
      </c>
      <c r="BM85" s="13">
        <v>-189.52264980000001</v>
      </c>
      <c r="BN85" s="12">
        <v>3642377.2080000001</v>
      </c>
      <c r="BO85" s="12">
        <v>-1665677.429</v>
      </c>
      <c r="BP85" s="12">
        <v>-1122.8256269999999</v>
      </c>
      <c r="BQ85" s="12">
        <v>-69.244178910000002</v>
      </c>
      <c r="BR85" s="12">
        <v>-0.157632725</v>
      </c>
      <c r="BS85" s="12">
        <v>-1.093562835</v>
      </c>
      <c r="BT85" s="12">
        <v>-761.05411360000005</v>
      </c>
      <c r="BU85" s="12">
        <v>-5337.5336649999999</v>
      </c>
      <c r="BV85" s="12">
        <v>-1548544.558</v>
      </c>
      <c r="BW85" s="13">
        <v>-984.11910109999997</v>
      </c>
      <c r="BX85" s="13">
        <v>-69.332587480000001</v>
      </c>
      <c r="BY85" s="13">
        <v>-0.28373848899999998</v>
      </c>
      <c r="BZ85" s="13">
        <v>-1.150321342</v>
      </c>
      <c r="CA85" s="13">
        <v>-732.14233769999998</v>
      </c>
      <c r="CB85" s="13">
        <v>-4979.040661</v>
      </c>
      <c r="CC85" s="12">
        <v>-447388.32400000002</v>
      </c>
      <c r="CD85" s="13">
        <v>-487.19886489999999</v>
      </c>
      <c r="CE85" s="13">
        <v>-35.424949720000001</v>
      </c>
      <c r="CF85" s="13">
        <v>-0.79415349199999996</v>
      </c>
      <c r="CG85" s="13">
        <v>-1.076766511</v>
      </c>
      <c r="CH85" s="13">
        <v>-268.67682070000001</v>
      </c>
      <c r="CI85" s="13">
        <v>-2209.5900860000002</v>
      </c>
      <c r="CJ85" s="12">
        <f t="shared" si="3"/>
        <v>839.72160000004806</v>
      </c>
      <c r="CK85" s="12">
        <v>-1533490.578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24">
        <v>-230.57440869999999</v>
      </c>
      <c r="CY85" s="12">
        <v>0</v>
      </c>
      <c r="CZ85" s="24">
        <v>103.0343353</v>
      </c>
      <c r="DA85" s="24">
        <v>1.0155521808000001</v>
      </c>
      <c r="DB85" s="24">
        <v>363.88725964000002</v>
      </c>
      <c r="DC85" s="24">
        <v>333.97140817000002</v>
      </c>
      <c r="DD85" s="24">
        <v>0</v>
      </c>
      <c r="DE85" s="24">
        <v>-1.464968389</v>
      </c>
      <c r="DF85" s="24">
        <v>-795.54181649999998</v>
      </c>
      <c r="DG85" s="24">
        <v>-14.373081470000001</v>
      </c>
      <c r="DH85" s="24">
        <v>-1.2572489899999999</v>
      </c>
      <c r="DI85" s="24">
        <v>-1.6680294630000001</v>
      </c>
      <c r="DJ85" s="24">
        <v>-2.0579358999999998E-2</v>
      </c>
      <c r="DK85" s="24">
        <v>-0.36038197500000002</v>
      </c>
      <c r="DL85" s="24">
        <v>-0.82371486100000002</v>
      </c>
      <c r="DM85" s="24">
        <v>0</v>
      </c>
      <c r="DN85" s="24">
        <v>-15.42653146</v>
      </c>
      <c r="DO85" s="24">
        <v>-189.725435</v>
      </c>
      <c r="DP85" s="12">
        <v>3506249.9278000002</v>
      </c>
      <c r="DQ85" s="12">
        <v>-1603642.274</v>
      </c>
      <c r="DR85" s="12">
        <v>-1081.0780830000001</v>
      </c>
      <c r="DS85" s="12">
        <v>-66.671419360000002</v>
      </c>
      <c r="DT85" s="12">
        <v>-0.151694886</v>
      </c>
      <c r="DU85" s="12">
        <v>-1.052186273</v>
      </c>
      <c r="DV85" s="12">
        <v>-732.66644759999997</v>
      </c>
      <c r="DW85" s="12">
        <v>-5137.9679109999997</v>
      </c>
      <c r="DX85" s="12">
        <v>-1490893.591</v>
      </c>
      <c r="DY85" s="24">
        <v>-947.50115479999999</v>
      </c>
      <c r="DZ85" s="24">
        <v>-66.754714109999995</v>
      </c>
      <c r="EA85" s="24">
        <v>-0.27310168600000001</v>
      </c>
      <c r="EB85" s="24">
        <v>-1.1068993199999999</v>
      </c>
      <c r="EC85" s="24">
        <v>-704.82058859999995</v>
      </c>
      <c r="ED85" s="24">
        <v>-4792.9993619999996</v>
      </c>
      <c r="EE85" s="12">
        <v>-430773.04340000002</v>
      </c>
      <c r="EF85" s="24">
        <v>-469.11596889999998</v>
      </c>
      <c r="EG85" s="24">
        <v>-34.106885419999998</v>
      </c>
      <c r="EH85" s="24">
        <v>-0.76460819300000005</v>
      </c>
      <c r="EI85" s="24">
        <v>-1.036613346</v>
      </c>
      <c r="EJ85" s="24">
        <v>-258.63819519999998</v>
      </c>
      <c r="EK85" s="24">
        <v>-2127.4446710000002</v>
      </c>
    </row>
    <row r="86" spans="1:141" x14ac:dyDescent="0.25">
      <c r="A86" t="s">
        <v>80</v>
      </c>
      <c r="B86" s="9">
        <v>2090</v>
      </c>
      <c r="C86" s="12">
        <v>1545080.9987000001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1">
        <v>235.57868625</v>
      </c>
      <c r="Q86" s="12">
        <v>0</v>
      </c>
      <c r="R86" s="13">
        <v>0</v>
      </c>
      <c r="S86" s="13">
        <v>0</v>
      </c>
      <c r="T86" s="13">
        <v>0</v>
      </c>
      <c r="U86" s="13">
        <v>0</v>
      </c>
      <c r="V86" s="12">
        <v>0</v>
      </c>
      <c r="W86" s="13">
        <v>1.5717008007</v>
      </c>
      <c r="X86" s="13">
        <v>788.70700852000004</v>
      </c>
      <c r="Y86" s="13">
        <v>15.420253311</v>
      </c>
      <c r="Z86" s="13">
        <v>1.3488477021</v>
      </c>
      <c r="AA86" s="14">
        <v>1.784765033</v>
      </c>
      <c r="AB86" s="10">
        <v>2.2309306300000002E-2</v>
      </c>
      <c r="AC86" s="10">
        <v>0.38671931679999999</v>
      </c>
      <c r="AD86" s="10">
        <v>0.88391337579999996</v>
      </c>
      <c r="AE86" s="10">
        <v>0</v>
      </c>
      <c r="AF86" s="13">
        <v>16.575434147999999</v>
      </c>
      <c r="AG86" s="13">
        <v>189.74147227</v>
      </c>
      <c r="AH86" s="12">
        <v>31242.340631892497</v>
      </c>
      <c r="AI86" s="12">
        <f t="shared" si="2"/>
        <v>-1513838.6580681077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3">
        <v>-206.29113910000001</v>
      </c>
      <c r="AW86" s="12">
        <v>0</v>
      </c>
      <c r="AX86" s="12">
        <v>98.758697990000002</v>
      </c>
      <c r="AY86" s="13">
        <v>1.0897704669999999</v>
      </c>
      <c r="AZ86" s="12">
        <v>369.13006769999998</v>
      </c>
      <c r="BA86" s="12">
        <v>305.93690090000001</v>
      </c>
      <c r="BB86" s="12">
        <v>0</v>
      </c>
      <c r="BC86" s="13">
        <v>-1.571699213</v>
      </c>
      <c r="BD86" s="13">
        <v>-788.70926970000005</v>
      </c>
      <c r="BE86" s="13">
        <v>-15.420237699999999</v>
      </c>
      <c r="BF86" s="13">
        <v>-1.348846335</v>
      </c>
      <c r="BG86" s="13">
        <v>-1.784765033</v>
      </c>
      <c r="BH86" s="13">
        <v>-2.1957567000000001E-2</v>
      </c>
      <c r="BI86" s="13">
        <v>-0.38671930500000001</v>
      </c>
      <c r="BJ86" s="13">
        <v>-0.88391334899999996</v>
      </c>
      <c r="BK86" s="24">
        <v>0</v>
      </c>
      <c r="BL86" s="13">
        <v>-16.587179500000001</v>
      </c>
      <c r="BM86" s="13">
        <v>-189.75700380000001</v>
      </c>
      <c r="BN86" s="12">
        <v>3684736.8930000002</v>
      </c>
      <c r="BO86" s="12">
        <v>-1666797.3970000001</v>
      </c>
      <c r="BP86" s="12">
        <v>-1128.8943039999999</v>
      </c>
      <c r="BQ86" s="12">
        <v>-72.968358370000004</v>
      </c>
      <c r="BR86" s="12">
        <v>-0.16125306</v>
      </c>
      <c r="BS86" s="12">
        <v>-1.175479441</v>
      </c>
      <c r="BT86" s="12">
        <v>-822.16894990000003</v>
      </c>
      <c r="BU86" s="12">
        <v>-5382.187621</v>
      </c>
      <c r="BV86" s="12">
        <v>-1550576.898</v>
      </c>
      <c r="BW86" s="13">
        <v>-989.44653630000005</v>
      </c>
      <c r="BX86" s="13">
        <v>-73.241520190000003</v>
      </c>
      <c r="BY86" s="13">
        <v>-0.28740249800000001</v>
      </c>
      <c r="BZ86" s="13">
        <v>-1.234135932</v>
      </c>
      <c r="CA86" s="13">
        <v>-794.70208930000001</v>
      </c>
      <c r="CB86" s="13">
        <v>-5025.6372739999997</v>
      </c>
      <c r="CC86" s="12">
        <v>-456201.76559999998</v>
      </c>
      <c r="CD86" s="13">
        <v>-492.0908149</v>
      </c>
      <c r="CE86" s="13">
        <v>-36.896694490000002</v>
      </c>
      <c r="CF86" s="13">
        <v>-0.78909822799999996</v>
      </c>
      <c r="CG86" s="13">
        <v>-1.106372887</v>
      </c>
      <c r="CH86" s="13">
        <v>-298.8467253</v>
      </c>
      <c r="CI86" s="13">
        <v>-2234.5125400000002</v>
      </c>
      <c r="CJ86" s="12">
        <f t="shared" si="3"/>
        <v>845.45470000011846</v>
      </c>
      <c r="CK86" s="12">
        <v>-1544235.544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24">
        <v>-235.81986090000001</v>
      </c>
      <c r="CY86" s="12">
        <v>0</v>
      </c>
      <c r="CZ86" s="24">
        <v>103.42954520000001</v>
      </c>
      <c r="DA86" s="24">
        <v>1.0897704671999999</v>
      </c>
      <c r="DB86" s="24">
        <v>369.13075672000002</v>
      </c>
      <c r="DC86" s="24">
        <v>331.35464666000001</v>
      </c>
      <c r="DD86" s="24">
        <v>0</v>
      </c>
      <c r="DE86" s="24">
        <v>-1.57169921</v>
      </c>
      <c r="DF86" s="24">
        <v>-789.63831240000002</v>
      </c>
      <c r="DG86" s="24">
        <v>-15.420237699999999</v>
      </c>
      <c r="DH86" s="24">
        <v>-1.3488463369999999</v>
      </c>
      <c r="DI86" s="24">
        <v>-1.784765033</v>
      </c>
      <c r="DJ86" s="24">
        <v>-2.1957566000000001E-2</v>
      </c>
      <c r="DK86" s="24">
        <v>-0.38671930500000001</v>
      </c>
      <c r="DL86" s="24">
        <v>-0.88391334899999996</v>
      </c>
      <c r="DM86" s="24">
        <v>0</v>
      </c>
      <c r="DN86" s="24">
        <v>-16.589172099999999</v>
      </c>
      <c r="DO86" s="24">
        <v>-189.9579675</v>
      </c>
      <c r="DP86" s="12">
        <v>3546958.5425</v>
      </c>
      <c r="DQ86" s="12">
        <v>-1604703.8</v>
      </c>
      <c r="DR86" s="12">
        <v>-1086.913646</v>
      </c>
      <c r="DS86" s="12">
        <v>-70.256753840000002</v>
      </c>
      <c r="DT86" s="12">
        <v>-0.155173697</v>
      </c>
      <c r="DU86" s="12">
        <v>-1.13099299</v>
      </c>
      <c r="DV86" s="12">
        <v>-791.49630999999999</v>
      </c>
      <c r="DW86" s="12">
        <v>-5180.8462909999998</v>
      </c>
      <c r="DX86" s="12">
        <v>-1492836.081</v>
      </c>
      <c r="DY86" s="24">
        <v>-952.62262299999998</v>
      </c>
      <c r="DZ86" s="24">
        <v>-70.517805260000003</v>
      </c>
      <c r="EA86" s="24">
        <v>-0.27662108400000002</v>
      </c>
      <c r="EB86" s="24">
        <v>-1.187537107</v>
      </c>
      <c r="EC86" s="24">
        <v>-765.0412331</v>
      </c>
      <c r="ED86" s="24">
        <v>-4837.7628379999996</v>
      </c>
      <c r="EE86" s="12">
        <v>-439256.72499999998</v>
      </c>
      <c r="EF86" s="24">
        <v>-473.82542319999999</v>
      </c>
      <c r="EG86" s="24">
        <v>-35.523600109999997</v>
      </c>
      <c r="EH86" s="24">
        <v>-0.75973627399999999</v>
      </c>
      <c r="EI86" s="24">
        <v>-1.0651025489999999</v>
      </c>
      <c r="EJ86" s="24">
        <v>-287.6800887</v>
      </c>
      <c r="EK86" s="24">
        <v>-2151.4273469999998</v>
      </c>
    </row>
    <row r="87" spans="1:141" x14ac:dyDescent="0.25">
      <c r="A87" t="s">
        <v>80</v>
      </c>
      <c r="B87" s="9">
        <v>2095</v>
      </c>
      <c r="C87" s="12">
        <v>1555780.9068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1">
        <v>241.17974817999999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2">
        <v>0</v>
      </c>
      <c r="W87" s="13">
        <v>1.6900665233000001</v>
      </c>
      <c r="X87" s="13">
        <v>781.65999671999998</v>
      </c>
      <c r="Y87" s="13">
        <v>16.581561764</v>
      </c>
      <c r="Z87" s="13">
        <v>1.4504302252000001</v>
      </c>
      <c r="AA87" s="14">
        <v>1.914100125</v>
      </c>
      <c r="AB87" s="10">
        <v>2.3837549600000001E-2</v>
      </c>
      <c r="AC87" s="10">
        <v>0.41590241999999999</v>
      </c>
      <c r="AD87" s="10">
        <v>0.95061636709999997</v>
      </c>
      <c r="AE87" s="10">
        <v>0</v>
      </c>
      <c r="AF87" s="13">
        <v>17.835043090999999</v>
      </c>
      <c r="AG87" s="13">
        <v>189.85434236</v>
      </c>
      <c r="AH87" s="12">
        <v>31242.340631892497</v>
      </c>
      <c r="AI87" s="12">
        <f t="shared" si="2"/>
        <v>-1524538.5661681076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3">
        <v>-211.30106789999999</v>
      </c>
      <c r="AW87" s="12">
        <v>0</v>
      </c>
      <c r="AX87" s="12">
        <v>99.262834920000003</v>
      </c>
      <c r="AY87" s="13">
        <v>1.1720081069999999</v>
      </c>
      <c r="AZ87" s="12">
        <v>373.90687339999999</v>
      </c>
      <c r="BA87" s="12">
        <v>302.84021360000003</v>
      </c>
      <c r="BB87" s="12">
        <v>0</v>
      </c>
      <c r="BC87" s="13">
        <v>-1.6900648110000001</v>
      </c>
      <c r="BD87" s="13">
        <v>-781.6627522</v>
      </c>
      <c r="BE87" s="13">
        <v>-16.58154498</v>
      </c>
      <c r="BF87" s="13">
        <v>-1.4504287549999999</v>
      </c>
      <c r="BG87" s="13">
        <v>-1.914100125</v>
      </c>
      <c r="BH87" s="13">
        <v>-2.347202E-2</v>
      </c>
      <c r="BI87" s="13">
        <v>-0.415902406</v>
      </c>
      <c r="BJ87" s="13">
        <v>-0.95061633899999998</v>
      </c>
      <c r="BK87" s="24">
        <v>0</v>
      </c>
      <c r="BL87" s="13">
        <v>-17.847733479999999</v>
      </c>
      <c r="BM87" s="13">
        <v>-189.87119029999999</v>
      </c>
      <c r="BN87" s="12">
        <v>3725697.6120000002</v>
      </c>
      <c r="BO87" s="12">
        <v>-1666093.5290000001</v>
      </c>
      <c r="BP87" s="12">
        <v>-1134.2405650000001</v>
      </c>
      <c r="BQ87" s="12">
        <v>-77.132435569999998</v>
      </c>
      <c r="BR87" s="12">
        <v>-0.1649871</v>
      </c>
      <c r="BS87" s="12">
        <v>-1.265757974</v>
      </c>
      <c r="BT87" s="12">
        <v>-890.56363450000003</v>
      </c>
      <c r="BU87" s="12">
        <v>-5424.7823090000002</v>
      </c>
      <c r="BV87" s="12">
        <v>-1551085.4180000001</v>
      </c>
      <c r="BW87" s="13">
        <v>-994.22066749999999</v>
      </c>
      <c r="BX87" s="13">
        <v>-77.610952109999999</v>
      </c>
      <c r="BY87" s="13">
        <v>-0.29094130600000001</v>
      </c>
      <c r="BZ87" s="13">
        <v>-1.3266129470000001</v>
      </c>
      <c r="CA87" s="13">
        <v>-864.79492170000003</v>
      </c>
      <c r="CB87" s="13">
        <v>-5071.1978660000004</v>
      </c>
      <c r="CC87" s="12">
        <v>-465048.15429999999</v>
      </c>
      <c r="CD87" s="13">
        <v>-496.30130300000002</v>
      </c>
      <c r="CE87" s="13">
        <v>-38.488446860000003</v>
      </c>
      <c r="CF87" s="13">
        <v>-0.781360422</v>
      </c>
      <c r="CG87" s="13">
        <v>-1.137244943</v>
      </c>
      <c r="CH87" s="13">
        <v>-332.6257415</v>
      </c>
      <c r="CI87" s="13">
        <v>-2256.3145789999999</v>
      </c>
      <c r="CJ87" s="12">
        <f t="shared" si="3"/>
        <v>851.12779999990016</v>
      </c>
      <c r="CK87" s="12">
        <v>-1554929.7790000001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24">
        <v>-241.42362969999999</v>
      </c>
      <c r="CY87" s="12">
        <v>0</v>
      </c>
      <c r="CZ87" s="24">
        <v>103.95326726</v>
      </c>
      <c r="DA87" s="24">
        <v>1.1720081072999999</v>
      </c>
      <c r="DB87" s="24">
        <v>373.90756242999998</v>
      </c>
      <c r="DC87" s="24">
        <v>328.82317576000003</v>
      </c>
      <c r="DD87" s="24">
        <v>0</v>
      </c>
      <c r="DE87" s="24">
        <v>-1.690064813</v>
      </c>
      <c r="DF87" s="24">
        <v>-782.58100660000002</v>
      </c>
      <c r="DG87" s="24">
        <v>-16.58154498</v>
      </c>
      <c r="DH87" s="24">
        <v>-1.4504287570000001</v>
      </c>
      <c r="DI87" s="24">
        <v>-1.914100125</v>
      </c>
      <c r="DJ87" s="24">
        <v>-2.3472021999999999E-2</v>
      </c>
      <c r="DK87" s="24">
        <v>-0.41590240699999997</v>
      </c>
      <c r="DL87" s="24">
        <v>-0.95061633800000001</v>
      </c>
      <c r="DM87" s="24">
        <v>0</v>
      </c>
      <c r="DN87" s="24">
        <v>-17.8498789</v>
      </c>
      <c r="DO87" s="24">
        <v>-190.0700458</v>
      </c>
      <c r="DP87" s="12">
        <v>3586315.6214999999</v>
      </c>
      <c r="DQ87" s="12">
        <v>-1604008.5589999999</v>
      </c>
      <c r="DR87" s="12">
        <v>-1092.0533270000001</v>
      </c>
      <c r="DS87" s="12">
        <v>-74.265611879999994</v>
      </c>
      <c r="DT87" s="12">
        <v>-0.15876159200000001</v>
      </c>
      <c r="DU87" s="12">
        <v>-1.217846312</v>
      </c>
      <c r="DV87" s="12">
        <v>-857.33454319999998</v>
      </c>
      <c r="DW87" s="12">
        <v>-5221.7351559999997</v>
      </c>
      <c r="DX87" s="12">
        <v>-1493310.821</v>
      </c>
      <c r="DY87" s="24">
        <v>-957.21107559999996</v>
      </c>
      <c r="DZ87" s="24">
        <v>-74.724250350000005</v>
      </c>
      <c r="EA87" s="24">
        <v>-0.280019564</v>
      </c>
      <c r="EB87" s="24">
        <v>-1.2765111469999999</v>
      </c>
      <c r="EC87" s="24">
        <v>-832.51405290000002</v>
      </c>
      <c r="ED87" s="24">
        <v>-4881.5229069999996</v>
      </c>
      <c r="EE87" s="12">
        <v>-447772.10249999998</v>
      </c>
      <c r="EF87" s="24">
        <v>-477.8789668</v>
      </c>
      <c r="EG87" s="24">
        <v>-37.055858039999997</v>
      </c>
      <c r="EH87" s="24">
        <v>-0.75228209999999995</v>
      </c>
      <c r="EI87" s="24">
        <v>-1.0948098260000001</v>
      </c>
      <c r="EJ87" s="24">
        <v>-320.19649290000001</v>
      </c>
      <c r="EK87" s="24">
        <v>-2172.4056559999999</v>
      </c>
    </row>
    <row r="88" spans="1:141" s="32" customFormat="1" x14ac:dyDescent="0.25">
      <c r="A88" s="32" t="s">
        <v>80</v>
      </c>
      <c r="B88" s="33">
        <v>2100</v>
      </c>
      <c r="C88" s="36">
        <v>1564321.3869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5">
        <v>246.92304458999999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36">
        <v>0</v>
      </c>
      <c r="W88" s="37">
        <v>1.8189248498999999</v>
      </c>
      <c r="X88" s="37">
        <v>772.15566165999996</v>
      </c>
      <c r="Y88" s="37">
        <v>17.845815135999999</v>
      </c>
      <c r="Z88" s="37">
        <v>1.5610175951</v>
      </c>
      <c r="AA88" s="38">
        <v>2.0547773029999998</v>
      </c>
      <c r="AB88" s="34">
        <v>2.5490887199999999E-2</v>
      </c>
      <c r="AC88" s="34">
        <v>0.44765694659999999</v>
      </c>
      <c r="AD88" s="34">
        <v>1.0231967880999999</v>
      </c>
      <c r="AE88" s="34">
        <v>0</v>
      </c>
      <c r="AF88" s="37">
        <v>19.187668658</v>
      </c>
      <c r="AG88" s="37">
        <v>189.56188122</v>
      </c>
      <c r="AH88" s="36">
        <v>31242.340631892497</v>
      </c>
      <c r="AI88" s="36">
        <f t="shared" si="2"/>
        <v>-1533079.0462681076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7">
        <v>-215.9644457</v>
      </c>
      <c r="AW88" s="36">
        <v>0</v>
      </c>
      <c r="AX88" s="36">
        <v>99.379353320000007</v>
      </c>
      <c r="AY88" s="37">
        <v>1.261491988</v>
      </c>
      <c r="AZ88" s="36">
        <v>377.4809348</v>
      </c>
      <c r="BA88" s="36">
        <v>299.46563620000001</v>
      </c>
      <c r="BB88" s="36">
        <v>0</v>
      </c>
      <c r="BC88" s="37">
        <v>-1.8189230089999999</v>
      </c>
      <c r="BD88" s="37">
        <v>-772.15895439999997</v>
      </c>
      <c r="BE88" s="37">
        <v>-17.84579707</v>
      </c>
      <c r="BF88" s="37">
        <v>-1.561016016</v>
      </c>
      <c r="BG88" s="37">
        <v>-2.0547773029999998</v>
      </c>
      <c r="BH88" s="37">
        <v>-2.5111267999999999E-2</v>
      </c>
      <c r="BI88" s="37">
        <v>-0.44765693299999998</v>
      </c>
      <c r="BJ88" s="37">
        <v>-1.0231967559999999</v>
      </c>
      <c r="BK88" s="46">
        <v>0</v>
      </c>
      <c r="BL88" s="37">
        <v>-19.201376320000001</v>
      </c>
      <c r="BM88" s="37">
        <v>-189.58014729999999</v>
      </c>
      <c r="BN88" s="36">
        <v>3759827.452</v>
      </c>
      <c r="BO88" s="36">
        <v>-1660289.8729999999</v>
      </c>
      <c r="BP88" s="36">
        <v>-1137.0409</v>
      </c>
      <c r="BQ88" s="36">
        <v>-81.725677930000003</v>
      </c>
      <c r="BR88" s="36">
        <v>-0.16858127000000001</v>
      </c>
      <c r="BS88" s="36">
        <v>-1.3648310159999999</v>
      </c>
      <c r="BT88" s="36">
        <v>-966.85033899999996</v>
      </c>
      <c r="BU88" s="36">
        <v>-5456.0499719999998</v>
      </c>
      <c r="BV88" s="36">
        <v>-1546963.3259999999</v>
      </c>
      <c r="BW88" s="37">
        <v>-996.64240740000002</v>
      </c>
      <c r="BX88" s="37">
        <v>-82.4300949</v>
      </c>
      <c r="BY88" s="37">
        <v>-0.29371753900000003</v>
      </c>
      <c r="BZ88" s="37">
        <v>-1.428038294</v>
      </c>
      <c r="CA88" s="37">
        <v>-943.08365619999995</v>
      </c>
      <c r="CB88" s="37">
        <v>-5106.9715109999997</v>
      </c>
      <c r="CC88" s="36">
        <v>-473347.56449999998</v>
      </c>
      <c r="CD88" s="37">
        <v>-498.95247920000003</v>
      </c>
      <c r="CE88" s="37">
        <v>-40.159697960000003</v>
      </c>
      <c r="CF88" s="37">
        <v>-0.76841992999999997</v>
      </c>
      <c r="CG88" s="37">
        <v>-1.1678585239999999</v>
      </c>
      <c r="CH88" s="37">
        <v>-370.45033139999998</v>
      </c>
      <c r="CI88" s="37">
        <v>-2271.4005729999999</v>
      </c>
      <c r="CJ88" s="36">
        <f t="shared" si="3"/>
        <v>855.6308999999892</v>
      </c>
      <c r="CK88" s="36">
        <v>-1563465.7560000001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46">
        <v>-247.16955200000001</v>
      </c>
      <c r="CY88" s="36">
        <v>0</v>
      </c>
      <c r="CZ88" s="46">
        <v>104.5156775</v>
      </c>
      <c r="DA88" s="46">
        <v>1.2614919882</v>
      </c>
      <c r="DB88" s="46">
        <v>377.48162379000001</v>
      </c>
      <c r="DC88" s="46">
        <v>326.07369901999999</v>
      </c>
      <c r="DD88" s="46">
        <v>0</v>
      </c>
      <c r="DE88" s="46">
        <v>-1.8189230089999999</v>
      </c>
      <c r="DF88" s="46">
        <v>-773.06350069999996</v>
      </c>
      <c r="DG88" s="46">
        <v>-17.84579707</v>
      </c>
      <c r="DH88" s="46">
        <v>-1.5610160150000001</v>
      </c>
      <c r="DI88" s="46">
        <v>-2.0547773029999998</v>
      </c>
      <c r="DJ88" s="46">
        <v>-2.5111265000000001E-2</v>
      </c>
      <c r="DK88" s="46">
        <v>-0.44765693299999998</v>
      </c>
      <c r="DL88" s="46">
        <v>-1.023196757</v>
      </c>
      <c r="DM88" s="46">
        <v>0</v>
      </c>
      <c r="DN88" s="46">
        <v>-19.203685830000001</v>
      </c>
      <c r="DO88" s="46">
        <v>-189.77628540000001</v>
      </c>
      <c r="DP88" s="36">
        <v>3619093.0167999999</v>
      </c>
      <c r="DQ88" s="36">
        <v>-1598403.402</v>
      </c>
      <c r="DR88" s="36">
        <v>-1094.7420119999999</v>
      </c>
      <c r="DS88" s="36">
        <v>-78.687681249999997</v>
      </c>
      <c r="DT88" s="36">
        <v>-0.16221448999999999</v>
      </c>
      <c r="DU88" s="36">
        <v>-1.3131630009999999</v>
      </c>
      <c r="DV88" s="36">
        <v>-930.77065730000004</v>
      </c>
      <c r="DW88" s="36">
        <v>-5251.7143699999997</v>
      </c>
      <c r="DX88" s="36">
        <v>-1489327.504</v>
      </c>
      <c r="DY88" s="46">
        <v>-959.53489760000002</v>
      </c>
      <c r="DZ88" s="46">
        <v>-79.363683739999999</v>
      </c>
      <c r="EA88" s="46">
        <v>-0.28268363499999999</v>
      </c>
      <c r="EB88" s="46">
        <v>-1.374097023</v>
      </c>
      <c r="EC88" s="46">
        <v>-907.87731510000003</v>
      </c>
      <c r="ED88" s="46">
        <v>-4915.8569790000001</v>
      </c>
      <c r="EE88" s="36">
        <v>-455761.04719999997</v>
      </c>
      <c r="EF88" s="46">
        <v>-480.43167740000001</v>
      </c>
      <c r="EG88" s="46">
        <v>-38.664674009999999</v>
      </c>
      <c r="EH88" s="46">
        <v>-0.73981989299999995</v>
      </c>
      <c r="EI88" s="46">
        <v>-1.1242682479999999</v>
      </c>
      <c r="EJ88" s="46">
        <v>-356.6076516</v>
      </c>
      <c r="EK88" s="46">
        <v>-2186.9189160000001</v>
      </c>
    </row>
    <row r="89" spans="1:141" x14ac:dyDescent="0.25">
      <c r="A89" t="s">
        <v>81</v>
      </c>
      <c r="B89" s="9">
        <v>2005</v>
      </c>
      <c r="C89" s="12">
        <f>SUM(C9,C29,C49,C69)</f>
        <v>731585.5845489999</v>
      </c>
      <c r="D89" s="14">
        <f t="shared" ref="D89:AI97" si="4">SUM(D9,D29,D49,D69)</f>
        <v>8.5722779999999996E-4</v>
      </c>
      <c r="E89" s="14">
        <f t="shared" si="4"/>
        <v>1.2461080999999999E-3</v>
      </c>
      <c r="F89" s="14">
        <f t="shared" si="4"/>
        <v>3.7350173600000001E-2</v>
      </c>
      <c r="G89" s="14">
        <f t="shared" si="4"/>
        <v>3.6144278000000002E-3</v>
      </c>
      <c r="H89" s="14">
        <f t="shared" si="4"/>
        <v>3.6252563E-3</v>
      </c>
      <c r="I89" s="14">
        <f t="shared" si="4"/>
        <v>30.477669095300001</v>
      </c>
      <c r="J89" s="14">
        <f t="shared" si="4"/>
        <v>134.94609132810001</v>
      </c>
      <c r="K89" s="14">
        <f t="shared" si="4"/>
        <v>1.4975027944999999</v>
      </c>
      <c r="L89" s="14">
        <f t="shared" si="4"/>
        <v>0.36225305689999998</v>
      </c>
      <c r="M89" s="14">
        <f t="shared" si="4"/>
        <v>1.4084799499</v>
      </c>
      <c r="N89" s="14">
        <f t="shared" si="4"/>
        <v>0.39186644070000004</v>
      </c>
      <c r="O89" s="14">
        <f t="shared" si="4"/>
        <v>1.13956691E-2</v>
      </c>
      <c r="P89" s="11">
        <f t="shared" si="4"/>
        <v>91.608879162299999</v>
      </c>
      <c r="Q89" s="12">
        <f t="shared" si="4"/>
        <v>0</v>
      </c>
      <c r="R89" s="13">
        <f t="shared" si="4"/>
        <v>0.76054442580000003</v>
      </c>
      <c r="S89" s="13">
        <f t="shared" si="4"/>
        <v>1.57106542E-2</v>
      </c>
      <c r="T89" s="13">
        <f t="shared" si="4"/>
        <v>0.63514820309999998</v>
      </c>
      <c r="U89" s="13">
        <f t="shared" si="4"/>
        <v>0</v>
      </c>
      <c r="V89" s="12">
        <f t="shared" si="4"/>
        <v>0</v>
      </c>
      <c r="W89" s="13">
        <f t="shared" si="4"/>
        <v>21.041678980300002</v>
      </c>
      <c r="X89" s="13">
        <f t="shared" si="4"/>
        <v>47.177994913600003</v>
      </c>
      <c r="Y89" s="13">
        <f t="shared" si="4"/>
        <v>4.1097439274000003</v>
      </c>
      <c r="Z89" s="13">
        <f t="shared" si="4"/>
        <v>2.0246891796999997</v>
      </c>
      <c r="AA89" s="14">
        <f t="shared" si="4"/>
        <v>1.35144922E-2</v>
      </c>
      <c r="AB89" s="14">
        <f t="shared" si="4"/>
        <v>7.4043504156999997</v>
      </c>
      <c r="AC89" s="14">
        <f t="shared" si="4"/>
        <v>0.1797867903</v>
      </c>
      <c r="AD89" s="14">
        <f t="shared" si="4"/>
        <v>0.87071663890000006</v>
      </c>
      <c r="AE89" s="14">
        <f t="shared" si="4"/>
        <v>1.5136535E-3</v>
      </c>
      <c r="AF89" s="13">
        <f t="shared" si="4"/>
        <v>12.473825013200001</v>
      </c>
      <c r="AG89" s="13">
        <f t="shared" si="4"/>
        <v>47.099550159800003</v>
      </c>
      <c r="AH89" s="12">
        <f t="shared" si="4"/>
        <v>731585.5845489999</v>
      </c>
      <c r="AI89" s="12">
        <f t="shared" si="4"/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12">
        <f t="shared" si="3"/>
        <v>731585.5845489999</v>
      </c>
      <c r="CK89" s="12">
        <f t="shared" ref="CK89:EA97" si="5">SUM(CK9,CK29,CK49,CK69)</f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</row>
    <row r="90" spans="1:141" x14ac:dyDescent="0.25">
      <c r="A90" t="s">
        <v>81</v>
      </c>
      <c r="B90" s="9">
        <v>2010</v>
      </c>
      <c r="C90" s="12">
        <f t="shared" ref="C90:R105" si="6">SUM(C10,C30,C50,C70)</f>
        <v>1136034.0094409997</v>
      </c>
      <c r="D90" s="14">
        <f t="shared" si="6"/>
        <v>1.0065108E-3</v>
      </c>
      <c r="E90" s="14">
        <f t="shared" si="6"/>
        <v>1.7012558000000001E-3</v>
      </c>
      <c r="F90" s="14">
        <f t="shared" si="6"/>
        <v>8.5806169599999996E-2</v>
      </c>
      <c r="G90" s="14">
        <f t="shared" si="6"/>
        <v>6.9059016000000001E-3</v>
      </c>
      <c r="H90" s="14">
        <f t="shared" si="6"/>
        <v>5.0826016000000002E-3</v>
      </c>
      <c r="I90" s="14">
        <f t="shared" si="6"/>
        <v>38.394799861000003</v>
      </c>
      <c r="J90" s="14">
        <f t="shared" si="6"/>
        <v>206.46419416570001</v>
      </c>
      <c r="K90" s="14">
        <f t="shared" si="6"/>
        <v>3.5342774740999996</v>
      </c>
      <c r="L90" s="14">
        <f t="shared" si="6"/>
        <v>0.85495855090000006</v>
      </c>
      <c r="M90" s="14">
        <f t="shared" si="6"/>
        <v>1.9388970532999998</v>
      </c>
      <c r="N90" s="14">
        <f t="shared" si="6"/>
        <v>0.53943876680000002</v>
      </c>
      <c r="O90" s="14">
        <f t="shared" si="6"/>
        <v>1.6486514099999999E-2</v>
      </c>
      <c r="P90" s="11">
        <f t="shared" si="6"/>
        <v>151.71874545349999</v>
      </c>
      <c r="Q90" s="12">
        <f t="shared" si="6"/>
        <v>0</v>
      </c>
      <c r="R90" s="13">
        <f t="shared" si="6"/>
        <v>1.0179244978999999</v>
      </c>
      <c r="S90" s="13">
        <f t="shared" si="4"/>
        <v>2.4352592700000002E-2</v>
      </c>
      <c r="T90" s="13">
        <f t="shared" si="4"/>
        <v>1.2144111017000001</v>
      </c>
      <c r="U90" s="13">
        <f t="shared" si="4"/>
        <v>0</v>
      </c>
      <c r="V90" s="12">
        <f t="shared" si="4"/>
        <v>0</v>
      </c>
      <c r="W90" s="13">
        <f t="shared" si="4"/>
        <v>26.6059382615</v>
      </c>
      <c r="X90" s="13">
        <f t="shared" si="4"/>
        <v>80.189144500400005</v>
      </c>
      <c r="Y90" s="13">
        <f t="shared" si="4"/>
        <v>9.1677819135999989</v>
      </c>
      <c r="Z90" s="13">
        <f t="shared" si="4"/>
        <v>3.2563334132000001</v>
      </c>
      <c r="AA90" s="14">
        <f t="shared" si="4"/>
        <v>4.9684595400000003E-2</v>
      </c>
      <c r="AB90" s="14">
        <f t="shared" si="4"/>
        <v>11.0245091753</v>
      </c>
      <c r="AC90" s="14">
        <f t="shared" si="4"/>
        <v>0.3199904543</v>
      </c>
      <c r="AD90" s="14">
        <f t="shared" si="4"/>
        <v>1.1313342141000002</v>
      </c>
      <c r="AE90" s="14">
        <f t="shared" si="4"/>
        <v>1.7321793E-3</v>
      </c>
      <c r="AF90" s="13">
        <f t="shared" si="4"/>
        <v>20.139546072499996</v>
      </c>
      <c r="AG90" s="13">
        <f t="shared" si="4"/>
        <v>72.072704168599998</v>
      </c>
      <c r="AH90" s="12">
        <f t="shared" si="4"/>
        <v>1136034.0094409997</v>
      </c>
      <c r="AI90" s="12">
        <f t="shared" si="4"/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12">
        <f t="shared" si="3"/>
        <v>1136034.0094409997</v>
      </c>
      <c r="CK90" s="12">
        <f t="shared" si="5"/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</row>
    <row r="91" spans="1:141" x14ac:dyDescent="0.25">
      <c r="A91" t="s">
        <v>81</v>
      </c>
      <c r="B91" s="9">
        <v>2015</v>
      </c>
      <c r="C91" s="12">
        <f t="shared" si="6"/>
        <v>1336630.112949</v>
      </c>
      <c r="D91" s="14">
        <f t="shared" si="4"/>
        <v>6.5608660000000005E-4</v>
      </c>
      <c r="E91" s="14">
        <f t="shared" si="4"/>
        <v>2.0247973000000002E-3</v>
      </c>
      <c r="F91" s="14">
        <f t="shared" si="4"/>
        <v>0.1126561157</v>
      </c>
      <c r="G91" s="14">
        <f t="shared" si="4"/>
        <v>9.9424855000000006E-3</v>
      </c>
      <c r="H91" s="14">
        <f t="shared" si="4"/>
        <v>4.1801106000000001E-3</v>
      </c>
      <c r="I91" s="14">
        <f t="shared" si="4"/>
        <v>19.892183584899996</v>
      </c>
      <c r="J91" s="14">
        <f t="shared" si="4"/>
        <v>117.2636781053</v>
      </c>
      <c r="K91" s="14">
        <f t="shared" si="4"/>
        <v>1.8673533189999998</v>
      </c>
      <c r="L91" s="14">
        <f t="shared" si="4"/>
        <v>0.45172165990000002</v>
      </c>
      <c r="M91" s="14">
        <f t="shared" si="4"/>
        <v>1.0182833857</v>
      </c>
      <c r="N91" s="14">
        <f t="shared" si="4"/>
        <v>0.28330618839999999</v>
      </c>
      <c r="O91" s="14">
        <f t="shared" si="4"/>
        <v>1.87449287E-2</v>
      </c>
      <c r="P91" s="11">
        <f t="shared" si="4"/>
        <v>226.38633197149997</v>
      </c>
      <c r="Q91" s="12">
        <f t="shared" si="4"/>
        <v>0</v>
      </c>
      <c r="R91" s="13">
        <f t="shared" si="4"/>
        <v>1.1027201440000001</v>
      </c>
      <c r="S91" s="13">
        <f t="shared" si="4"/>
        <v>2.64841655E-2</v>
      </c>
      <c r="T91" s="13">
        <f t="shared" si="4"/>
        <v>2.7873803175999998</v>
      </c>
      <c r="U91" s="13">
        <f t="shared" si="4"/>
        <v>4.6809839999999998E-2</v>
      </c>
      <c r="V91" s="12">
        <f t="shared" si="4"/>
        <v>0</v>
      </c>
      <c r="W91" s="13">
        <f t="shared" si="4"/>
        <v>31.280103350399997</v>
      </c>
      <c r="X91" s="13">
        <f t="shared" si="4"/>
        <v>211.13750084929998</v>
      </c>
      <c r="Y91" s="13">
        <f t="shared" si="4"/>
        <v>35.273465082500003</v>
      </c>
      <c r="Z91" s="13">
        <f t="shared" si="4"/>
        <v>6.0704651807000003</v>
      </c>
      <c r="AA91" s="14">
        <f t="shared" si="4"/>
        <v>2.1356154284</v>
      </c>
      <c r="AB91" s="14">
        <f t="shared" si="4"/>
        <v>3.4415221354999996</v>
      </c>
      <c r="AC91" s="14">
        <f t="shared" si="4"/>
        <v>0.8973994595</v>
      </c>
      <c r="AD91" s="14">
        <f t="shared" si="4"/>
        <v>2.1798146261999998</v>
      </c>
      <c r="AE91" s="14">
        <f t="shared" si="4"/>
        <v>1.8331333999999999E-3</v>
      </c>
      <c r="AF91" s="13">
        <f t="shared" si="4"/>
        <v>37.026052937500005</v>
      </c>
      <c r="AG91" s="13">
        <f t="shared" si="4"/>
        <v>124.37236601730001</v>
      </c>
      <c r="AH91" s="12">
        <f t="shared" si="4"/>
        <v>1336630.112949</v>
      </c>
      <c r="AI91" s="12">
        <f t="shared" si="4"/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12">
        <f t="shared" si="3"/>
        <v>1336630.112949</v>
      </c>
      <c r="CK91" s="12">
        <f t="shared" si="5"/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</row>
    <row r="92" spans="1:141" x14ac:dyDescent="0.25">
      <c r="A92" t="s">
        <v>81</v>
      </c>
      <c r="B92" s="9">
        <v>2020</v>
      </c>
      <c r="C92" s="12">
        <f t="shared" si="6"/>
        <v>1601877.663984</v>
      </c>
      <c r="D92" s="14">
        <f t="shared" si="4"/>
        <v>7.8341770000000003E-4</v>
      </c>
      <c r="E92" s="14">
        <f t="shared" si="4"/>
        <v>2.2359406999999999E-3</v>
      </c>
      <c r="F92" s="14">
        <f t="shared" si="4"/>
        <v>0.1176765058</v>
      </c>
      <c r="G92" s="14">
        <f t="shared" si="4"/>
        <v>1.1209293800000001E-2</v>
      </c>
      <c r="H92" s="14">
        <f t="shared" si="4"/>
        <v>2.8615081000000001E-3</v>
      </c>
      <c r="I92" s="14">
        <f t="shared" si="4"/>
        <v>13.2401455101</v>
      </c>
      <c r="J92" s="14">
        <f t="shared" si="4"/>
        <v>81.169050572299994</v>
      </c>
      <c r="K92" s="14">
        <f t="shared" si="4"/>
        <v>1.2570429215000001</v>
      </c>
      <c r="L92" s="14">
        <f t="shared" si="4"/>
        <v>0.30408466876290002</v>
      </c>
      <c r="M92" s="14">
        <f t="shared" si="4"/>
        <v>0.68628492957490006</v>
      </c>
      <c r="N92" s="14">
        <f t="shared" si="4"/>
        <v>0.1909377784738</v>
      </c>
      <c r="O92" s="14">
        <f t="shared" si="4"/>
        <v>1.6681051700000001E-2</v>
      </c>
      <c r="P92" s="11">
        <f t="shared" si="4"/>
        <v>305.307250942</v>
      </c>
      <c r="Q92" s="12">
        <f t="shared" si="4"/>
        <v>0</v>
      </c>
      <c r="R92" s="13">
        <f t="shared" si="4"/>
        <v>5.0857267444999996</v>
      </c>
      <c r="S92" s="13">
        <f t="shared" si="4"/>
        <v>0.75674685919999995</v>
      </c>
      <c r="T92" s="13">
        <f t="shared" si="4"/>
        <v>12.169075337000001</v>
      </c>
      <c r="U92" s="13">
        <f t="shared" si="4"/>
        <v>4.7213924900000004</v>
      </c>
      <c r="V92" s="12">
        <f t="shared" si="4"/>
        <v>0</v>
      </c>
      <c r="W92" s="13">
        <f t="shared" si="4"/>
        <v>39.483515347299999</v>
      </c>
      <c r="X92" s="13">
        <f t="shared" si="4"/>
        <v>332.06342090649997</v>
      </c>
      <c r="Y92" s="13">
        <f t="shared" si="4"/>
        <v>48.880211234499995</v>
      </c>
      <c r="Z92" s="13">
        <f t="shared" si="4"/>
        <v>6.9844201189999984</v>
      </c>
      <c r="AA92" s="14">
        <f t="shared" si="4"/>
        <v>3.5327721048999998</v>
      </c>
      <c r="AB92" s="14">
        <f t="shared" si="4"/>
        <v>0.3436064177</v>
      </c>
      <c r="AC92" s="14">
        <f t="shared" si="4"/>
        <v>1.2603723233999999</v>
      </c>
      <c r="AD92" s="14">
        <f t="shared" si="4"/>
        <v>2.7481428176000002</v>
      </c>
      <c r="AE92" s="14">
        <f t="shared" si="4"/>
        <v>2.0627156999999999E-3</v>
      </c>
      <c r="AF92" s="13">
        <f t="shared" si="4"/>
        <v>45.054104486200004</v>
      </c>
      <c r="AG92" s="13">
        <f t="shared" si="4"/>
        <v>165.3683106709</v>
      </c>
      <c r="AH92" s="12">
        <f t="shared" si="4"/>
        <v>1503722.9220161822</v>
      </c>
      <c r="AI92" s="12">
        <f t="shared" si="4"/>
        <v>-98154.741967817696</v>
      </c>
      <c r="AJ92" s="14">
        <f t="shared" ref="AJ92:CI97" si="7">SUM(AJ12,AJ32,AJ52,AJ72)</f>
        <v>-1.95854E-4</v>
      </c>
      <c r="AK92" s="14">
        <f t="shared" si="7"/>
        <v>-5.8312699999999998E-8</v>
      </c>
      <c r="AL92" s="14">
        <f t="shared" si="7"/>
        <v>0</v>
      </c>
      <c r="AM92" s="14">
        <f t="shared" si="7"/>
        <v>0</v>
      </c>
      <c r="AN92" s="14">
        <f t="shared" si="7"/>
        <v>0</v>
      </c>
      <c r="AO92" s="14">
        <f t="shared" si="7"/>
        <v>0</v>
      </c>
      <c r="AP92" s="14">
        <f t="shared" si="7"/>
        <v>-4.3103055000000001E-2</v>
      </c>
      <c r="AQ92" s="14">
        <f t="shared" si="7"/>
        <v>0</v>
      </c>
      <c r="AR92" s="14">
        <f t="shared" si="7"/>
        <v>0</v>
      </c>
      <c r="AS92" s="14">
        <f t="shared" si="7"/>
        <v>0</v>
      </c>
      <c r="AT92" s="14">
        <f t="shared" si="7"/>
        <v>0</v>
      </c>
      <c r="AU92" s="14">
        <f t="shared" si="7"/>
        <v>-1.4663639999999999E-3</v>
      </c>
      <c r="AV92" s="13">
        <f t="shared" si="7"/>
        <v>-7.962523848</v>
      </c>
      <c r="AW92" s="12">
        <f t="shared" si="7"/>
        <v>0</v>
      </c>
      <c r="AX92" s="12">
        <f t="shared" si="7"/>
        <v>6.7182875170000003</v>
      </c>
      <c r="AY92" s="13">
        <f t="shared" si="7"/>
        <v>0</v>
      </c>
      <c r="AZ92" s="12">
        <f t="shared" si="7"/>
        <v>15.471362124999999</v>
      </c>
      <c r="BA92" s="12">
        <f t="shared" si="7"/>
        <v>20.435488121999999</v>
      </c>
      <c r="BB92" s="12">
        <f t="shared" si="7"/>
        <v>0</v>
      </c>
      <c r="BC92" s="13">
        <f t="shared" si="7"/>
        <v>-7.0372669999999998E-3</v>
      </c>
      <c r="BD92" s="13">
        <f t="shared" si="7"/>
        <v>-13.309030236</v>
      </c>
      <c r="BE92" s="13">
        <f t="shared" si="7"/>
        <v>-3.0405200000000001E-3</v>
      </c>
      <c r="BF92" s="13">
        <f t="shared" si="7"/>
        <v>0</v>
      </c>
      <c r="BG92" s="13">
        <f t="shared" si="7"/>
        <v>-2.6351100000000002E-4</v>
      </c>
      <c r="BH92" s="13">
        <f t="shared" si="7"/>
        <v>-9.8952900000000006E-4</v>
      </c>
      <c r="BI92" s="13">
        <f t="shared" si="7"/>
        <v>-1.4685969E-2</v>
      </c>
      <c r="BJ92" s="13">
        <f t="shared" si="7"/>
        <v>-9.1684460000000002E-3</v>
      </c>
      <c r="BK92" s="24">
        <f t="shared" si="7"/>
        <v>-5.2750699999999997E-8</v>
      </c>
      <c r="BL92" s="13">
        <f t="shared" si="7"/>
        <v>-2.8195721799999998</v>
      </c>
      <c r="BM92" s="13">
        <f t="shared" si="7"/>
        <v>-15.695476618999999</v>
      </c>
      <c r="BN92" s="12">
        <f t="shared" si="7"/>
        <v>217068.45933800002</v>
      </c>
      <c r="BO92" s="12">
        <f t="shared" si="7"/>
        <v>-67826.432128</v>
      </c>
      <c r="BP92" s="12">
        <f t="shared" si="7"/>
        <v>-44.734564147</v>
      </c>
      <c r="BQ92" s="12">
        <f t="shared" si="7"/>
        <v>-1.0990320730000001</v>
      </c>
      <c r="BR92" s="12">
        <f t="shared" si="7"/>
        <v>-7.2245299999999998E-3</v>
      </c>
      <c r="BS92" s="12">
        <f t="shared" si="7"/>
        <v>-4.4822437E-2</v>
      </c>
      <c r="BT92" s="12">
        <f t="shared" si="7"/>
        <v>-48.985233206000004</v>
      </c>
      <c r="BU92" s="12">
        <f t="shared" si="7"/>
        <v>-238.088719715</v>
      </c>
      <c r="BV92" s="12">
        <f t="shared" si="7"/>
        <v>-67179.153565000001</v>
      </c>
      <c r="BW92" s="13">
        <f t="shared" si="7"/>
        <v>-44.410485168999998</v>
      </c>
      <c r="BX92" s="13">
        <f t="shared" si="7"/>
        <v>-1.1027778420000001</v>
      </c>
      <c r="BY92" s="13">
        <f t="shared" si="7"/>
        <v>-7.170147E-3</v>
      </c>
      <c r="BZ92" s="13">
        <f t="shared" si="7"/>
        <v>-4.3825927000000001E-2</v>
      </c>
      <c r="CA92" s="13">
        <f t="shared" si="7"/>
        <v>-49.019990831000001</v>
      </c>
      <c r="CB92" s="11">
        <f t="shared" si="7"/>
        <v>-235.01876966699999</v>
      </c>
      <c r="CC92" s="12">
        <f t="shared" si="7"/>
        <v>-63899.431793200005</v>
      </c>
      <c r="CD92" s="13">
        <f t="shared" si="7"/>
        <v>-41.690270785000003</v>
      </c>
      <c r="CE92" s="13">
        <f t="shared" si="7"/>
        <v>-0.97634607600000001</v>
      </c>
      <c r="CF92" s="13">
        <f t="shared" si="7"/>
        <v>-7.3463689999999993E-3</v>
      </c>
      <c r="CG92" s="13">
        <f t="shared" si="7"/>
        <v>-4.7944057000000005E-2</v>
      </c>
      <c r="CH92" s="13">
        <f t="shared" si="7"/>
        <v>-39.852412656999995</v>
      </c>
      <c r="CI92" s="11">
        <f t="shared" si="7"/>
        <v>-232.167943632</v>
      </c>
      <c r="CJ92" s="12">
        <f t="shared" si="3"/>
        <v>1201672.430137</v>
      </c>
      <c r="CK92" s="12">
        <f t="shared" si="5"/>
        <v>-400205.233847</v>
      </c>
      <c r="CL92" s="14">
        <f t="shared" si="5"/>
        <v>-1.9616499999999999E-4</v>
      </c>
      <c r="CM92" s="14">
        <f t="shared" si="5"/>
        <v>-5.59163E-4</v>
      </c>
      <c r="CN92" s="14">
        <f t="shared" si="5"/>
        <v>-2.9419125000000001E-2</v>
      </c>
      <c r="CO92" s="14">
        <f t="shared" si="5"/>
        <v>-2.8023229999999998E-3</v>
      </c>
      <c r="CP92" s="14">
        <f t="shared" si="5"/>
        <v>-7.1555499999999999E-4</v>
      </c>
      <c r="CQ92" s="14">
        <f t="shared" si="5"/>
        <v>-3.3100285519999999</v>
      </c>
      <c r="CR92" s="14">
        <f t="shared" si="5"/>
        <v>-20.313208058000001</v>
      </c>
      <c r="CS92" s="14">
        <f t="shared" si="5"/>
        <v>-0.31426073047400005</v>
      </c>
      <c r="CT92" s="14">
        <f t="shared" si="5"/>
        <v>-7.6021166428699993E-2</v>
      </c>
      <c r="CU92" s="14">
        <f t="shared" si="5"/>
        <v>-0.17157122039400002</v>
      </c>
      <c r="CV92" s="14">
        <f t="shared" si="5"/>
        <v>-4.7734441429399997E-2</v>
      </c>
      <c r="CW92" s="14">
        <f t="shared" si="5"/>
        <v>-4.1709319999999996E-3</v>
      </c>
      <c r="CX92" s="12">
        <f t="shared" si="5"/>
        <v>-76.431277813000008</v>
      </c>
      <c r="CY92" s="12">
        <f t="shared" si="5"/>
        <v>0</v>
      </c>
      <c r="CZ92" s="24">
        <f t="shared" si="5"/>
        <v>55.389230883400003</v>
      </c>
      <c r="DA92" s="24">
        <f t="shared" si="5"/>
        <v>1.7683044186999999</v>
      </c>
      <c r="DB92" s="24">
        <f t="shared" si="5"/>
        <v>76.178916868399995</v>
      </c>
      <c r="DC92" s="24">
        <f t="shared" si="5"/>
        <v>101.63287633260001</v>
      </c>
      <c r="DD92" s="24">
        <f t="shared" si="5"/>
        <v>0</v>
      </c>
      <c r="DE92" s="24">
        <f t="shared" si="5"/>
        <v>-9.2160699690000012</v>
      </c>
      <c r="DF92" s="24">
        <f t="shared" si="5"/>
        <v>-83.130516641999989</v>
      </c>
      <c r="DG92" s="24">
        <f t="shared" si="5"/>
        <v>-12.220044360000001</v>
      </c>
      <c r="DH92" s="24">
        <f t="shared" si="5"/>
        <v>-1.7461029020000001</v>
      </c>
      <c r="DI92" s="24">
        <f t="shared" si="5"/>
        <v>-0.88319344399999999</v>
      </c>
      <c r="DJ92" s="24">
        <f t="shared" si="5"/>
        <v>-8.5775249999999997E-2</v>
      </c>
      <c r="DK92" s="24">
        <f t="shared" si="5"/>
        <v>-0.31517032899999997</v>
      </c>
      <c r="DL92" s="24">
        <f t="shared" si="5"/>
        <v>-0.68707053100000004</v>
      </c>
      <c r="DM92" s="24">
        <f t="shared" si="5"/>
        <v>-5.1603700000000001E-4</v>
      </c>
      <c r="DN92" s="24">
        <f t="shared" si="5"/>
        <v>-11.282147938</v>
      </c>
      <c r="DO92" s="24">
        <f t="shared" si="5"/>
        <v>-41.403124988999998</v>
      </c>
      <c r="DP92" s="12">
        <f t="shared" si="5"/>
        <v>613077.50876180001</v>
      </c>
      <c r="DQ92" s="12">
        <f t="shared" si="5"/>
        <v>-221697.73197200001</v>
      </c>
      <c r="DR92" s="12">
        <f t="shared" si="5"/>
        <v>-159.77520604200001</v>
      </c>
      <c r="DS92" s="12">
        <f t="shared" si="5"/>
        <v>-11.590221557000001</v>
      </c>
      <c r="DT92" s="12">
        <f t="shared" si="5"/>
        <v>-0.109802996</v>
      </c>
      <c r="DU92" s="12">
        <f t="shared" si="5"/>
        <v>-0.54178172599999996</v>
      </c>
      <c r="DV92" s="12">
        <f t="shared" si="5"/>
        <v>-169.001467929</v>
      </c>
      <c r="DW92" s="12">
        <f t="shared" si="5"/>
        <v>-740.91104834400005</v>
      </c>
      <c r="DX92" s="12">
        <f t="shared" si="5"/>
        <v>-217157.904083</v>
      </c>
      <c r="DY92" s="12">
        <f t="shared" si="5"/>
        <v>-157.239120963</v>
      </c>
      <c r="DZ92" s="24">
        <f t="shared" si="5"/>
        <v>-11.425350765999999</v>
      </c>
      <c r="EA92" s="24">
        <f t="shared" si="5"/>
        <v>-0.11086375</v>
      </c>
      <c r="EB92" s="24">
        <f t="shared" ref="EB92:EK107" si="8">SUM(EB12,EB32,EB52,EB72)</f>
        <v>-0.55565387200000005</v>
      </c>
      <c r="EC92" s="12">
        <f t="shared" si="8"/>
        <v>-165.640743278</v>
      </c>
      <c r="ED92" s="12">
        <f t="shared" si="8"/>
        <v>-728.27769204399999</v>
      </c>
      <c r="EE92" s="12">
        <f t="shared" si="8"/>
        <v>-208251.21648700003</v>
      </c>
      <c r="EF92" s="12">
        <f t="shared" si="8"/>
        <v>-151.10521622300001</v>
      </c>
      <c r="EG92" s="24">
        <f t="shared" si="8"/>
        <v>-11.165430285999999</v>
      </c>
      <c r="EH92" s="24">
        <f t="shared" si="8"/>
        <v>-0.10916916700000001</v>
      </c>
      <c r="EI92" s="24">
        <f t="shared" si="8"/>
        <v>-0.50496620000000003</v>
      </c>
      <c r="EJ92" s="12">
        <f t="shared" si="8"/>
        <v>-151.12439306499999</v>
      </c>
      <c r="EK92" s="12">
        <f t="shared" si="8"/>
        <v>-707.21819289500002</v>
      </c>
    </row>
    <row r="93" spans="1:141" x14ac:dyDescent="0.25">
      <c r="A93" t="s">
        <v>81</v>
      </c>
      <c r="B93" s="9">
        <v>2025</v>
      </c>
      <c r="C93" s="12">
        <f t="shared" si="6"/>
        <v>1974202.6877579999</v>
      </c>
      <c r="D93" s="14">
        <f t="shared" si="4"/>
        <v>8.8384140000000004E-4</v>
      </c>
      <c r="E93" s="14">
        <f t="shared" si="4"/>
        <v>2.4528442000000001E-3</v>
      </c>
      <c r="F93" s="14">
        <f t="shared" si="4"/>
        <v>0.13445532339999999</v>
      </c>
      <c r="G93" s="14">
        <f t="shared" si="4"/>
        <v>1.23879261E-2</v>
      </c>
      <c r="H93" s="14">
        <f t="shared" si="4"/>
        <v>1.5148619E-3</v>
      </c>
      <c r="I93" s="14">
        <f t="shared" si="4"/>
        <v>6.7834661270000005</v>
      </c>
      <c r="J93" s="14">
        <f t="shared" si="4"/>
        <v>44.829697423700004</v>
      </c>
      <c r="K93" s="14">
        <f t="shared" si="4"/>
        <v>0.64984194290000008</v>
      </c>
      <c r="L93" s="14">
        <f t="shared" si="4"/>
        <v>0.15719986042190001</v>
      </c>
      <c r="M93" s="14">
        <f t="shared" si="4"/>
        <v>0.35548095116029998</v>
      </c>
      <c r="N93" s="14">
        <f t="shared" si="4"/>
        <v>9.8901695428899983E-2</v>
      </c>
      <c r="O93" s="14">
        <f t="shared" si="4"/>
        <v>1.39866201E-2</v>
      </c>
      <c r="P93" s="11">
        <f t="shared" si="4"/>
        <v>386.08492822900001</v>
      </c>
      <c r="Q93" s="12">
        <f t="shared" si="4"/>
        <v>0</v>
      </c>
      <c r="R93" s="13">
        <f t="shared" si="4"/>
        <v>10.945978732</v>
      </c>
      <c r="S93" s="13">
        <f t="shared" si="4"/>
        <v>1.4919269393000001</v>
      </c>
      <c r="T93" s="13">
        <f t="shared" si="4"/>
        <v>25.186541293000001</v>
      </c>
      <c r="U93" s="13">
        <f t="shared" si="4"/>
        <v>14.946746731999999</v>
      </c>
      <c r="V93" s="12">
        <f t="shared" si="4"/>
        <v>0</v>
      </c>
      <c r="W93" s="13">
        <f t="shared" si="4"/>
        <v>47.529081766800005</v>
      </c>
      <c r="X93" s="13">
        <f t="shared" si="4"/>
        <v>500.61470204980003</v>
      </c>
      <c r="Y93" s="13">
        <f t="shared" si="4"/>
        <v>64.754886635600002</v>
      </c>
      <c r="Z93" s="13">
        <f t="shared" si="4"/>
        <v>8.035802738500001</v>
      </c>
      <c r="AA93" s="14">
        <f t="shared" si="4"/>
        <v>5.1921419250999996</v>
      </c>
      <c r="AB93" s="14">
        <f t="shared" si="4"/>
        <v>0.31101041670000001</v>
      </c>
      <c r="AC93" s="14">
        <f t="shared" si="4"/>
        <v>1.6785238756</v>
      </c>
      <c r="AD93" s="14">
        <f t="shared" si="4"/>
        <v>3.4523621015999999</v>
      </c>
      <c r="AE93" s="14">
        <f t="shared" si="4"/>
        <v>2.3333078E-3</v>
      </c>
      <c r="AF93" s="13">
        <f t="shared" si="4"/>
        <v>53.657940731800011</v>
      </c>
      <c r="AG93" s="13">
        <f t="shared" si="4"/>
        <v>215.3255960868</v>
      </c>
      <c r="AH93" s="12">
        <f t="shared" si="4"/>
        <v>1552379.5537557066</v>
      </c>
      <c r="AI93" s="12">
        <f t="shared" si="4"/>
        <v>-421823.1340022934</v>
      </c>
      <c r="AJ93" s="14">
        <f t="shared" si="7"/>
        <v>-4.4191800000000002E-4</v>
      </c>
      <c r="AK93" s="14">
        <f t="shared" si="7"/>
        <v>-1.2265570000000001E-3</v>
      </c>
      <c r="AL93" s="14">
        <f t="shared" si="7"/>
        <v>-6.7227658999999995E-2</v>
      </c>
      <c r="AM93" s="14">
        <f t="shared" si="7"/>
        <v>-6.1939619999999999E-3</v>
      </c>
      <c r="AN93" s="14">
        <f t="shared" si="7"/>
        <v>-7.5814399999999998E-4</v>
      </c>
      <c r="AO93" s="14">
        <f t="shared" si="7"/>
        <v>-7.6391000000000002E-4</v>
      </c>
      <c r="AP93" s="14">
        <f t="shared" si="7"/>
        <v>-8.2884919979999996</v>
      </c>
      <c r="AQ93" s="14">
        <f t="shared" si="7"/>
        <v>-7.5833040000000007E-5</v>
      </c>
      <c r="AR93" s="14">
        <f t="shared" si="7"/>
        <v>-1.8344959999999999E-5</v>
      </c>
      <c r="AS93" s="14">
        <f t="shared" si="7"/>
        <v>-4.0332330000000002E-5</v>
      </c>
      <c r="AT93" s="14">
        <f t="shared" si="7"/>
        <v>-1.1221309999999999E-5</v>
      </c>
      <c r="AU93" s="14">
        <f t="shared" si="7"/>
        <v>-6.9948650000000003E-3</v>
      </c>
      <c r="AV93" s="13">
        <f t="shared" si="7"/>
        <v>-54.297530992999995</v>
      </c>
      <c r="AW93" s="12">
        <f t="shared" si="7"/>
        <v>0</v>
      </c>
      <c r="AX93" s="12">
        <f t="shared" si="7"/>
        <v>58.547097209999997</v>
      </c>
      <c r="AY93" s="13">
        <f t="shared" si="7"/>
        <v>2.2440180029999999</v>
      </c>
      <c r="AZ93" s="12">
        <f t="shared" si="7"/>
        <v>92.734497341000008</v>
      </c>
      <c r="BA93" s="12">
        <f t="shared" si="7"/>
        <v>89.184018713</v>
      </c>
      <c r="BB93" s="12">
        <f t="shared" si="7"/>
        <v>0</v>
      </c>
      <c r="BC93" s="13">
        <f t="shared" si="7"/>
        <v>-17.434555477</v>
      </c>
      <c r="BD93" s="13">
        <f t="shared" si="7"/>
        <v>-90.366363422999996</v>
      </c>
      <c r="BE93" s="13">
        <f t="shared" si="7"/>
        <v>-8.9596930029999999</v>
      </c>
      <c r="BF93" s="13">
        <f t="shared" si="7"/>
        <v>-1.969490462</v>
      </c>
      <c r="BG93" s="13">
        <f t="shared" si="7"/>
        <v>-4.8215170000000002E-2</v>
      </c>
      <c r="BH93" s="13">
        <f t="shared" si="7"/>
        <v>-9.8627291000000006E-2</v>
      </c>
      <c r="BI93" s="13">
        <f t="shared" si="7"/>
        <v>-0.26418590599999997</v>
      </c>
      <c r="BJ93" s="13">
        <f t="shared" si="7"/>
        <v>-0.31360054700000001</v>
      </c>
      <c r="BK93" s="24">
        <f t="shared" si="7"/>
        <v>-1.1672239999999999E-3</v>
      </c>
      <c r="BL93" s="13">
        <f t="shared" si="7"/>
        <v>-15.236011545000002</v>
      </c>
      <c r="BM93" s="13">
        <f t="shared" si="7"/>
        <v>-58.593425619000001</v>
      </c>
      <c r="BN93" s="12">
        <f t="shared" si="7"/>
        <v>1005989.2780899999</v>
      </c>
      <c r="BO93" s="12">
        <f t="shared" si="7"/>
        <v>-324454.10482300003</v>
      </c>
      <c r="BP93" s="12">
        <f t="shared" si="7"/>
        <v>-212.28452295900001</v>
      </c>
      <c r="BQ93" s="12">
        <f t="shared" si="7"/>
        <v>-10.858593314</v>
      </c>
      <c r="BR93" s="12">
        <f t="shared" si="7"/>
        <v>-0.13226053700000001</v>
      </c>
      <c r="BS93" s="12">
        <f t="shared" si="7"/>
        <v>-0.70789544400000004</v>
      </c>
      <c r="BT93" s="12">
        <f t="shared" si="7"/>
        <v>-197.458263039</v>
      </c>
      <c r="BU93" s="12">
        <f t="shared" si="7"/>
        <v>-1097.3991195399999</v>
      </c>
      <c r="BV93" s="12">
        <f t="shared" ref="BV93:CA107" si="9">SUM(BV13,BV33,BV53,BV74)</f>
        <v>-486111.30157299998</v>
      </c>
      <c r="BW93" s="13">
        <f t="shared" si="9"/>
        <v>-351.53625335000004</v>
      </c>
      <c r="BX93" s="13">
        <f t="shared" si="9"/>
        <v>-14.405791188000002</v>
      </c>
      <c r="BY93" s="13">
        <f t="shared" si="9"/>
        <v>-0.15857161</v>
      </c>
      <c r="BZ93" s="13">
        <f t="shared" si="9"/>
        <v>-0.88077507200000005</v>
      </c>
      <c r="CA93" s="13">
        <f t="shared" si="9"/>
        <v>-231.95518651399999</v>
      </c>
      <c r="CB93" s="11">
        <f t="shared" si="7"/>
        <v>-1044.1016007600001</v>
      </c>
      <c r="CC93" s="12">
        <f t="shared" si="7"/>
        <v>-255529.93516000002</v>
      </c>
      <c r="CD93" s="13">
        <f t="shared" si="7"/>
        <v>-176.48299147099999</v>
      </c>
      <c r="CE93" s="13">
        <f t="shared" si="7"/>
        <v>-8.616993750999999</v>
      </c>
      <c r="CF93" s="13">
        <f t="shared" si="7"/>
        <v>-0.144634603</v>
      </c>
      <c r="CG93" s="13">
        <f t="shared" si="7"/>
        <v>-0.743553982</v>
      </c>
      <c r="CH93" s="13">
        <f t="shared" si="7"/>
        <v>-145.26469707000001</v>
      </c>
      <c r="CI93" s="11">
        <f t="shared" si="7"/>
        <v>-926.53282793000005</v>
      </c>
      <c r="CJ93" s="12">
        <f t="shared" si="3"/>
        <v>987741.01812799997</v>
      </c>
      <c r="CK93" s="12">
        <f t="shared" si="5"/>
        <v>-986461.6696299999</v>
      </c>
      <c r="CL93" s="14">
        <f t="shared" si="5"/>
        <v>-4.4261799999999998E-4</v>
      </c>
      <c r="CM93" s="14">
        <f t="shared" si="5"/>
        <v>-1.226813E-3</v>
      </c>
      <c r="CN93" s="14">
        <f t="shared" si="5"/>
        <v>-6.7227658999999995E-2</v>
      </c>
      <c r="CO93" s="14">
        <f t="shared" si="5"/>
        <v>-6.1939619999999999E-3</v>
      </c>
      <c r="CP93" s="14">
        <f t="shared" si="5"/>
        <v>-7.5814299999999997E-4</v>
      </c>
      <c r="CQ93" s="14">
        <f t="shared" si="5"/>
        <v>-3.391725493</v>
      </c>
      <c r="CR93" s="14">
        <f t="shared" si="5"/>
        <v>-22.438331250000001</v>
      </c>
      <c r="CS93" s="14">
        <f t="shared" si="5"/>
        <v>-0.324920971043</v>
      </c>
      <c r="CT93" s="14">
        <f t="shared" si="5"/>
        <v>-7.8599930961E-2</v>
      </c>
      <c r="CU93" s="14">
        <f t="shared" si="5"/>
        <v>-0.17774046433000001</v>
      </c>
      <c r="CV93" s="14">
        <f t="shared" si="5"/>
        <v>-4.9450845313999993E-2</v>
      </c>
      <c r="CW93" s="14">
        <f t="shared" si="5"/>
        <v>-6.9951789999999998E-3</v>
      </c>
      <c r="CX93" s="12">
        <f t="shared" si="5"/>
        <v>-193.32168123600002</v>
      </c>
      <c r="CY93" s="12">
        <f t="shared" si="5"/>
        <v>0</v>
      </c>
      <c r="CZ93" s="24">
        <f t="shared" si="5"/>
        <v>132.83254860439999</v>
      </c>
      <c r="DA93" s="24">
        <f t="shared" si="5"/>
        <v>4.1269113202999996</v>
      </c>
      <c r="DB93" s="24">
        <f t="shared" si="5"/>
        <v>189.73225387579998</v>
      </c>
      <c r="DC93" s="24">
        <f t="shared" si="5"/>
        <v>247.72123546999998</v>
      </c>
      <c r="DD93" s="24">
        <f t="shared" si="5"/>
        <v>0</v>
      </c>
      <c r="DE93" s="24">
        <f t="shared" si="5"/>
        <v>-21.790024569</v>
      </c>
      <c r="DF93" s="24">
        <f t="shared" si="5"/>
        <v>-250.65128366600001</v>
      </c>
      <c r="DG93" s="24">
        <f t="shared" si="5"/>
        <v>-32.377418728999999</v>
      </c>
      <c r="DH93" s="24">
        <f t="shared" si="5"/>
        <v>-4.0178959089999999</v>
      </c>
      <c r="DI93" s="24">
        <f t="shared" si="5"/>
        <v>-2.5960719009999997</v>
      </c>
      <c r="DJ93" s="24">
        <f t="shared" si="5"/>
        <v>-0.15520014699999998</v>
      </c>
      <c r="DK93" s="24">
        <f t="shared" si="5"/>
        <v>-0.83943368799999996</v>
      </c>
      <c r="DL93" s="24">
        <f t="shared" si="5"/>
        <v>-1.726308027</v>
      </c>
      <c r="DM93" s="24">
        <f t="shared" si="5"/>
        <v>-1.167464E-3</v>
      </c>
      <c r="DN93" s="24">
        <f t="shared" si="5"/>
        <v>-26.879322867999999</v>
      </c>
      <c r="DO93" s="24">
        <f t="shared" si="5"/>
        <v>-107.828047502</v>
      </c>
      <c r="DP93" s="12">
        <f t="shared" si="5"/>
        <v>1580532.9841199999</v>
      </c>
      <c r="DQ93" s="12">
        <f t="shared" si="5"/>
        <v>-555057.13645899994</v>
      </c>
      <c r="DR93" s="12">
        <f t="shared" si="5"/>
        <v>-371.34292979400004</v>
      </c>
      <c r="DS93" s="12">
        <f t="shared" si="5"/>
        <v>-22.922528102999998</v>
      </c>
      <c r="DT93" s="12">
        <f t="shared" si="5"/>
        <v>-0.27590781799999997</v>
      </c>
      <c r="DU93" s="12">
        <f t="shared" si="5"/>
        <v>-1.580731267</v>
      </c>
      <c r="DV93" s="12">
        <f t="shared" si="5"/>
        <v>-368.372890891</v>
      </c>
      <c r="DW93" s="12">
        <f t="shared" si="5"/>
        <v>-1858.3891799099997</v>
      </c>
      <c r="DX93" s="12">
        <f t="shared" si="5"/>
        <v>-523053.42883499997</v>
      </c>
      <c r="DY93" s="12">
        <f t="shared" si="5"/>
        <v>-355.57635417899996</v>
      </c>
      <c r="DZ93" s="24">
        <f t="shared" si="5"/>
        <v>-21.774477263999998</v>
      </c>
      <c r="EA93" s="24">
        <f t="shared" si="5"/>
        <v>-0.28678146500000001</v>
      </c>
      <c r="EB93" s="24">
        <f t="shared" si="8"/>
        <v>-1.6376639079999999</v>
      </c>
      <c r="EC93" s="12">
        <f t="shared" si="8"/>
        <v>-348.77875971899999</v>
      </c>
      <c r="ED93" s="12">
        <f t="shared" si="8"/>
        <v>-1772.3421132400001</v>
      </c>
      <c r="EE93" s="12">
        <f t="shared" si="8"/>
        <v>-436527.83766099997</v>
      </c>
      <c r="EF93" s="12">
        <f t="shared" si="8"/>
        <v>-309.67738850500001</v>
      </c>
      <c r="EG93" s="24">
        <f t="shared" si="8"/>
        <v>-18.325739918</v>
      </c>
      <c r="EH93" s="24">
        <f t="shared" si="8"/>
        <v>-0.29722421900000001</v>
      </c>
      <c r="EI93" s="24">
        <f t="shared" si="8"/>
        <v>-1.625022967</v>
      </c>
      <c r="EJ93" s="12">
        <f t="shared" si="8"/>
        <v>-279.93759430799997</v>
      </c>
      <c r="EK93" s="12">
        <f t="shared" si="8"/>
        <v>-1554.4003906999999</v>
      </c>
    </row>
    <row r="94" spans="1:141" x14ac:dyDescent="0.25">
      <c r="A94" t="s">
        <v>81</v>
      </c>
      <c r="B94" s="9">
        <v>2030</v>
      </c>
      <c r="C94" s="12">
        <f t="shared" si="6"/>
        <v>2421192.8711580001</v>
      </c>
      <c r="D94" s="14">
        <f t="shared" si="4"/>
        <v>9.9176660000000003E-4</v>
      </c>
      <c r="E94" s="14">
        <f t="shared" si="4"/>
        <v>2.6675293000000002E-3</v>
      </c>
      <c r="F94" s="14">
        <f t="shared" si="4"/>
        <v>0.15934094679999999</v>
      </c>
      <c r="G94" s="14">
        <f t="shared" si="4"/>
        <v>1.3671661E-2</v>
      </c>
      <c r="H94" s="14">
        <f t="shared" si="4"/>
        <v>1.1071498E-3</v>
      </c>
      <c r="I94" s="14">
        <f t="shared" si="4"/>
        <v>0.53734617789999994</v>
      </c>
      <c r="J94" s="14">
        <f t="shared" si="4"/>
        <v>3.7560482230000001</v>
      </c>
      <c r="K94" s="14">
        <f t="shared" si="4"/>
        <v>5.1740045299999995E-2</v>
      </c>
      <c r="L94" s="14">
        <f t="shared" si="4"/>
        <v>1.2516163300000001E-2</v>
      </c>
      <c r="M94" s="14">
        <f t="shared" si="4"/>
        <v>2.8390649800000001E-2</v>
      </c>
      <c r="N94" s="14">
        <f t="shared" si="4"/>
        <v>7.8988294999999993E-3</v>
      </c>
      <c r="O94" s="14">
        <f t="shared" si="4"/>
        <v>9.1954415000000001E-3</v>
      </c>
      <c r="P94" s="11">
        <f t="shared" si="4"/>
        <v>477.98124699000005</v>
      </c>
      <c r="Q94" s="12">
        <f t="shared" si="4"/>
        <v>0</v>
      </c>
      <c r="R94" s="13">
        <f t="shared" si="4"/>
        <v>20.666519780000002</v>
      </c>
      <c r="S94" s="13">
        <f t="shared" si="4"/>
        <v>1.8388386940999999</v>
      </c>
      <c r="T94" s="13">
        <f t="shared" si="4"/>
        <v>38.8241437</v>
      </c>
      <c r="U94" s="13">
        <f t="shared" si="4"/>
        <v>24.168004226000001</v>
      </c>
      <c r="V94" s="12">
        <f t="shared" si="4"/>
        <v>0</v>
      </c>
      <c r="W94" s="13">
        <f t="shared" si="4"/>
        <v>56.272214955999999</v>
      </c>
      <c r="X94" s="13">
        <f t="shared" si="4"/>
        <v>721.62696972900005</v>
      </c>
      <c r="Y94" s="13">
        <f t="shared" si="4"/>
        <v>81.396001427499996</v>
      </c>
      <c r="Z94" s="13">
        <f t="shared" si="4"/>
        <v>8.9994604157999998</v>
      </c>
      <c r="AA94" s="14">
        <f t="shared" si="4"/>
        <v>6.9430482109999998</v>
      </c>
      <c r="AB94" s="14">
        <f t="shared" si="4"/>
        <v>0.32255200510000004</v>
      </c>
      <c r="AC94" s="14">
        <f t="shared" si="4"/>
        <v>2.1255410505999999</v>
      </c>
      <c r="AD94" s="14">
        <f t="shared" si="4"/>
        <v>4.3067579356000003</v>
      </c>
      <c r="AE94" s="14">
        <f t="shared" si="4"/>
        <v>2.6590329999999999E-3</v>
      </c>
      <c r="AF94" s="13">
        <f t="shared" si="4"/>
        <v>61.647464463299997</v>
      </c>
      <c r="AG94" s="13">
        <f t="shared" si="4"/>
        <v>275.88306902879998</v>
      </c>
      <c r="AH94" s="12">
        <f t="shared" si="4"/>
        <v>1291114.7157266589</v>
      </c>
      <c r="AI94" s="12">
        <f t="shared" si="4"/>
        <v>-1130078.1554313411</v>
      </c>
      <c r="AJ94" s="14">
        <f t="shared" si="7"/>
        <v>-7.4381999999999996E-4</v>
      </c>
      <c r="AK94" s="14">
        <f t="shared" si="7"/>
        <v>-2.0008669999999999E-3</v>
      </c>
      <c r="AL94" s="14">
        <f t="shared" si="7"/>
        <v>-0.119505705</v>
      </c>
      <c r="AM94" s="14">
        <f t="shared" si="7"/>
        <v>-1.0253744E-2</v>
      </c>
      <c r="AN94" s="14">
        <f t="shared" si="7"/>
        <v>-8.3168200000000004E-4</v>
      </c>
      <c r="AO94" s="14">
        <f t="shared" si="7"/>
        <v>0</v>
      </c>
      <c r="AP94" s="14">
        <f t="shared" si="7"/>
        <v>-1.917933551</v>
      </c>
      <c r="AQ94" s="14">
        <f t="shared" si="7"/>
        <v>0</v>
      </c>
      <c r="AR94" s="14">
        <f t="shared" si="7"/>
        <v>0</v>
      </c>
      <c r="AS94" s="14">
        <f t="shared" si="7"/>
        <v>0</v>
      </c>
      <c r="AT94" s="14">
        <f t="shared" si="7"/>
        <v>0</v>
      </c>
      <c r="AU94" s="14">
        <f t="shared" si="7"/>
        <v>-6.9001649999999998E-3</v>
      </c>
      <c r="AV94" s="13">
        <f t="shared" si="7"/>
        <v>-181.54577913</v>
      </c>
      <c r="AW94" s="12">
        <f t="shared" si="7"/>
        <v>0</v>
      </c>
      <c r="AX94" s="12">
        <f t="shared" si="7"/>
        <v>125.560812043</v>
      </c>
      <c r="AY94" s="13">
        <f t="shared" si="7"/>
        <v>3.7306009920000003</v>
      </c>
      <c r="AZ94" s="12">
        <f t="shared" si="7"/>
        <v>291.81270084699997</v>
      </c>
      <c r="BA94" s="12">
        <f t="shared" si="7"/>
        <v>215.17100861499998</v>
      </c>
      <c r="BB94" s="12">
        <f t="shared" si="7"/>
        <v>0</v>
      </c>
      <c r="BC94" s="13">
        <f t="shared" si="7"/>
        <v>-18.200705676000002</v>
      </c>
      <c r="BD94" s="13">
        <f t="shared" si="7"/>
        <v>-359.26284061500002</v>
      </c>
      <c r="BE94" s="13">
        <f t="shared" si="7"/>
        <v>-14.049317693999999</v>
      </c>
      <c r="BF94" s="13">
        <f t="shared" si="7"/>
        <v>-2.6385870929999999</v>
      </c>
      <c r="BG94" s="13">
        <f t="shared" si="7"/>
        <v>-8.3573095E-2</v>
      </c>
      <c r="BH94" s="13">
        <f t="shared" si="7"/>
        <v>-0.14807598399999999</v>
      </c>
      <c r="BI94" s="13">
        <f t="shared" si="7"/>
        <v>-0.43771296599999998</v>
      </c>
      <c r="BJ94" s="13">
        <f t="shared" si="7"/>
        <v>-0.414198436</v>
      </c>
      <c r="BK94" s="24">
        <f t="shared" si="7"/>
        <v>-1.995251E-3</v>
      </c>
      <c r="BL94" s="13">
        <f t="shared" si="7"/>
        <v>-31.458376396999999</v>
      </c>
      <c r="BM94" s="13">
        <f t="shared" si="7"/>
        <v>-149.154871055</v>
      </c>
      <c r="BN94" s="12">
        <f t="shared" si="7"/>
        <v>2748141.3464100002</v>
      </c>
      <c r="BO94" s="12">
        <f t="shared" si="7"/>
        <v>-929357.80225900002</v>
      </c>
      <c r="BP94" s="12">
        <f t="shared" si="7"/>
        <v>-639.02055938699993</v>
      </c>
      <c r="BQ94" s="12">
        <f t="shared" si="7"/>
        <v>-32.859216001999997</v>
      </c>
      <c r="BR94" s="12">
        <f t="shared" si="7"/>
        <v>-0.42201501499999999</v>
      </c>
      <c r="BS94" s="12">
        <f t="shared" si="7"/>
        <v>-2.3677784180000003</v>
      </c>
      <c r="BT94" s="12">
        <f t="shared" si="7"/>
        <v>-512.38103266300004</v>
      </c>
      <c r="BU94" s="12">
        <f t="shared" si="7"/>
        <v>-3142.6817752299999</v>
      </c>
      <c r="BV94" s="12">
        <f t="shared" si="9"/>
        <v>-1115703.4988520001</v>
      </c>
      <c r="BW94" s="13">
        <f t="shared" si="9"/>
        <v>-749.78225171999998</v>
      </c>
      <c r="BX94" s="13">
        <f t="shared" si="9"/>
        <v>-38.711951436999996</v>
      </c>
      <c r="BY94" s="13">
        <f t="shared" si="9"/>
        <v>-0.490980262</v>
      </c>
      <c r="BZ94" s="13">
        <f t="shared" si="9"/>
        <v>-2.649104634</v>
      </c>
      <c r="CA94" s="13">
        <f t="shared" si="9"/>
        <v>-558.95502810300002</v>
      </c>
      <c r="CB94" s="11">
        <f t="shared" si="7"/>
        <v>-2925.2362730599998</v>
      </c>
      <c r="CC94" s="12">
        <f t="shared" si="7"/>
        <v>-559536.62056399998</v>
      </c>
      <c r="CD94" s="13">
        <f t="shared" si="7"/>
        <v>-464.16001301300003</v>
      </c>
      <c r="CE94" s="13">
        <f t="shared" si="7"/>
        <v>-23.257906543000001</v>
      </c>
      <c r="CF94" s="13">
        <f t="shared" si="7"/>
        <v>-0.53528577799999999</v>
      </c>
      <c r="CG94" s="13">
        <f t="shared" si="7"/>
        <v>-2.7330077660000001</v>
      </c>
      <c r="CH94" s="13">
        <f t="shared" si="7"/>
        <v>-320.82783217999997</v>
      </c>
      <c r="CI94" s="11">
        <f t="shared" si="7"/>
        <v>-2291.9982441500001</v>
      </c>
      <c r="CJ94" s="12">
        <f t="shared" si="3"/>
        <v>606460.27214799984</v>
      </c>
      <c r="CK94" s="12">
        <f t="shared" si="5"/>
        <v>-1814732.5990100002</v>
      </c>
      <c r="CL94" s="14">
        <f t="shared" si="5"/>
        <v>-7.4499400000000002E-4</v>
      </c>
      <c r="CM94" s="14">
        <f t="shared" si="5"/>
        <v>-2.0012850000000002E-3</v>
      </c>
      <c r="CN94" s="14">
        <f t="shared" si="5"/>
        <v>-0.119505705</v>
      </c>
      <c r="CO94" s="14">
        <f t="shared" si="5"/>
        <v>-1.0253742999999999E-2</v>
      </c>
      <c r="CP94" s="14">
        <f t="shared" si="5"/>
        <v>-8.3168100000000002E-4</v>
      </c>
      <c r="CQ94" s="14">
        <f t="shared" si="5"/>
        <v>-0.40300877200000002</v>
      </c>
      <c r="CR94" s="14">
        <f t="shared" si="5"/>
        <v>-2.8201515270000002</v>
      </c>
      <c r="CS94" s="14">
        <f t="shared" si="5"/>
        <v>-3.8805034000000002E-2</v>
      </c>
      <c r="CT94" s="14">
        <f t="shared" si="5"/>
        <v>-9.3871219999999995E-3</v>
      </c>
      <c r="CU94" s="14">
        <f t="shared" si="5"/>
        <v>-2.1292986E-2</v>
      </c>
      <c r="CV94" s="14">
        <f t="shared" si="5"/>
        <v>-5.9241220000000004E-3</v>
      </c>
      <c r="CW94" s="14">
        <f t="shared" si="5"/>
        <v>-6.9007010000000004E-3</v>
      </c>
      <c r="CX94" s="12">
        <f t="shared" si="5"/>
        <v>-358.99968917999996</v>
      </c>
      <c r="CY94" s="12">
        <f t="shared" si="5"/>
        <v>0</v>
      </c>
      <c r="CZ94" s="24">
        <f t="shared" si="5"/>
        <v>239.58967992640001</v>
      </c>
      <c r="DA94" s="24">
        <f t="shared" si="5"/>
        <v>7.1879624181999997</v>
      </c>
      <c r="DB94" s="24">
        <f t="shared" si="5"/>
        <v>351.90392900999996</v>
      </c>
      <c r="DC94" s="24">
        <f t="shared" si="5"/>
        <v>453.94064839289996</v>
      </c>
      <c r="DD94" s="24">
        <f t="shared" si="5"/>
        <v>0</v>
      </c>
      <c r="DE94" s="24">
        <f t="shared" si="5"/>
        <v>-39.641640338999999</v>
      </c>
      <c r="DF94" s="24">
        <f t="shared" si="5"/>
        <v>-541.950287592</v>
      </c>
      <c r="DG94" s="24">
        <f t="shared" si="5"/>
        <v>-61.046951526999997</v>
      </c>
      <c r="DH94" s="24">
        <f t="shared" si="5"/>
        <v>-6.7495847880000008</v>
      </c>
      <c r="DI94" s="24">
        <f t="shared" si="5"/>
        <v>-5.20728773</v>
      </c>
      <c r="DJ94" s="24">
        <f t="shared" si="5"/>
        <v>-0.24124434800000003</v>
      </c>
      <c r="DK94" s="24">
        <f t="shared" si="5"/>
        <v>-1.594440549</v>
      </c>
      <c r="DL94" s="24">
        <f t="shared" si="5"/>
        <v>-3.2303118789999998</v>
      </c>
      <c r="DM94" s="24">
        <f t="shared" si="5"/>
        <v>-1.9956589999999999E-3</v>
      </c>
      <c r="DN94" s="24">
        <f t="shared" si="5"/>
        <v>-46.311752959999993</v>
      </c>
      <c r="DO94" s="24">
        <f t="shared" si="5"/>
        <v>-207.21316870499999</v>
      </c>
      <c r="DP94" s="12">
        <f t="shared" si="5"/>
        <v>3030068.9833379998</v>
      </c>
      <c r="DQ94" s="12">
        <f t="shared" si="5"/>
        <v>-1052103.0767590001</v>
      </c>
      <c r="DR94" s="12">
        <f t="shared" si="5"/>
        <v>-708.81796748600004</v>
      </c>
      <c r="DS94" s="12">
        <f t="shared" si="5"/>
        <v>-36.979597073000001</v>
      </c>
      <c r="DT94" s="12">
        <f t="shared" si="5"/>
        <v>-0.49392347400000003</v>
      </c>
      <c r="DU94" s="12">
        <f t="shared" si="5"/>
        <v>-2.9627572249999998</v>
      </c>
      <c r="DV94" s="12">
        <f t="shared" si="5"/>
        <v>-567.09631409299993</v>
      </c>
      <c r="DW94" s="12">
        <f t="shared" si="5"/>
        <v>-3509.6208049300003</v>
      </c>
      <c r="DX94" s="12">
        <f t="shared" si="5"/>
        <v>-956602.08715200005</v>
      </c>
      <c r="DY94" s="12">
        <f t="shared" si="5"/>
        <v>-667.73508212299998</v>
      </c>
      <c r="DZ94" s="24">
        <f t="shared" si="5"/>
        <v>-33.904987310999999</v>
      </c>
      <c r="EA94" s="24">
        <f t="shared" si="5"/>
        <v>-0.53809010000000002</v>
      </c>
      <c r="EB94" s="24">
        <f t="shared" si="8"/>
        <v>-3.1246809020000001</v>
      </c>
      <c r="EC94" s="12">
        <f t="shared" si="8"/>
        <v>-521.44671017400003</v>
      </c>
      <c r="ED94" s="12">
        <f t="shared" si="8"/>
        <v>-3256.1926686599995</v>
      </c>
      <c r="EE94" s="12">
        <f t="shared" si="8"/>
        <v>-625592.69786399999</v>
      </c>
      <c r="EF94" s="12">
        <f t="shared" si="8"/>
        <v>-519.254510224</v>
      </c>
      <c r="EG94" s="24">
        <f t="shared" si="8"/>
        <v>-26.965299895999998</v>
      </c>
      <c r="EH94" s="24">
        <f t="shared" si="8"/>
        <v>-0.64938547099999999</v>
      </c>
      <c r="EI94" s="24">
        <f t="shared" si="8"/>
        <v>-3.4729893329999997</v>
      </c>
      <c r="EJ94" s="12">
        <f t="shared" si="8"/>
        <v>-355.62000018000003</v>
      </c>
      <c r="EK94" s="12">
        <f t="shared" si="8"/>
        <v>-2557.6965393500004</v>
      </c>
    </row>
    <row r="95" spans="1:141" x14ac:dyDescent="0.25">
      <c r="A95" t="s">
        <v>81</v>
      </c>
      <c r="B95" s="9">
        <v>2035</v>
      </c>
      <c r="C95" s="12">
        <f t="shared" si="6"/>
        <v>2990585.5497980001</v>
      </c>
      <c r="D95" s="14">
        <f t="shared" si="4"/>
        <v>1.088575E-3</v>
      </c>
      <c r="E95" s="14">
        <f t="shared" si="4"/>
        <v>2.8612239999999999E-3</v>
      </c>
      <c r="F95" s="14">
        <f t="shared" si="4"/>
        <v>0.18517225670000001</v>
      </c>
      <c r="G95" s="14">
        <f t="shared" si="4"/>
        <v>1.50829442E-2</v>
      </c>
      <c r="H95" s="14">
        <f t="shared" si="4"/>
        <v>1.2029586000000001E-3</v>
      </c>
      <c r="I95" s="14">
        <f t="shared" si="4"/>
        <v>0.53983174879999996</v>
      </c>
      <c r="J95" s="14">
        <f t="shared" si="4"/>
        <v>3.9981999188999997</v>
      </c>
      <c r="K95" s="14">
        <f t="shared" si="4"/>
        <v>5.21417671E-2</v>
      </c>
      <c r="L95" s="14">
        <f t="shared" si="4"/>
        <v>1.2613341700000001E-2</v>
      </c>
      <c r="M95" s="14">
        <f t="shared" si="4"/>
        <v>2.8694002900000001E-2</v>
      </c>
      <c r="N95" s="14">
        <f t="shared" si="4"/>
        <v>7.9832281999999994E-3</v>
      </c>
      <c r="O95" s="14">
        <f t="shared" si="4"/>
        <v>1.00452197E-2</v>
      </c>
      <c r="P95" s="11">
        <f t="shared" si="4"/>
        <v>573.38759351699991</v>
      </c>
      <c r="Q95" s="12">
        <f t="shared" si="4"/>
        <v>0</v>
      </c>
      <c r="R95" s="13">
        <f t="shared" si="4"/>
        <v>23.216503259</v>
      </c>
      <c r="S95" s="13">
        <f t="shared" si="4"/>
        <v>1.9984908018</v>
      </c>
      <c r="T95" s="13">
        <f t="shared" si="4"/>
        <v>42.534215156000002</v>
      </c>
      <c r="U95" s="13">
        <f t="shared" si="4"/>
        <v>27.710746172</v>
      </c>
      <c r="V95" s="12">
        <f t="shared" si="4"/>
        <v>0</v>
      </c>
      <c r="W95" s="13">
        <f t="shared" si="4"/>
        <v>61.646800694699998</v>
      </c>
      <c r="X95" s="13">
        <f t="shared" si="4"/>
        <v>970.21840375720012</v>
      </c>
      <c r="Y95" s="13">
        <f t="shared" si="4"/>
        <v>94.460711875600012</v>
      </c>
      <c r="Z95" s="13">
        <f t="shared" si="4"/>
        <v>10.255466749</v>
      </c>
      <c r="AA95" s="14">
        <f t="shared" si="4"/>
        <v>8.1994722149000001</v>
      </c>
      <c r="AB95" s="14">
        <f t="shared" si="4"/>
        <v>0.36322382580000001</v>
      </c>
      <c r="AC95" s="14">
        <f t="shared" si="4"/>
        <v>2.4690803860999999</v>
      </c>
      <c r="AD95" s="14">
        <f t="shared" si="4"/>
        <v>5.0425281479000006</v>
      </c>
      <c r="AE95" s="14">
        <f t="shared" si="4"/>
        <v>3.0114969000000001E-3</v>
      </c>
      <c r="AF95" s="13">
        <f t="shared" si="4"/>
        <v>70.458100900000005</v>
      </c>
      <c r="AG95" s="13">
        <f t="shared" si="4"/>
        <v>343.16854823019997</v>
      </c>
      <c r="AH95" s="12">
        <f t="shared" si="4"/>
        <v>1009761.302481372</v>
      </c>
      <c r="AI95" s="12">
        <f t="shared" si="4"/>
        <v>-1980824.2473166278</v>
      </c>
      <c r="AJ95" s="14">
        <f t="shared" si="7"/>
        <v>-1.088569E-3</v>
      </c>
      <c r="AK95" s="14">
        <f t="shared" si="7"/>
        <v>-2.9846599999999999E-7</v>
      </c>
      <c r="AL95" s="14">
        <f t="shared" si="7"/>
        <v>-0.18517224900000001</v>
      </c>
      <c r="AM95" s="14">
        <f t="shared" si="7"/>
        <v>-4.2268700000000003E-9</v>
      </c>
      <c r="AN95" s="14">
        <f t="shared" si="7"/>
        <v>0</v>
      </c>
      <c r="AO95" s="14">
        <f t="shared" si="7"/>
        <v>0</v>
      </c>
      <c r="AP95" s="14">
        <f t="shared" si="7"/>
        <v>-3.5316019390000002</v>
      </c>
      <c r="AQ95" s="14">
        <f t="shared" si="7"/>
        <v>0</v>
      </c>
      <c r="AR95" s="14">
        <f t="shared" si="7"/>
        <v>0</v>
      </c>
      <c r="AS95" s="14">
        <f t="shared" si="7"/>
        <v>0</v>
      </c>
      <c r="AT95" s="14">
        <f t="shared" si="7"/>
        <v>0</v>
      </c>
      <c r="AU95" s="14">
        <f t="shared" si="7"/>
        <v>-2.3889060000000001E-3</v>
      </c>
      <c r="AV95" s="13">
        <f t="shared" si="7"/>
        <v>-326.25140390999996</v>
      </c>
      <c r="AW95" s="12">
        <f t="shared" si="7"/>
        <v>0</v>
      </c>
      <c r="AX95" s="12">
        <f t="shared" si="7"/>
        <v>168.24943163799998</v>
      </c>
      <c r="AY95" s="13">
        <f t="shared" si="7"/>
        <v>1.2983192939999999</v>
      </c>
      <c r="AZ95" s="12">
        <f t="shared" si="7"/>
        <v>451.28532665900002</v>
      </c>
      <c r="BA95" s="12">
        <f t="shared" si="7"/>
        <v>363.20283553999997</v>
      </c>
      <c r="BB95" s="12">
        <f t="shared" si="7"/>
        <v>0</v>
      </c>
      <c r="BC95" s="13">
        <f t="shared" si="7"/>
        <v>-3.9481078809999999</v>
      </c>
      <c r="BD95" s="13">
        <f t="shared" si="7"/>
        <v>-678.87614586199993</v>
      </c>
      <c r="BE95" s="13">
        <f t="shared" si="7"/>
        <v>-19.553032366</v>
      </c>
      <c r="BF95" s="13">
        <f t="shared" si="7"/>
        <v>-3.125580647</v>
      </c>
      <c r="BG95" s="13">
        <f t="shared" si="7"/>
        <v>-6.5648559999999995E-2</v>
      </c>
      <c r="BH95" s="13">
        <f t="shared" si="7"/>
        <v>-0.14849675800000001</v>
      </c>
      <c r="BI95" s="13">
        <f t="shared" si="7"/>
        <v>-0.41869746299999999</v>
      </c>
      <c r="BJ95" s="13">
        <f t="shared" si="7"/>
        <v>-0.28041602200000004</v>
      </c>
      <c r="BK95" s="24">
        <f t="shared" si="7"/>
        <v>-3.0805699999999999E-7</v>
      </c>
      <c r="BL95" s="13">
        <f t="shared" si="7"/>
        <v>-51.890058111999998</v>
      </c>
      <c r="BM95" s="13">
        <f t="shared" si="7"/>
        <v>-257.17505935600002</v>
      </c>
      <c r="BN95" s="12">
        <f t="shared" si="7"/>
        <v>4953670.3613700001</v>
      </c>
      <c r="BO95" s="12">
        <f t="shared" si="7"/>
        <v>-1721731.0055399998</v>
      </c>
      <c r="BP95" s="12">
        <f t="shared" si="7"/>
        <v>-1166.925650187</v>
      </c>
      <c r="BQ95" s="12">
        <f t="shared" si="7"/>
        <v>-66.865235722000008</v>
      </c>
      <c r="BR95" s="12">
        <f t="shared" si="7"/>
        <v>-0.82380972999999991</v>
      </c>
      <c r="BS95" s="12">
        <f t="shared" si="7"/>
        <v>-4.3831472470000001</v>
      </c>
      <c r="BT95" s="12">
        <f t="shared" si="7"/>
        <v>-1016.91033601</v>
      </c>
      <c r="BU95" s="12">
        <f t="shared" si="7"/>
        <v>-5746.8235575799999</v>
      </c>
      <c r="BV95" s="12">
        <f t="shared" si="9"/>
        <v>-1788522.82969</v>
      </c>
      <c r="BW95" s="13">
        <f t="shared" si="9"/>
        <v>-1236.3772363320002</v>
      </c>
      <c r="BX95" s="13">
        <f t="shared" si="9"/>
        <v>-69.685660225000007</v>
      </c>
      <c r="BY95" s="13">
        <f t="shared" si="9"/>
        <v>-0.95580494099999991</v>
      </c>
      <c r="BZ95" s="13">
        <f t="shared" si="9"/>
        <v>-4.7474552970000001</v>
      </c>
      <c r="CA95" s="13">
        <f t="shared" si="9"/>
        <v>-990.90792377999992</v>
      </c>
      <c r="CB95" s="11">
        <f t="shared" si="7"/>
        <v>-5206.0209281900006</v>
      </c>
      <c r="CC95" s="12">
        <f t="shared" si="7"/>
        <v>-726643.00231599994</v>
      </c>
      <c r="CD95" s="13">
        <f t="shared" si="7"/>
        <v>-741.80088401600005</v>
      </c>
      <c r="CE95" s="13">
        <f t="shared" si="7"/>
        <v>-48.246503914999998</v>
      </c>
      <c r="CF95" s="13">
        <f t="shared" si="7"/>
        <v>-1.161303695</v>
      </c>
      <c r="CG95" s="13">
        <f t="shared" si="7"/>
        <v>-4.7697240809999997</v>
      </c>
      <c r="CH95" s="13">
        <f t="shared" si="7"/>
        <v>-537.38925848999997</v>
      </c>
      <c r="CI95" s="11">
        <f t="shared" si="7"/>
        <v>-3712.4689189800006</v>
      </c>
      <c r="CJ95" s="12">
        <f t="shared" si="3"/>
        <v>1873.2530580000021</v>
      </c>
      <c r="CK95" s="12">
        <f t="shared" si="5"/>
        <v>-2988712.2967400001</v>
      </c>
      <c r="CL95" s="14">
        <f t="shared" si="5"/>
        <v>-1.090281E-3</v>
      </c>
      <c r="CM95" s="14">
        <f t="shared" si="5"/>
        <v>-2.8621369999999998E-3</v>
      </c>
      <c r="CN95" s="14">
        <f t="shared" si="5"/>
        <v>-0.18517224900000001</v>
      </c>
      <c r="CO95" s="14">
        <f t="shared" si="5"/>
        <v>-1.5082941000000001E-2</v>
      </c>
      <c r="CP95" s="14">
        <f t="shared" si="5"/>
        <v>-1.2048689999999999E-3</v>
      </c>
      <c r="CQ95" s="14">
        <f t="shared" si="5"/>
        <v>-0.53983063199999992</v>
      </c>
      <c r="CR95" s="14">
        <f t="shared" si="5"/>
        <v>-4.0026365330000004</v>
      </c>
      <c r="CS95" s="14">
        <f t="shared" si="5"/>
        <v>-5.2141767000000006E-2</v>
      </c>
      <c r="CT95" s="14">
        <f t="shared" si="5"/>
        <v>-1.2613342000000001E-2</v>
      </c>
      <c r="CU95" s="14">
        <f t="shared" si="5"/>
        <v>-2.8694001E-2</v>
      </c>
      <c r="CV95" s="14">
        <f t="shared" si="5"/>
        <v>-7.9832280000000002E-3</v>
      </c>
      <c r="CW95" s="14">
        <f t="shared" si="5"/>
        <v>-1.0051285E-2</v>
      </c>
      <c r="CX95" s="12">
        <f t="shared" si="5"/>
        <v>-574.18849926999997</v>
      </c>
      <c r="CY95" s="12">
        <f t="shared" si="5"/>
        <v>0</v>
      </c>
      <c r="CZ95" s="24">
        <f t="shared" si="5"/>
        <v>382.40692155869999</v>
      </c>
      <c r="DA95" s="24">
        <f t="shared" si="5"/>
        <v>10.951595744199999</v>
      </c>
      <c r="DB95" s="24">
        <f t="shared" si="5"/>
        <v>584.74469277970002</v>
      </c>
      <c r="DC95" s="24">
        <f t="shared" si="5"/>
        <v>734.78213876900008</v>
      </c>
      <c r="DD95" s="24">
        <f t="shared" si="5"/>
        <v>0</v>
      </c>
      <c r="DE95" s="24">
        <f t="shared" si="5"/>
        <v>-57.914246085000002</v>
      </c>
      <c r="DF95" s="24">
        <f t="shared" si="5"/>
        <v>-971.49842694500012</v>
      </c>
      <c r="DG95" s="24">
        <f t="shared" si="5"/>
        <v>-94.460634298999992</v>
      </c>
      <c r="DH95" s="24">
        <f t="shared" si="5"/>
        <v>-10.255451084000001</v>
      </c>
      <c r="DI95" s="24">
        <f t="shared" si="5"/>
        <v>-8.199474511</v>
      </c>
      <c r="DJ95" s="24">
        <f t="shared" si="5"/>
        <v>-0.36211778000000006</v>
      </c>
      <c r="DK95" s="24">
        <f t="shared" si="5"/>
        <v>-2.4694991629999996</v>
      </c>
      <c r="DL95" s="24">
        <f t="shared" si="5"/>
        <v>-5.0428742610000006</v>
      </c>
      <c r="DM95" s="24">
        <f t="shared" si="5"/>
        <v>-3.0135869999999999E-3</v>
      </c>
      <c r="DN95" s="24">
        <f t="shared" si="5"/>
        <v>-70.570524061</v>
      </c>
      <c r="DO95" s="24">
        <f t="shared" si="5"/>
        <v>-343.654123261</v>
      </c>
      <c r="DP95" s="12">
        <f t="shared" si="5"/>
        <v>5168220.127355</v>
      </c>
      <c r="DQ95" s="12">
        <f t="shared" si="5"/>
        <v>-1824856.7579299998</v>
      </c>
      <c r="DR95" s="12">
        <f t="shared" si="5"/>
        <v>-1222.3603960630001</v>
      </c>
      <c r="DS95" s="12">
        <f t="shared" si="5"/>
        <v>-69.727981710999998</v>
      </c>
      <c r="DT95" s="12">
        <f t="shared" si="5"/>
        <v>-0.86439866799999998</v>
      </c>
      <c r="DU95" s="12">
        <f t="shared" si="5"/>
        <v>-4.7040945270000005</v>
      </c>
      <c r="DV95" s="12">
        <f t="shared" si="5"/>
        <v>-1048.73873473</v>
      </c>
      <c r="DW95" s="12">
        <f t="shared" si="5"/>
        <v>-6033.2786470399997</v>
      </c>
      <c r="DX95" s="12">
        <f t="shared" si="5"/>
        <v>-1613942.4774799999</v>
      </c>
      <c r="DY95" s="12">
        <f t="shared" si="5"/>
        <v>-1118.756847186</v>
      </c>
      <c r="DZ95" s="24">
        <f t="shared" si="5"/>
        <v>-62.992435684</v>
      </c>
      <c r="EA95" s="24">
        <f t="shared" si="5"/>
        <v>-0.97159839599999998</v>
      </c>
      <c r="EB95" s="24">
        <f t="shared" si="8"/>
        <v>-5.0110257320000002</v>
      </c>
      <c r="EC95" s="12">
        <f t="shared" si="8"/>
        <v>-936.92964987999994</v>
      </c>
      <c r="ED95" s="12">
        <f t="shared" si="8"/>
        <v>-5462.9192194999996</v>
      </c>
      <c r="EE95" s="12">
        <f t="shared" si="8"/>
        <v>-760976.69635999994</v>
      </c>
      <c r="EF95" s="12">
        <f t="shared" si="8"/>
        <v>-785.02613989700001</v>
      </c>
      <c r="EG95" s="24">
        <f t="shared" si="8"/>
        <v>-51.490725871999999</v>
      </c>
      <c r="EH95" s="24">
        <f t="shared" si="8"/>
        <v>-1.263053743</v>
      </c>
      <c r="EI95" s="24">
        <f t="shared" si="8"/>
        <v>-5.2294983089999993</v>
      </c>
      <c r="EJ95" s="12">
        <f t="shared" si="8"/>
        <v>-547.69299595999996</v>
      </c>
      <c r="EK95" s="12">
        <f t="shared" si="8"/>
        <v>-3931.2585434099997</v>
      </c>
    </row>
    <row r="96" spans="1:141" x14ac:dyDescent="0.25">
      <c r="A96" t="s">
        <v>81</v>
      </c>
      <c r="B96" s="9">
        <v>2040</v>
      </c>
      <c r="C96" s="12">
        <f t="shared" si="6"/>
        <v>3608366.8513290002</v>
      </c>
      <c r="D96" s="14">
        <f t="shared" si="4"/>
        <v>1.1849315999999999E-3</v>
      </c>
      <c r="E96" s="14">
        <f t="shared" si="4"/>
        <v>3.1750098000000002E-3</v>
      </c>
      <c r="F96" s="14">
        <f t="shared" si="4"/>
        <v>0.20698680750000001</v>
      </c>
      <c r="G96" s="14">
        <f t="shared" si="4"/>
        <v>1.6630313800000001E-2</v>
      </c>
      <c r="H96" s="14">
        <f t="shared" si="4"/>
        <v>1.3042068000000001E-3</v>
      </c>
      <c r="I96" s="14">
        <f t="shared" si="4"/>
        <v>0</v>
      </c>
      <c r="J96" s="14">
        <f t="shared" si="4"/>
        <v>0</v>
      </c>
      <c r="K96" s="14">
        <f t="shared" si="4"/>
        <v>0</v>
      </c>
      <c r="L96" s="14">
        <f t="shared" si="4"/>
        <v>0</v>
      </c>
      <c r="M96" s="14">
        <f t="shared" si="4"/>
        <v>0</v>
      </c>
      <c r="N96" s="14">
        <f t="shared" si="4"/>
        <v>0</v>
      </c>
      <c r="O96" s="14">
        <f t="shared" si="4"/>
        <v>1.0970166700000001E-2</v>
      </c>
      <c r="P96" s="11">
        <f t="shared" si="4"/>
        <v>674.93989001699993</v>
      </c>
      <c r="Q96" s="12">
        <f t="shared" si="4"/>
        <v>0</v>
      </c>
      <c r="R96" s="13">
        <f t="shared" si="4"/>
        <v>26.151187278999998</v>
      </c>
      <c r="S96" s="13">
        <f t="shared" si="4"/>
        <v>2.1680554537000001</v>
      </c>
      <c r="T96" s="13">
        <f t="shared" si="4"/>
        <v>46.768952331999998</v>
      </c>
      <c r="U96" s="13">
        <f t="shared" si="4"/>
        <v>31.800931120000001</v>
      </c>
      <c r="V96" s="12">
        <f t="shared" si="4"/>
        <v>0</v>
      </c>
      <c r="W96" s="13">
        <f t="shared" si="4"/>
        <v>67.448155767599999</v>
      </c>
      <c r="X96" s="13">
        <f t="shared" si="4"/>
        <v>1251.1651407142999</v>
      </c>
      <c r="Y96" s="13">
        <f t="shared" si="4"/>
        <v>107.64907717189999</v>
      </c>
      <c r="Z96" s="13">
        <f t="shared" si="4"/>
        <v>11.511173822899998</v>
      </c>
      <c r="AA96" s="14">
        <f t="shared" si="4"/>
        <v>9.4559339664999982</v>
      </c>
      <c r="AB96" s="14">
        <f t="shared" si="4"/>
        <v>0.40113118670000003</v>
      </c>
      <c r="AC96" s="14">
        <f t="shared" si="4"/>
        <v>2.8183818715000002</v>
      </c>
      <c r="AD96" s="14">
        <f t="shared" si="4"/>
        <v>5.7846310898999995</v>
      </c>
      <c r="AE96" s="14">
        <f t="shared" si="4"/>
        <v>3.3935172E-3</v>
      </c>
      <c r="AF96" s="13">
        <f t="shared" si="4"/>
        <v>79.909735704399992</v>
      </c>
      <c r="AG96" s="13">
        <f t="shared" si="4"/>
        <v>417.78994064940002</v>
      </c>
      <c r="AH96" s="12">
        <f t="shared" si="4"/>
        <v>758251.52018966444</v>
      </c>
      <c r="AI96" s="12">
        <f t="shared" si="4"/>
        <v>-2850115.3311393354</v>
      </c>
      <c r="AJ96" s="14">
        <f t="shared" si="7"/>
        <v>-1.1849250000000001E-3</v>
      </c>
      <c r="AK96" s="14">
        <f t="shared" si="7"/>
        <v>-3.1753609999999998E-3</v>
      </c>
      <c r="AL96" s="14">
        <f t="shared" si="7"/>
        <v>-0.206986799</v>
      </c>
      <c r="AM96" s="14">
        <f t="shared" si="7"/>
        <v>-1.6630309999999999E-2</v>
      </c>
      <c r="AN96" s="14">
        <f t="shared" si="7"/>
        <v>-1.306279E-3</v>
      </c>
      <c r="AO96" s="14">
        <f t="shared" si="7"/>
        <v>0</v>
      </c>
      <c r="AP96" s="14">
        <f t="shared" si="7"/>
        <v>0</v>
      </c>
      <c r="AQ96" s="14">
        <f t="shared" si="7"/>
        <v>0</v>
      </c>
      <c r="AR96" s="14">
        <f t="shared" si="7"/>
        <v>0</v>
      </c>
      <c r="AS96" s="14">
        <f t="shared" si="7"/>
        <v>0</v>
      </c>
      <c r="AT96" s="14">
        <f t="shared" si="7"/>
        <v>0</v>
      </c>
      <c r="AU96" s="14">
        <f t="shared" si="7"/>
        <v>-1.097593E-2</v>
      </c>
      <c r="AV96" s="13">
        <f t="shared" si="7"/>
        <v>-462.40404096999998</v>
      </c>
      <c r="AW96" s="12">
        <f t="shared" si="7"/>
        <v>0</v>
      </c>
      <c r="AX96" s="12">
        <f t="shared" si="7"/>
        <v>298.367583561</v>
      </c>
      <c r="AY96" s="13">
        <f t="shared" si="7"/>
        <v>6.0422301950000001</v>
      </c>
      <c r="AZ96" s="12">
        <f t="shared" si="7"/>
        <v>571.77783896200003</v>
      </c>
      <c r="BA96" s="12">
        <f t="shared" si="7"/>
        <v>582.26872863899996</v>
      </c>
      <c r="BB96" s="12">
        <f t="shared" si="7"/>
        <v>0</v>
      </c>
      <c r="BC96" s="13">
        <f t="shared" si="7"/>
        <v>-28.433815307</v>
      </c>
      <c r="BD96" s="13">
        <f t="shared" si="7"/>
        <v>-1051.1227956959999</v>
      </c>
      <c r="BE96" s="13">
        <f t="shared" si="7"/>
        <v>-50.682616551999999</v>
      </c>
      <c r="BF96" s="13">
        <f t="shared" si="7"/>
        <v>-6.5269172510000004</v>
      </c>
      <c r="BG96" s="13">
        <f t="shared" si="7"/>
        <v>-0.13463307699999999</v>
      </c>
      <c r="BH96" s="13">
        <f t="shared" si="7"/>
        <v>-0.28086874999999994</v>
      </c>
      <c r="BI96" s="13">
        <f t="shared" si="7"/>
        <v>-0.71185225199999991</v>
      </c>
      <c r="BJ96" s="13">
        <f t="shared" si="7"/>
        <v>-0.65291512399999996</v>
      </c>
      <c r="BK96" s="24">
        <f t="shared" si="7"/>
        <v>-3.3951789999999999E-3</v>
      </c>
      <c r="BL96" s="13">
        <f t="shared" si="7"/>
        <v>-71.216675178000003</v>
      </c>
      <c r="BM96" s="13">
        <f t="shared" si="7"/>
        <v>-363.808235841</v>
      </c>
      <c r="BN96" s="12">
        <f t="shared" si="7"/>
        <v>6517616.9667999996</v>
      </c>
      <c r="BO96" s="12">
        <f t="shared" si="7"/>
        <v>-2299047.3805399998</v>
      </c>
      <c r="BP96" s="12">
        <f t="shared" si="7"/>
        <v>-1610.9089789700001</v>
      </c>
      <c r="BQ96" s="12">
        <f t="shared" si="7"/>
        <v>-95.889322589999992</v>
      </c>
      <c r="BR96" s="12">
        <f t="shared" si="7"/>
        <v>-1.112626831</v>
      </c>
      <c r="BS96" s="12">
        <f t="shared" si="7"/>
        <v>-5.4079822580000005</v>
      </c>
      <c r="BT96" s="12">
        <f t="shared" si="7"/>
        <v>-1421.9298857700001</v>
      </c>
      <c r="BU96" s="12">
        <f t="shared" si="7"/>
        <v>-7556.2679872600002</v>
      </c>
      <c r="BV96" s="12">
        <f t="shared" si="9"/>
        <v>-2070652.5936400001</v>
      </c>
      <c r="BW96" s="13">
        <f t="shared" si="9"/>
        <v>-1475.0915735400001</v>
      </c>
      <c r="BX96" s="13">
        <f t="shared" si="9"/>
        <v>-88.998694776000008</v>
      </c>
      <c r="BY96" s="13">
        <f t="shared" si="9"/>
        <v>-1.3093051339999999</v>
      </c>
      <c r="BZ96" s="13">
        <f t="shared" si="9"/>
        <v>-5.8471386389999997</v>
      </c>
      <c r="CA96" s="13">
        <f t="shared" si="9"/>
        <v>-1268.44722938</v>
      </c>
      <c r="CB96" s="11">
        <f t="shared" si="7"/>
        <v>-6694.8152738199997</v>
      </c>
      <c r="CC96" s="12">
        <f t="shared" si="7"/>
        <v>-755679.49177199998</v>
      </c>
      <c r="CD96" s="13">
        <f t="shared" si="7"/>
        <v>-868.80905101500002</v>
      </c>
      <c r="CE96" s="13">
        <f t="shared" si="7"/>
        <v>-63.247168294000005</v>
      </c>
      <c r="CF96" s="13">
        <f t="shared" si="7"/>
        <v>-1.6073367170000001</v>
      </c>
      <c r="CG96" s="13">
        <f t="shared" si="7"/>
        <v>-5.5270937910000004</v>
      </c>
      <c r="CH96" s="13">
        <f t="shared" si="7"/>
        <v>-698.11633073999997</v>
      </c>
      <c r="CI96" s="11">
        <f t="shared" si="7"/>
        <v>-4182.4160814699999</v>
      </c>
      <c r="CJ96" s="12">
        <f t="shared" si="3"/>
        <v>2223.6357390000485</v>
      </c>
      <c r="CK96" s="12">
        <f t="shared" si="5"/>
        <v>-3606143.2155900002</v>
      </c>
      <c r="CL96" s="14">
        <f t="shared" si="5"/>
        <v>-1.186786E-3</v>
      </c>
      <c r="CM96" s="14">
        <f t="shared" si="5"/>
        <v>-3.1760239999999999E-3</v>
      </c>
      <c r="CN96" s="14">
        <f t="shared" si="5"/>
        <v>-0.206986799</v>
      </c>
      <c r="CO96" s="14">
        <f t="shared" si="5"/>
        <v>-1.6630309999999999E-2</v>
      </c>
      <c r="CP96" s="14">
        <f t="shared" si="5"/>
        <v>-1.306279E-3</v>
      </c>
      <c r="CQ96" s="14">
        <f t="shared" si="5"/>
        <v>0</v>
      </c>
      <c r="CR96" s="14">
        <f t="shared" si="5"/>
        <v>0</v>
      </c>
      <c r="CS96" s="14">
        <f t="shared" si="5"/>
        <v>0</v>
      </c>
      <c r="CT96" s="14">
        <f t="shared" si="5"/>
        <v>0</v>
      </c>
      <c r="CU96" s="14">
        <f t="shared" si="5"/>
        <v>0</v>
      </c>
      <c r="CV96" s="14">
        <f t="shared" si="5"/>
        <v>0</v>
      </c>
      <c r="CW96" s="14">
        <f t="shared" si="5"/>
        <v>-1.0976843E-2</v>
      </c>
      <c r="CX96" s="12">
        <f t="shared" si="5"/>
        <v>-675.7056502800001</v>
      </c>
      <c r="CY96" s="12">
        <f t="shared" si="5"/>
        <v>0</v>
      </c>
      <c r="CZ96" s="24">
        <f t="shared" si="5"/>
        <v>471.03898351240002</v>
      </c>
      <c r="DA96" s="24">
        <f t="shared" si="5"/>
        <v>12.2999113619</v>
      </c>
      <c r="DB96" s="24">
        <f t="shared" si="5"/>
        <v>711.72633174659995</v>
      </c>
      <c r="DC96" s="24">
        <f t="shared" si="5"/>
        <v>843.50370439800008</v>
      </c>
      <c r="DD96" s="24">
        <f t="shared" si="5"/>
        <v>0</v>
      </c>
      <c r="DE96" s="24">
        <f t="shared" si="5"/>
        <v>-63.369948647000001</v>
      </c>
      <c r="DF96" s="24">
        <f t="shared" si="5"/>
        <v>-1252.789920078</v>
      </c>
      <c r="DG96" s="24">
        <f t="shared" si="5"/>
        <v>-107.64898787200001</v>
      </c>
      <c r="DH96" s="24">
        <f t="shared" si="5"/>
        <v>-11.511156476</v>
      </c>
      <c r="DI96" s="24">
        <f t="shared" si="5"/>
        <v>-9.4559364609999985</v>
      </c>
      <c r="DJ96" s="24">
        <f t="shared" si="5"/>
        <v>-0.39983850999999998</v>
      </c>
      <c r="DK96" s="24">
        <f t="shared" si="5"/>
        <v>-2.818843497</v>
      </c>
      <c r="DL96" s="24">
        <f t="shared" si="5"/>
        <v>-5.7849996590000003</v>
      </c>
      <c r="DM96" s="24">
        <f t="shared" si="5"/>
        <v>-3.3958730000000002E-3</v>
      </c>
      <c r="DN96" s="24">
        <f t="shared" si="5"/>
        <v>-80.032412036999986</v>
      </c>
      <c r="DO96" s="24">
        <f t="shared" si="5"/>
        <v>-418.36639126099999</v>
      </c>
      <c r="DP96" s="12">
        <f t="shared" si="5"/>
        <v>6415594.21643</v>
      </c>
      <c r="DQ96" s="12">
        <f t="shared" si="5"/>
        <v>-2279455.8766199998</v>
      </c>
      <c r="DR96" s="12">
        <f t="shared" si="5"/>
        <v>-1586.8235127600001</v>
      </c>
      <c r="DS96" s="12">
        <f t="shared" si="5"/>
        <v>-94.265582621000007</v>
      </c>
      <c r="DT96" s="12">
        <f t="shared" si="5"/>
        <v>-1.08852047</v>
      </c>
      <c r="DU96" s="12">
        <f t="shared" si="5"/>
        <v>-5.3578848999999993</v>
      </c>
      <c r="DV96" s="12">
        <f t="shared" si="5"/>
        <v>-1388.5896457900001</v>
      </c>
      <c r="DW96" s="12">
        <f t="shared" si="5"/>
        <v>-7462.031036729999</v>
      </c>
      <c r="DX96" s="12">
        <f t="shared" si="5"/>
        <v>-1969051.41267</v>
      </c>
      <c r="DY96" s="12">
        <f t="shared" si="5"/>
        <v>-1411.3283266200001</v>
      </c>
      <c r="DZ96" s="24">
        <f t="shared" si="5"/>
        <v>-84.073584976999996</v>
      </c>
      <c r="EA96" s="24">
        <f t="shared" si="5"/>
        <v>-1.2548347479999999</v>
      </c>
      <c r="EB96" s="24">
        <f t="shared" si="8"/>
        <v>-5.7562210609999989</v>
      </c>
      <c r="EC96" s="12">
        <f t="shared" si="8"/>
        <v>-1213.7551680399999</v>
      </c>
      <c r="ED96" s="12">
        <f t="shared" si="8"/>
        <v>-6619.2389268500001</v>
      </c>
      <c r="EE96" s="12">
        <f t="shared" si="8"/>
        <v>-750453.40032200003</v>
      </c>
      <c r="EF96" s="12">
        <f t="shared" si="8"/>
        <v>-859.38962218400002</v>
      </c>
      <c r="EG96" s="24">
        <f t="shared" si="8"/>
        <v>-62.129878409</v>
      </c>
      <c r="EH96" s="24">
        <f t="shared" si="8"/>
        <v>-1.583775725</v>
      </c>
      <c r="EI96" s="24">
        <f t="shared" si="8"/>
        <v>-5.5027658280000002</v>
      </c>
      <c r="EJ96" s="12">
        <f t="shared" si="8"/>
        <v>-679.13475601000005</v>
      </c>
      <c r="EK96" s="12">
        <f t="shared" si="8"/>
        <v>-4145.62271014</v>
      </c>
    </row>
    <row r="97" spans="1:141" x14ac:dyDescent="0.25">
      <c r="A97" t="s">
        <v>81</v>
      </c>
      <c r="B97" s="9">
        <v>2045</v>
      </c>
      <c r="C97" s="12">
        <f t="shared" si="6"/>
        <v>3902803.3006389998</v>
      </c>
      <c r="D97" s="14">
        <f t="shared" si="4"/>
        <v>1.2028254E-3</v>
      </c>
      <c r="E97" s="14">
        <f t="shared" si="4"/>
        <v>3.3162996000000002E-3</v>
      </c>
      <c r="F97" s="14">
        <f t="shared" si="4"/>
        <v>0.21497195250000001</v>
      </c>
      <c r="G97" s="14">
        <f t="shared" si="4"/>
        <v>1.74388776E-2</v>
      </c>
      <c r="H97" s="14">
        <f t="shared" si="4"/>
        <v>1.3600152000000001E-3</v>
      </c>
      <c r="I97" s="14">
        <f t="shared" si="4"/>
        <v>0</v>
      </c>
      <c r="J97" s="14">
        <f t="shared" si="4"/>
        <v>0</v>
      </c>
      <c r="K97" s="14">
        <f t="shared" si="4"/>
        <v>0</v>
      </c>
      <c r="L97" s="14">
        <f t="shared" si="4"/>
        <v>0</v>
      </c>
      <c r="M97" s="14">
        <f t="shared" si="4"/>
        <v>0</v>
      </c>
      <c r="N97" s="14">
        <f t="shared" si="4"/>
        <v>0</v>
      </c>
      <c r="O97" s="14">
        <f t="shared" si="4"/>
        <v>1.1522815800000001E-2</v>
      </c>
      <c r="P97" s="11">
        <f t="shared" si="4"/>
        <v>726.01248024200004</v>
      </c>
      <c r="Q97" s="12">
        <f t="shared" si="4"/>
        <v>0</v>
      </c>
      <c r="R97" s="13">
        <f t="shared" ref="R97:AU108" si="10">SUM(R17,R37,R57,R77)</f>
        <v>28.040905317</v>
      </c>
      <c r="S97" s="13">
        <f t="shared" si="10"/>
        <v>2.2609170355999999</v>
      </c>
      <c r="T97" s="13">
        <f t="shared" si="10"/>
        <v>48.068168149000002</v>
      </c>
      <c r="U97" s="13">
        <f t="shared" si="10"/>
        <v>33.026643847000003</v>
      </c>
      <c r="V97" s="12">
        <f t="shared" si="10"/>
        <v>0</v>
      </c>
      <c r="W97" s="13">
        <f t="shared" si="10"/>
        <v>70.529028643599986</v>
      </c>
      <c r="X97" s="13">
        <f t="shared" si="10"/>
        <v>1375.9796111568</v>
      </c>
      <c r="Y97" s="13">
        <f t="shared" si="10"/>
        <v>114.3814552808</v>
      </c>
      <c r="Z97" s="13">
        <f t="shared" si="10"/>
        <v>12.125048702000001</v>
      </c>
      <c r="AA97" s="14">
        <f t="shared" si="10"/>
        <v>10.097336760500001</v>
      </c>
      <c r="AB97" s="14">
        <f t="shared" si="10"/>
        <v>0.42216748109999996</v>
      </c>
      <c r="AC97" s="14">
        <f t="shared" si="10"/>
        <v>3.0004459215999999</v>
      </c>
      <c r="AD97" s="14">
        <f t="shared" si="10"/>
        <v>6.1752189533999999</v>
      </c>
      <c r="AE97" s="14">
        <f t="shared" si="10"/>
        <v>3.7072118E-3</v>
      </c>
      <c r="AF97" s="13">
        <f t="shared" si="10"/>
        <v>85.061476700899988</v>
      </c>
      <c r="AG97" s="13">
        <f t="shared" si="10"/>
        <v>451.83872486729996</v>
      </c>
      <c r="AH97" s="12">
        <f t="shared" si="10"/>
        <v>436166.40672643611</v>
      </c>
      <c r="AI97" s="12">
        <f t="shared" si="10"/>
        <v>-3466636.893912564</v>
      </c>
      <c r="AJ97" s="14">
        <f t="shared" si="7"/>
        <v>-1.2028189999999999E-3</v>
      </c>
      <c r="AK97" s="14">
        <f t="shared" si="7"/>
        <v>-3.316669E-3</v>
      </c>
      <c r="AL97" s="14">
        <f t="shared" si="7"/>
        <v>-0.214971944</v>
      </c>
      <c r="AM97" s="14">
        <f t="shared" si="7"/>
        <v>-1.7438874E-2</v>
      </c>
      <c r="AN97" s="14">
        <f t="shared" si="7"/>
        <v>-1.3621760000000001E-3</v>
      </c>
      <c r="AO97" s="14">
        <f t="shared" si="7"/>
        <v>0</v>
      </c>
      <c r="AP97" s="14">
        <f t="shared" si="7"/>
        <v>0</v>
      </c>
      <c r="AQ97" s="14">
        <f t="shared" si="7"/>
        <v>0</v>
      </c>
      <c r="AR97" s="14">
        <f t="shared" si="7"/>
        <v>0</v>
      </c>
      <c r="AS97" s="14">
        <f t="shared" si="7"/>
        <v>0</v>
      </c>
      <c r="AT97" s="14">
        <f t="shared" si="7"/>
        <v>0</v>
      </c>
      <c r="AU97" s="14">
        <f t="shared" si="7"/>
        <v>-1.1528861E-2</v>
      </c>
      <c r="AV97" s="13">
        <f t="shared" si="7"/>
        <v>-621.91633804000003</v>
      </c>
      <c r="AW97" s="12">
        <f t="shared" si="7"/>
        <v>0</v>
      </c>
      <c r="AX97" s="12">
        <f t="shared" si="7"/>
        <v>460.60981212300004</v>
      </c>
      <c r="AY97" s="13">
        <f t="shared" si="7"/>
        <v>12.452213755000001</v>
      </c>
      <c r="AZ97" s="12">
        <f t="shared" si="7"/>
        <v>575.60027311800002</v>
      </c>
      <c r="BA97" s="12">
        <f t="shared" si="7"/>
        <v>738.574243615</v>
      </c>
      <c r="BB97" s="12">
        <f t="shared" si="7"/>
        <v>0</v>
      </c>
      <c r="BC97" s="13">
        <f t="shared" ref="BC97:BU108" si="11">SUM(BC17,BC37,BC57,BC77)</f>
        <v>-35.022046371000002</v>
      </c>
      <c r="BD97" s="13">
        <f t="shared" si="11"/>
        <v>-1179.9014126950001</v>
      </c>
      <c r="BE97" s="13">
        <f t="shared" si="11"/>
        <v>-106.60143358799999</v>
      </c>
      <c r="BF97" s="13">
        <f t="shared" si="11"/>
        <v>-11.443235181</v>
      </c>
      <c r="BG97" s="13">
        <f t="shared" si="11"/>
        <v>-9.1730822430000014</v>
      </c>
      <c r="BH97" s="13">
        <f t="shared" si="11"/>
        <v>-0.41136818799999997</v>
      </c>
      <c r="BI97" s="13">
        <f t="shared" si="11"/>
        <v>-2.8063568499999998</v>
      </c>
      <c r="BJ97" s="13">
        <f t="shared" si="11"/>
        <v>-5.7236409580000007</v>
      </c>
      <c r="BK97" s="24">
        <f t="shared" si="11"/>
        <v>-3.7090270000000002E-3</v>
      </c>
      <c r="BL97" s="13">
        <f t="shared" si="11"/>
        <v>-83.797374400999999</v>
      </c>
      <c r="BM97" s="13">
        <f t="shared" si="11"/>
        <v>-408.22372203100002</v>
      </c>
      <c r="BN97" s="12">
        <f t="shared" si="11"/>
        <v>6998277.1112000002</v>
      </c>
      <c r="BO97" s="12">
        <f t="shared" si="11"/>
        <v>-2504033.2977299998</v>
      </c>
      <c r="BP97" s="12">
        <f t="shared" si="11"/>
        <v>-1772.2310333700002</v>
      </c>
      <c r="BQ97" s="12">
        <f t="shared" si="11"/>
        <v>-105.167385393</v>
      </c>
      <c r="BR97" s="12">
        <f t="shared" si="11"/>
        <v>-1.238797014</v>
      </c>
      <c r="BS97" s="12">
        <f t="shared" si="11"/>
        <v>-5.8826245070000001</v>
      </c>
      <c r="BT97" s="12">
        <f t="shared" si="11"/>
        <v>-1539.6167674399999</v>
      </c>
      <c r="BU97" s="12">
        <f t="shared" si="11"/>
        <v>-8212.9107516700005</v>
      </c>
      <c r="BV97" s="12">
        <f t="shared" si="9"/>
        <v>-2364198.06434</v>
      </c>
      <c r="BW97" s="13">
        <f t="shared" si="9"/>
        <v>-1698.37449595</v>
      </c>
      <c r="BX97" s="13">
        <f t="shared" si="9"/>
        <v>-103.509710028</v>
      </c>
      <c r="BY97" s="13">
        <f t="shared" si="9"/>
        <v>-1.5323704300000001</v>
      </c>
      <c r="BZ97" s="13">
        <f t="shared" si="9"/>
        <v>-6.5764714870000001</v>
      </c>
      <c r="CA97" s="13">
        <f t="shared" si="9"/>
        <v>-1408.8385666000001</v>
      </c>
      <c r="CB97" s="11">
        <f t="shared" ref="BN97:CI108" si="12">SUM(CB17,CB37,CB57,CB77)</f>
        <v>-7090.7792572399994</v>
      </c>
      <c r="CC97" s="12">
        <f t="shared" si="12"/>
        <v>-669331.09009800002</v>
      </c>
      <c r="CD97" s="13">
        <f t="shared" si="12"/>
        <v>-873.90899900499994</v>
      </c>
      <c r="CE97" s="13">
        <f t="shared" si="12"/>
        <v>-66.984484867999996</v>
      </c>
      <c r="CF97" s="13">
        <f t="shared" si="12"/>
        <v>-1.872657268</v>
      </c>
      <c r="CG97" s="13">
        <f t="shared" si="12"/>
        <v>-5.7641442000000005</v>
      </c>
      <c r="CH97" s="13">
        <f t="shared" si="12"/>
        <v>-694.30801444000008</v>
      </c>
      <c r="CI97" s="11">
        <f t="shared" si="12"/>
        <v>-4058.4378122499998</v>
      </c>
      <c r="CJ97" s="12">
        <f t="shared" si="3"/>
        <v>2391.1665589995682</v>
      </c>
      <c r="CK97" s="12">
        <f t="shared" si="5"/>
        <v>-3900412.1340800002</v>
      </c>
      <c r="CL97" s="14">
        <f t="shared" si="5"/>
        <v>-1.2047099999999999E-3</v>
      </c>
      <c r="CM97" s="14">
        <f t="shared" si="5"/>
        <v>-3.3173600000000001E-3</v>
      </c>
      <c r="CN97" s="14">
        <f t="shared" si="5"/>
        <v>-0.214971943</v>
      </c>
      <c r="CO97" s="14">
        <f t="shared" si="5"/>
        <v>-1.7438874E-2</v>
      </c>
      <c r="CP97" s="14">
        <f t="shared" si="5"/>
        <v>-1.3621760000000001E-3</v>
      </c>
      <c r="CQ97" s="14">
        <f t="shared" si="5"/>
        <v>0</v>
      </c>
      <c r="CR97" s="14">
        <f t="shared" si="5"/>
        <v>0</v>
      </c>
      <c r="CS97" s="14">
        <f t="shared" si="5"/>
        <v>0</v>
      </c>
      <c r="CT97" s="14">
        <f t="shared" si="5"/>
        <v>0</v>
      </c>
      <c r="CU97" s="14">
        <f t="shared" si="5"/>
        <v>0</v>
      </c>
      <c r="CV97" s="14">
        <f t="shared" si="5"/>
        <v>0</v>
      </c>
      <c r="CW97" s="14">
        <f t="shared" si="5"/>
        <v>-1.1529859999999999E-2</v>
      </c>
      <c r="CX97" s="12">
        <f t="shared" si="5"/>
        <v>-726.83231787</v>
      </c>
      <c r="CY97" s="12">
        <f t="shared" si="5"/>
        <v>0</v>
      </c>
      <c r="CZ97" s="24">
        <f t="shared" si="5"/>
        <v>513.4341623048</v>
      </c>
      <c r="DA97" s="24">
        <f t="shared" si="5"/>
        <v>13.0003388077</v>
      </c>
      <c r="DB97" s="24">
        <f t="shared" si="5"/>
        <v>722.24573720150011</v>
      </c>
      <c r="DC97" s="24">
        <f t="shared" si="5"/>
        <v>947.55949934399996</v>
      </c>
      <c r="DD97" s="24">
        <f t="shared" si="5"/>
        <v>0</v>
      </c>
      <c r="DE97" s="24">
        <f t="shared" si="5"/>
        <v>-66.266835827999998</v>
      </c>
      <c r="DF97" s="24">
        <f t="shared" si="5"/>
        <v>-1377.7697786850001</v>
      </c>
      <c r="DG97" s="24">
        <f t="shared" si="5"/>
        <v>-114.381359336</v>
      </c>
      <c r="DH97" s="24">
        <f t="shared" si="5"/>
        <v>-12.125030532</v>
      </c>
      <c r="DI97" s="24">
        <f t="shared" si="5"/>
        <v>-10.097339297000001</v>
      </c>
      <c r="DJ97" s="24">
        <f t="shared" si="5"/>
        <v>-0.42080016399999998</v>
      </c>
      <c r="DK97" s="24">
        <f t="shared" si="5"/>
        <v>-3.000929953</v>
      </c>
      <c r="DL97" s="24">
        <f t="shared" si="5"/>
        <v>-6.1755992470000001</v>
      </c>
      <c r="DM97" s="24">
        <f t="shared" si="5"/>
        <v>-3.7097850000000002E-3</v>
      </c>
      <c r="DN97" s="24">
        <f t="shared" si="5"/>
        <v>-85.190492054000003</v>
      </c>
      <c r="DO97" s="24">
        <f t="shared" si="5"/>
        <v>-452.46016033400002</v>
      </c>
      <c r="DP97" s="12">
        <f t="shared" si="5"/>
        <v>6814827.350806999</v>
      </c>
      <c r="DQ97" s="12">
        <f t="shared" si="5"/>
        <v>-2451711.5622899998</v>
      </c>
      <c r="DR97" s="12">
        <f t="shared" si="5"/>
        <v>-1729.9501660400001</v>
      </c>
      <c r="DS97" s="12">
        <f t="shared" si="5"/>
        <v>-102.351038452</v>
      </c>
      <c r="DT97" s="12">
        <f t="shared" si="5"/>
        <v>-1.1912688499999999</v>
      </c>
      <c r="DU97" s="12">
        <f t="shared" si="5"/>
        <v>-5.6724753239999997</v>
      </c>
      <c r="DV97" s="12">
        <f t="shared" ref="DV97:EA97" si="13">SUM(DV17,DV37,DV57,DV77)</f>
        <v>-1491.1816025499998</v>
      </c>
      <c r="DW97" s="12">
        <f t="shared" si="13"/>
        <v>-8016.8705510400005</v>
      </c>
      <c r="DX97" s="12">
        <f t="shared" si="13"/>
        <v>-2054519.9139</v>
      </c>
      <c r="DY97" s="12">
        <f t="shared" si="13"/>
        <v>-1498.7439877299998</v>
      </c>
      <c r="DZ97" s="24">
        <f t="shared" si="13"/>
        <v>-90.651460710000009</v>
      </c>
      <c r="EA97" s="24">
        <f t="shared" si="13"/>
        <v>-1.4201168640000001</v>
      </c>
      <c r="EB97" s="24">
        <f t="shared" si="8"/>
        <v>-6.2294423650000006</v>
      </c>
      <c r="EC97" s="12">
        <f t="shared" si="8"/>
        <v>-1279.6124392500001</v>
      </c>
      <c r="ED97" s="12">
        <f t="shared" si="8"/>
        <v>-6936.1710073900003</v>
      </c>
      <c r="EE97" s="12">
        <f t="shared" si="8"/>
        <v>-656807.07402399997</v>
      </c>
      <c r="EF97" s="12">
        <f t="shared" si="8"/>
        <v>-850.36976308399994</v>
      </c>
      <c r="EG97" s="24">
        <f t="shared" si="8"/>
        <v>-64.607320223000002</v>
      </c>
      <c r="EH97" s="24">
        <f t="shared" si="8"/>
        <v>-1.8055778300000001</v>
      </c>
      <c r="EI97" s="24">
        <f t="shared" si="8"/>
        <v>-5.5680693629999993</v>
      </c>
      <c r="EJ97" s="12">
        <f t="shared" si="8"/>
        <v>-670.09295186999998</v>
      </c>
      <c r="EK97" s="12">
        <f t="shared" si="8"/>
        <v>-3951.50198082</v>
      </c>
    </row>
    <row r="98" spans="1:141" x14ac:dyDescent="0.25">
      <c r="A98" t="s">
        <v>81</v>
      </c>
      <c r="B98" s="9">
        <v>2050</v>
      </c>
      <c r="C98" s="12">
        <f t="shared" si="6"/>
        <v>4329569.9776389999</v>
      </c>
      <c r="D98" s="14">
        <f t="shared" si="6"/>
        <v>1.2756798999999999E-3</v>
      </c>
      <c r="E98" s="14">
        <f t="shared" si="6"/>
        <v>3.4503705000000001E-3</v>
      </c>
      <c r="F98" s="14">
        <f t="shared" si="6"/>
        <v>0.22372649310000001</v>
      </c>
      <c r="G98" s="14">
        <f t="shared" si="6"/>
        <v>1.81962294E-2</v>
      </c>
      <c r="H98" s="14">
        <f t="shared" si="6"/>
        <v>1.4060902999999999E-3</v>
      </c>
      <c r="I98" s="14">
        <f t="shared" si="6"/>
        <v>0</v>
      </c>
      <c r="J98" s="14">
        <f t="shared" si="6"/>
        <v>0</v>
      </c>
      <c r="K98" s="14">
        <f t="shared" si="6"/>
        <v>0</v>
      </c>
      <c r="L98" s="14">
        <f t="shared" si="6"/>
        <v>0</v>
      </c>
      <c r="M98" s="14">
        <f t="shared" si="6"/>
        <v>0</v>
      </c>
      <c r="N98" s="14">
        <f t="shared" si="6"/>
        <v>0</v>
      </c>
      <c r="O98" s="14">
        <f t="shared" si="6"/>
        <v>1.2076109200000001E-2</v>
      </c>
      <c r="P98" s="11">
        <f t="shared" si="6"/>
        <v>788.95762638299993</v>
      </c>
      <c r="Q98" s="12">
        <f t="shared" si="6"/>
        <v>0</v>
      </c>
      <c r="R98" s="13">
        <f t="shared" si="6"/>
        <v>29.836393515000001</v>
      </c>
      <c r="S98" s="13">
        <f t="shared" si="10"/>
        <v>2.3378788963999999</v>
      </c>
      <c r="T98" s="13">
        <f t="shared" si="10"/>
        <v>50.887228497999999</v>
      </c>
      <c r="U98" s="13">
        <f t="shared" si="10"/>
        <v>34.184753616999998</v>
      </c>
      <c r="V98" s="12">
        <f t="shared" si="10"/>
        <v>0</v>
      </c>
      <c r="W98" s="13">
        <f t="shared" si="10"/>
        <v>73.207393749100007</v>
      </c>
      <c r="X98" s="13">
        <f t="shared" si="10"/>
        <v>1588.4561544354001</v>
      </c>
      <c r="Y98" s="13">
        <f t="shared" si="10"/>
        <v>120.21488881250001</v>
      </c>
      <c r="Z98" s="13">
        <f t="shared" si="10"/>
        <v>12.656437436899999</v>
      </c>
      <c r="AA98" s="14">
        <f t="shared" si="10"/>
        <v>10.6400066903</v>
      </c>
      <c r="AB98" s="14">
        <f t="shared" si="10"/>
        <v>0.4414643378</v>
      </c>
      <c r="AC98" s="14">
        <f t="shared" si="10"/>
        <v>3.1594992182000001</v>
      </c>
      <c r="AD98" s="14">
        <f t="shared" si="10"/>
        <v>6.5167942337999998</v>
      </c>
      <c r="AE98" s="14">
        <f t="shared" si="10"/>
        <v>4.0382439000000003E-3</v>
      </c>
      <c r="AF98" s="13">
        <f t="shared" si="10"/>
        <v>89.914482822099998</v>
      </c>
      <c r="AG98" s="13">
        <f t="shared" si="10"/>
        <v>504.94022793060003</v>
      </c>
      <c r="AH98" s="12">
        <f t="shared" si="10"/>
        <v>321611.15774283028</v>
      </c>
      <c r="AI98" s="12">
        <f t="shared" si="10"/>
        <v>-4007958.8198961695</v>
      </c>
      <c r="AJ98" s="14">
        <f t="shared" si="10"/>
        <v>-1.275673E-3</v>
      </c>
      <c r="AK98" s="14">
        <f t="shared" si="10"/>
        <v>-3.4507560000000001E-3</v>
      </c>
      <c r="AL98" s="14">
        <f t="shared" si="10"/>
        <v>-0.223726483</v>
      </c>
      <c r="AM98" s="14">
        <f t="shared" si="10"/>
        <v>-1.8196225E-2</v>
      </c>
      <c r="AN98" s="14">
        <f t="shared" si="10"/>
        <v>-1.408323E-3</v>
      </c>
      <c r="AO98" s="14">
        <f t="shared" si="10"/>
        <v>0</v>
      </c>
      <c r="AP98" s="14">
        <f t="shared" si="10"/>
        <v>0</v>
      </c>
      <c r="AQ98" s="14">
        <f t="shared" si="10"/>
        <v>0</v>
      </c>
      <c r="AR98" s="14">
        <f t="shared" si="10"/>
        <v>0</v>
      </c>
      <c r="AS98" s="14">
        <f t="shared" si="10"/>
        <v>0</v>
      </c>
      <c r="AT98" s="14">
        <f t="shared" si="10"/>
        <v>0</v>
      </c>
      <c r="AU98" s="14">
        <f t="shared" si="10"/>
        <v>-1.2082433E-2</v>
      </c>
      <c r="AV98" s="13">
        <f t="shared" ref="AJ98:BM106" si="14">SUM(AV18,AV38,AV58,AV78)</f>
        <v>-728.94871026999988</v>
      </c>
      <c r="AW98" s="12">
        <f t="shared" si="14"/>
        <v>0</v>
      </c>
      <c r="AX98" s="12">
        <f t="shared" si="14"/>
        <v>513.864516708</v>
      </c>
      <c r="AY98" s="13">
        <f t="shared" si="14"/>
        <v>13.621810373000001</v>
      </c>
      <c r="AZ98" s="12">
        <f t="shared" si="14"/>
        <v>691.03450151100003</v>
      </c>
      <c r="BA98" s="12">
        <f t="shared" si="14"/>
        <v>892.35691217999999</v>
      </c>
      <c r="BB98" s="12">
        <f t="shared" si="14"/>
        <v>0</v>
      </c>
      <c r="BC98" s="13">
        <f t="shared" si="14"/>
        <v>-37.269812111999997</v>
      </c>
      <c r="BD98" s="13">
        <f t="shared" si="14"/>
        <v>-1452.6135654959999</v>
      </c>
      <c r="BE98" s="13">
        <f t="shared" si="14"/>
        <v>-120.214757316</v>
      </c>
      <c r="BF98" s="13">
        <f t="shared" si="14"/>
        <v>-12.656418552</v>
      </c>
      <c r="BG98" s="13">
        <f t="shared" si="14"/>
        <v>-10.640006679999999</v>
      </c>
      <c r="BH98" s="13">
        <f t="shared" si="14"/>
        <v>-0.43695806600000003</v>
      </c>
      <c r="BI98" s="13">
        <f t="shared" si="14"/>
        <v>-3.1599376720000003</v>
      </c>
      <c r="BJ98" s="13">
        <f t="shared" si="14"/>
        <v>-6.5171462099999999</v>
      </c>
      <c r="BK98" s="24">
        <f t="shared" si="14"/>
        <v>-4.0402210000000001E-3</v>
      </c>
      <c r="BL98" s="13">
        <f t="shared" si="14"/>
        <v>-89.468932393999992</v>
      </c>
      <c r="BM98" s="13">
        <f t="shared" si="14"/>
        <v>-475.43794340300002</v>
      </c>
      <c r="BN98" s="12">
        <f t="shared" si="12"/>
        <v>8169200.4485300006</v>
      </c>
      <c r="BO98" s="12">
        <f t="shared" si="11"/>
        <v>-2981357.11387</v>
      </c>
      <c r="BP98" s="12">
        <f t="shared" si="11"/>
        <v>-2152.6741011399999</v>
      </c>
      <c r="BQ98" s="12">
        <f t="shared" si="11"/>
        <v>-130.25487753499999</v>
      </c>
      <c r="BR98" s="12">
        <f t="shared" si="11"/>
        <v>-1.4535825909999998</v>
      </c>
      <c r="BS98" s="12">
        <f t="shared" si="11"/>
        <v>-6.4075803859999994</v>
      </c>
      <c r="BT98" s="12">
        <f t="shared" si="11"/>
        <v>-1908.5225974099999</v>
      </c>
      <c r="BU98" s="12">
        <f t="shared" si="11"/>
        <v>-9734.8213045699995</v>
      </c>
      <c r="BV98" s="12">
        <f t="shared" si="9"/>
        <v>-2613928.8415999999</v>
      </c>
      <c r="BW98" s="13">
        <f t="shared" si="9"/>
        <v>-1932.1194889099997</v>
      </c>
      <c r="BX98" s="13">
        <f t="shared" si="9"/>
        <v>-120.376587839</v>
      </c>
      <c r="BY98" s="13">
        <f t="shared" si="9"/>
        <v>-1.7995061909999999</v>
      </c>
      <c r="BZ98" s="13">
        <f t="shared" si="9"/>
        <v>-7.2962958850000001</v>
      </c>
      <c r="CA98" s="13">
        <f t="shared" si="9"/>
        <v>-1646.4411751100001</v>
      </c>
      <c r="CB98" s="11">
        <f t="shared" si="12"/>
        <v>-8290.7692311900009</v>
      </c>
      <c r="CC98" s="12">
        <f t="shared" si="12"/>
        <v>-762975.97898300004</v>
      </c>
      <c r="CD98" s="13">
        <f t="shared" si="12"/>
        <v>-1026.623208517</v>
      </c>
      <c r="CE98" s="13">
        <f t="shared" si="12"/>
        <v>-78.185946715</v>
      </c>
      <c r="CF98" s="13">
        <f t="shared" si="12"/>
        <v>-2.2372646089999999</v>
      </c>
      <c r="CG98" s="13">
        <f t="shared" si="12"/>
        <v>-5.9807519430000005</v>
      </c>
      <c r="CH98" s="13">
        <f t="shared" si="12"/>
        <v>-817.21438883999997</v>
      </c>
      <c r="CI98" s="11">
        <f t="shared" si="12"/>
        <v>-4655.1960560500002</v>
      </c>
      <c r="CJ98" s="12">
        <f t="shared" si="3"/>
        <v>2632.6324789999053</v>
      </c>
      <c r="CK98" s="12">
        <f t="shared" ref="CK98:EA103" si="15">SUM(CK18,CK38,CK58,CK78)</f>
        <v>-4326937.34516</v>
      </c>
      <c r="CL98" s="14">
        <f t="shared" si="15"/>
        <v>-1.277673E-3</v>
      </c>
      <c r="CM98" s="14">
        <f t="shared" si="15"/>
        <v>-3.4514749999999999E-3</v>
      </c>
      <c r="CN98" s="14">
        <f t="shared" si="15"/>
        <v>-0.223726484</v>
      </c>
      <c r="CO98" s="14">
        <f t="shared" si="15"/>
        <v>-1.8196225E-2</v>
      </c>
      <c r="CP98" s="14">
        <f t="shared" si="15"/>
        <v>-1.4083240000000001E-3</v>
      </c>
      <c r="CQ98" s="14">
        <f t="shared" si="15"/>
        <v>0</v>
      </c>
      <c r="CR98" s="14">
        <f t="shared" si="15"/>
        <v>0</v>
      </c>
      <c r="CS98" s="14">
        <f t="shared" si="15"/>
        <v>0</v>
      </c>
      <c r="CT98" s="14">
        <f t="shared" si="15"/>
        <v>0</v>
      </c>
      <c r="CU98" s="14">
        <f t="shared" si="15"/>
        <v>0</v>
      </c>
      <c r="CV98" s="14">
        <f t="shared" si="15"/>
        <v>0</v>
      </c>
      <c r="CW98" s="14">
        <f t="shared" si="15"/>
        <v>-1.2083521999999999E-2</v>
      </c>
      <c r="CX98" s="12">
        <f t="shared" si="15"/>
        <v>-789.84561478000001</v>
      </c>
      <c r="CY98" s="12">
        <f t="shared" si="15"/>
        <v>0</v>
      </c>
      <c r="CZ98" s="24">
        <f t="shared" si="15"/>
        <v>547.07855959869994</v>
      </c>
      <c r="DA98" s="24">
        <f t="shared" si="15"/>
        <v>13.621810372899999</v>
      </c>
      <c r="DB98" s="24">
        <f t="shared" si="15"/>
        <v>842.63929732909992</v>
      </c>
      <c r="DC98" s="24">
        <f t="shared" si="15"/>
        <v>1024.7192069519999</v>
      </c>
      <c r="DD98" s="24">
        <f t="shared" si="15"/>
        <v>0</v>
      </c>
      <c r="DE98" s="24">
        <f t="shared" si="15"/>
        <v>-68.781774259000002</v>
      </c>
      <c r="DF98" s="24">
        <f t="shared" si="15"/>
        <v>-1590.4998787439999</v>
      </c>
      <c r="DG98" s="24">
        <f t="shared" si="15"/>
        <v>-120.21478838399999</v>
      </c>
      <c r="DH98" s="24">
        <f t="shared" si="15"/>
        <v>-12.656418554</v>
      </c>
      <c r="DI98" s="24">
        <f t="shared" si="15"/>
        <v>-10.640009373</v>
      </c>
      <c r="DJ98" s="24">
        <f t="shared" si="15"/>
        <v>-0.440052677</v>
      </c>
      <c r="DK98" s="24">
        <f t="shared" si="15"/>
        <v>-3.1600042050000003</v>
      </c>
      <c r="DL98" s="24">
        <f t="shared" si="15"/>
        <v>-6.5171843039999997</v>
      </c>
      <c r="DM98" s="24">
        <f t="shared" si="15"/>
        <v>-4.0410469999999999E-3</v>
      </c>
      <c r="DN98" s="24">
        <f t="shared" si="15"/>
        <v>-90.049406020999996</v>
      </c>
      <c r="DO98" s="24">
        <f t="shared" si="15"/>
        <v>-505.62703054000002</v>
      </c>
      <c r="DP98" s="12">
        <f t="shared" si="15"/>
        <v>7848507.9359800005</v>
      </c>
      <c r="DQ98" s="12">
        <f t="shared" si="15"/>
        <v>-2868678.5567399999</v>
      </c>
      <c r="DR98" s="12">
        <f t="shared" si="15"/>
        <v>-2070.4603575900001</v>
      </c>
      <c r="DS98" s="12">
        <f t="shared" si="15"/>
        <v>-125.21647993400001</v>
      </c>
      <c r="DT98" s="12">
        <f t="shared" si="15"/>
        <v>-1.3970148360000001</v>
      </c>
      <c r="DU98" s="12">
        <f t="shared" si="15"/>
        <v>-6.1741000509999999</v>
      </c>
      <c r="DV98" s="12">
        <f t="shared" si="15"/>
        <v>-1837.1872006100002</v>
      </c>
      <c r="DW98" s="12">
        <f t="shared" si="15"/>
        <v>-9363.2245592100007</v>
      </c>
      <c r="DX98" s="12">
        <f t="shared" si="15"/>
        <v>-2358926.7947399998</v>
      </c>
      <c r="DY98" s="12">
        <f t="shared" si="15"/>
        <v>-1760.3999618600001</v>
      </c>
      <c r="DZ98" s="24">
        <f t="shared" si="15"/>
        <v>-109.16649592799999</v>
      </c>
      <c r="EA98" s="24">
        <f t="shared" si="15"/>
        <v>-1.7035176780000001</v>
      </c>
      <c r="EB98" s="24">
        <f t="shared" si="8"/>
        <v>-6.9466314840000001</v>
      </c>
      <c r="EC98" s="12">
        <f t="shared" si="8"/>
        <v>-1521.50044604</v>
      </c>
      <c r="ED98" s="12">
        <f t="shared" si="8"/>
        <v>-7975.7701689400001</v>
      </c>
      <c r="EE98" s="12">
        <f t="shared" si="8"/>
        <v>-734120.36060400004</v>
      </c>
      <c r="EF98" s="12">
        <f t="shared" si="8"/>
        <v>-987.37585294999997</v>
      </c>
      <c r="EG98" s="24">
        <f t="shared" si="8"/>
        <v>-75.052142604000011</v>
      </c>
      <c r="EH98" s="24">
        <f t="shared" si="8"/>
        <v>-2.1516681950000001</v>
      </c>
      <c r="EI98" s="24">
        <f t="shared" si="8"/>
        <v>-5.7655595169999998</v>
      </c>
      <c r="EJ98" s="12">
        <f t="shared" si="8"/>
        <v>-786.54512891000013</v>
      </c>
      <c r="EK98" s="12">
        <f t="shared" si="8"/>
        <v>-4480.5150331000004</v>
      </c>
    </row>
    <row r="99" spans="1:141" x14ac:dyDescent="0.25">
      <c r="A99" t="s">
        <v>81</v>
      </c>
      <c r="B99" s="9">
        <v>2055</v>
      </c>
      <c r="C99" s="12">
        <f t="shared" si="6"/>
        <v>4669619.8555190004</v>
      </c>
      <c r="D99" s="14">
        <f t="shared" si="6"/>
        <v>1.3404032000000001E-3</v>
      </c>
      <c r="E99" s="14">
        <f t="shared" si="6"/>
        <v>3.5703269999999999E-3</v>
      </c>
      <c r="F99" s="14">
        <f t="shared" si="6"/>
        <v>0.23331699040000001</v>
      </c>
      <c r="G99" s="14">
        <f t="shared" si="6"/>
        <v>1.8938990999999999E-2</v>
      </c>
      <c r="H99" s="14">
        <f t="shared" si="6"/>
        <v>1.4433834E-3</v>
      </c>
      <c r="I99" s="14">
        <f t="shared" si="6"/>
        <v>0</v>
      </c>
      <c r="J99" s="14">
        <f t="shared" si="6"/>
        <v>0</v>
      </c>
      <c r="K99" s="14">
        <f t="shared" si="6"/>
        <v>0</v>
      </c>
      <c r="L99" s="14">
        <f t="shared" si="6"/>
        <v>0</v>
      </c>
      <c r="M99" s="14">
        <f t="shared" si="6"/>
        <v>0</v>
      </c>
      <c r="N99" s="14">
        <f t="shared" si="6"/>
        <v>0</v>
      </c>
      <c r="O99" s="14">
        <f t="shared" si="6"/>
        <v>1.2453378399999999E-2</v>
      </c>
      <c r="P99" s="11">
        <f t="shared" si="6"/>
        <v>840.73694070399995</v>
      </c>
      <c r="Q99" s="12">
        <f t="shared" si="6"/>
        <v>0</v>
      </c>
      <c r="R99" s="13">
        <f t="shared" si="6"/>
        <v>31.654540547</v>
      </c>
      <c r="S99" s="13">
        <f t="shared" si="10"/>
        <v>2.4004684101999998</v>
      </c>
      <c r="T99" s="13">
        <f t="shared" si="10"/>
        <v>52.756517608999999</v>
      </c>
      <c r="U99" s="13">
        <f t="shared" si="10"/>
        <v>35.989745055</v>
      </c>
      <c r="V99" s="12">
        <f t="shared" si="10"/>
        <v>0</v>
      </c>
      <c r="W99" s="13">
        <f t="shared" si="10"/>
        <v>75.100601840900012</v>
      </c>
      <c r="X99" s="13">
        <f t="shared" si="10"/>
        <v>1748.3911761431</v>
      </c>
      <c r="Y99" s="13">
        <f t="shared" si="10"/>
        <v>125.2834366468</v>
      </c>
      <c r="Z99" s="13">
        <f t="shared" si="10"/>
        <v>13.1183016596</v>
      </c>
      <c r="AA99" s="14">
        <f t="shared" si="10"/>
        <v>11.0961771638</v>
      </c>
      <c r="AB99" s="14">
        <f t="shared" si="10"/>
        <v>0.4594639485</v>
      </c>
      <c r="AC99" s="14">
        <f t="shared" si="10"/>
        <v>3.2995630681999999</v>
      </c>
      <c r="AD99" s="14">
        <f t="shared" si="10"/>
        <v>6.8153715572999998</v>
      </c>
      <c r="AE99" s="14">
        <f t="shared" si="10"/>
        <v>4.2089845000000004E-3</v>
      </c>
      <c r="AF99" s="13">
        <f t="shared" si="10"/>
        <v>94.516289105699997</v>
      </c>
      <c r="AG99" s="13">
        <f t="shared" si="10"/>
        <v>547.26714942479998</v>
      </c>
      <c r="AH99" s="12">
        <f t="shared" si="10"/>
        <v>321611.15774283028</v>
      </c>
      <c r="AI99" s="12">
        <f t="shared" si="10"/>
        <v>-4348008.6977761704</v>
      </c>
      <c r="AJ99" s="14">
        <f t="shared" si="14"/>
        <v>-1.3403969999999999E-3</v>
      </c>
      <c r="AK99" s="14">
        <f t="shared" si="14"/>
        <v>-3.5707260000000002E-3</v>
      </c>
      <c r="AL99" s="14">
        <f t="shared" si="14"/>
        <v>-0.23331698000000001</v>
      </c>
      <c r="AM99" s="14">
        <f t="shared" si="14"/>
        <v>-1.8938987000000001E-2</v>
      </c>
      <c r="AN99" s="14">
        <f t="shared" si="14"/>
        <v>-1.4456779999999999E-3</v>
      </c>
      <c r="AO99" s="14">
        <f t="shared" si="14"/>
        <v>0</v>
      </c>
      <c r="AP99" s="14">
        <f t="shared" si="14"/>
        <v>0</v>
      </c>
      <c r="AQ99" s="14">
        <f t="shared" si="14"/>
        <v>0</v>
      </c>
      <c r="AR99" s="14">
        <f t="shared" si="14"/>
        <v>0</v>
      </c>
      <c r="AS99" s="14">
        <f t="shared" si="14"/>
        <v>0</v>
      </c>
      <c r="AT99" s="14">
        <f t="shared" si="14"/>
        <v>0</v>
      </c>
      <c r="AU99" s="14">
        <f t="shared" si="14"/>
        <v>-1.2459866E-2</v>
      </c>
      <c r="AV99" s="13">
        <f t="shared" si="14"/>
        <v>-796.94509676999996</v>
      </c>
      <c r="AW99" s="12">
        <f t="shared" si="14"/>
        <v>0</v>
      </c>
      <c r="AX99" s="12">
        <f t="shared" si="14"/>
        <v>539.872590092</v>
      </c>
      <c r="AY99" s="13">
        <f t="shared" si="14"/>
        <v>14.178382018000001</v>
      </c>
      <c r="AZ99" s="12">
        <f t="shared" si="14"/>
        <v>787.51641921200007</v>
      </c>
      <c r="BA99" s="12">
        <f t="shared" si="14"/>
        <v>965.31157269300002</v>
      </c>
      <c r="BB99" s="12">
        <f t="shared" si="14"/>
        <v>0</v>
      </c>
      <c r="BC99" s="13">
        <f t="shared" si="14"/>
        <v>-38.381567705999998</v>
      </c>
      <c r="BD99" s="13">
        <f t="shared" si="14"/>
        <v>-1612.547732024</v>
      </c>
      <c r="BE99" s="13">
        <f t="shared" si="14"/>
        <v>-125.283299794</v>
      </c>
      <c r="BF99" s="13">
        <f t="shared" si="14"/>
        <v>-13.118282176000001</v>
      </c>
      <c r="BG99" s="13">
        <f t="shared" si="14"/>
        <v>-11.096177153999999</v>
      </c>
      <c r="BH99" s="13">
        <f t="shared" si="14"/>
        <v>-0.454863772</v>
      </c>
      <c r="BI99" s="13">
        <f t="shared" si="14"/>
        <v>-3.3000193230000003</v>
      </c>
      <c r="BJ99" s="13">
        <f t="shared" si="14"/>
        <v>-6.8157288540000005</v>
      </c>
      <c r="BK99" s="24">
        <f t="shared" si="14"/>
        <v>-4.2110460000000004E-3</v>
      </c>
      <c r="BL99" s="13">
        <f t="shared" si="14"/>
        <v>-94.061825897000006</v>
      </c>
      <c r="BM99" s="13">
        <f t="shared" si="14"/>
        <v>-517.75577251200002</v>
      </c>
      <c r="BN99" s="12">
        <f t="shared" si="12"/>
        <v>9090733.8344299998</v>
      </c>
      <c r="BO99" s="12">
        <f t="shared" si="11"/>
        <v>-3318424.22621</v>
      </c>
      <c r="BP99" s="12">
        <f t="shared" si="11"/>
        <v>-2423.85039981</v>
      </c>
      <c r="BQ99" s="12">
        <f t="shared" si="11"/>
        <v>-148.18496511699999</v>
      </c>
      <c r="BR99" s="12">
        <f t="shared" si="11"/>
        <v>-1.600338992</v>
      </c>
      <c r="BS99" s="12">
        <f t="shared" si="11"/>
        <v>-6.7179969889999995</v>
      </c>
      <c r="BT99" s="12">
        <f t="shared" si="11"/>
        <v>-2212.2357932499999</v>
      </c>
      <c r="BU99" s="12">
        <f t="shared" si="11"/>
        <v>-10850.391142140001</v>
      </c>
      <c r="BV99" s="12">
        <f t="shared" si="9"/>
        <v>-2919534.0608799998</v>
      </c>
      <c r="BW99" s="13">
        <f t="shared" si="9"/>
        <v>-2168.87154818</v>
      </c>
      <c r="BX99" s="13">
        <f t="shared" si="9"/>
        <v>-137.56659598300001</v>
      </c>
      <c r="BY99" s="13">
        <f t="shared" si="9"/>
        <v>-1.9584128390000002</v>
      </c>
      <c r="BZ99" s="13">
        <f t="shared" si="9"/>
        <v>-7.6449540780000005</v>
      </c>
      <c r="CA99" s="13">
        <f t="shared" si="9"/>
        <v>-1911.29140452</v>
      </c>
      <c r="CB99" s="11">
        <f t="shared" si="12"/>
        <v>-9282.6264618799996</v>
      </c>
      <c r="CC99" s="12">
        <f t="shared" si="12"/>
        <v>-869759.32405199995</v>
      </c>
      <c r="CD99" s="13">
        <f t="shared" si="12"/>
        <v>-1147.9214474739999</v>
      </c>
      <c r="CE99" s="13">
        <f t="shared" si="12"/>
        <v>-86.719543685999994</v>
      </c>
      <c r="CF99" s="13">
        <f t="shared" si="12"/>
        <v>-2.4407500689999999</v>
      </c>
      <c r="CG99" s="13">
        <f t="shared" si="12"/>
        <v>-6.2509151430000003</v>
      </c>
      <c r="CH99" s="13">
        <f t="shared" si="12"/>
        <v>-973.07153228999994</v>
      </c>
      <c r="CI99" s="11">
        <f t="shared" si="12"/>
        <v>-5155.2792538100002</v>
      </c>
      <c r="CJ99" s="12">
        <f t="shared" si="3"/>
        <v>2823.2280989997089</v>
      </c>
      <c r="CK99" s="12">
        <f t="shared" si="15"/>
        <v>-4666796.6274200007</v>
      </c>
      <c r="CL99" s="14">
        <f t="shared" si="15"/>
        <v>-1.342492E-3</v>
      </c>
      <c r="CM99" s="14">
        <f t="shared" si="15"/>
        <v>-3.5714700000000002E-3</v>
      </c>
      <c r="CN99" s="14">
        <f t="shared" si="15"/>
        <v>-0.23331698100000001</v>
      </c>
      <c r="CO99" s="14">
        <f t="shared" si="15"/>
        <v>-1.8938987000000001E-2</v>
      </c>
      <c r="CP99" s="14">
        <f t="shared" si="15"/>
        <v>-1.4456759999999999E-3</v>
      </c>
      <c r="CQ99" s="14">
        <f t="shared" si="15"/>
        <v>0</v>
      </c>
      <c r="CR99" s="14">
        <f t="shared" si="15"/>
        <v>0</v>
      </c>
      <c r="CS99" s="14">
        <f t="shared" si="15"/>
        <v>0</v>
      </c>
      <c r="CT99" s="14">
        <f t="shared" si="15"/>
        <v>0</v>
      </c>
      <c r="CU99" s="14">
        <f t="shared" si="15"/>
        <v>0</v>
      </c>
      <c r="CV99" s="14">
        <f t="shared" si="15"/>
        <v>0</v>
      </c>
      <c r="CW99" s="14">
        <f t="shared" si="15"/>
        <v>-1.2460999E-2</v>
      </c>
      <c r="CX99" s="12">
        <f t="shared" si="15"/>
        <v>-841.68185696000012</v>
      </c>
      <c r="CY99" s="12">
        <f t="shared" si="15"/>
        <v>0</v>
      </c>
      <c r="CZ99" s="24">
        <f t="shared" si="15"/>
        <v>574.7121002399</v>
      </c>
      <c r="DA99" s="24">
        <f t="shared" si="15"/>
        <v>14.178382018000001</v>
      </c>
      <c r="DB99" s="24">
        <f t="shared" si="15"/>
        <v>939.12121502000014</v>
      </c>
      <c r="DC99" s="24">
        <f t="shared" si="15"/>
        <v>1083.774276828</v>
      </c>
      <c r="DD99" s="24">
        <f t="shared" si="15"/>
        <v>0</v>
      </c>
      <c r="DE99" s="24">
        <f t="shared" si="15"/>
        <v>-70.578260010000008</v>
      </c>
      <c r="DF99" s="24">
        <f t="shared" si="15"/>
        <v>-1750.6219246669998</v>
      </c>
      <c r="DG99" s="24">
        <f t="shared" si="15"/>
        <v>-125.28333233500001</v>
      </c>
      <c r="DH99" s="24">
        <f t="shared" si="15"/>
        <v>-13.118282165</v>
      </c>
      <c r="DI99" s="24">
        <f t="shared" si="15"/>
        <v>-11.096179974</v>
      </c>
      <c r="DJ99" s="24">
        <f t="shared" si="15"/>
        <v>-0.45802614999999997</v>
      </c>
      <c r="DK99" s="24">
        <f t="shared" si="15"/>
        <v>-3.3000885659999999</v>
      </c>
      <c r="DL99" s="24">
        <f t="shared" si="15"/>
        <v>-6.8157684159999992</v>
      </c>
      <c r="DM99" s="24">
        <f t="shared" si="15"/>
        <v>-4.2119059999999996E-3</v>
      </c>
      <c r="DN99" s="24">
        <f t="shared" si="15"/>
        <v>-94.655851701000017</v>
      </c>
      <c r="DO99" s="24">
        <f t="shared" si="15"/>
        <v>-548.00498750099996</v>
      </c>
      <c r="DP99" s="12">
        <f t="shared" si="15"/>
        <v>8734455.2568079997</v>
      </c>
      <c r="DQ99" s="12">
        <f t="shared" si="15"/>
        <v>-3192981.7434799997</v>
      </c>
      <c r="DR99" s="12">
        <f t="shared" si="15"/>
        <v>-2331.3379381999998</v>
      </c>
      <c r="DS99" s="12">
        <f t="shared" si="15"/>
        <v>-142.46374650199999</v>
      </c>
      <c r="DT99" s="12">
        <f t="shared" si="15"/>
        <v>-1.5380806229999999</v>
      </c>
      <c r="DU99" s="12">
        <f t="shared" si="15"/>
        <v>-6.4726063089999997</v>
      </c>
      <c r="DV99" s="12">
        <f t="shared" si="15"/>
        <v>-2129.4685538200001</v>
      </c>
      <c r="DW99" s="12">
        <f t="shared" si="15"/>
        <v>-10436.36120625</v>
      </c>
      <c r="DX99" s="12">
        <f t="shared" si="15"/>
        <v>-2645223.3571300004</v>
      </c>
      <c r="DY99" s="12">
        <f t="shared" si="15"/>
        <v>-1982.5352541</v>
      </c>
      <c r="DZ99" s="24">
        <f t="shared" si="15"/>
        <v>-124.250770566</v>
      </c>
      <c r="EA99" s="24">
        <f t="shared" si="15"/>
        <v>-1.8517191690000001</v>
      </c>
      <c r="EB99" s="24">
        <f t="shared" si="8"/>
        <v>-7.2451737090000004</v>
      </c>
      <c r="EC99" s="12">
        <f t="shared" si="8"/>
        <v>-1755.85631455</v>
      </c>
      <c r="ED99" s="12">
        <f t="shared" si="8"/>
        <v>-8930.0216187099995</v>
      </c>
      <c r="EE99" s="12">
        <f t="shared" si="8"/>
        <v>-836866.083446</v>
      </c>
      <c r="EF99" s="12">
        <f t="shared" si="8"/>
        <v>-1104.0605854179998</v>
      </c>
      <c r="EG99" s="24">
        <f t="shared" si="8"/>
        <v>-83.252943182999999</v>
      </c>
      <c r="EH99" s="24">
        <f t="shared" si="8"/>
        <v>-2.347309885</v>
      </c>
      <c r="EI99" s="24">
        <f t="shared" si="8"/>
        <v>-6.0254679730000005</v>
      </c>
      <c r="EJ99" s="12">
        <f t="shared" si="8"/>
        <v>-936.52424473000008</v>
      </c>
      <c r="EK99" s="12">
        <f t="shared" si="8"/>
        <v>-4961.6996341599997</v>
      </c>
    </row>
    <row r="100" spans="1:141" x14ac:dyDescent="0.25">
      <c r="A100" t="s">
        <v>81</v>
      </c>
      <c r="B100" s="9">
        <v>2060</v>
      </c>
      <c r="C100" s="12">
        <f t="shared" si="6"/>
        <v>5044618.4696120005</v>
      </c>
      <c r="D100" s="14">
        <f t="shared" si="6"/>
        <v>1.3351249999999999E-3</v>
      </c>
      <c r="E100" s="14">
        <f t="shared" si="6"/>
        <v>3.6774860000000002E-3</v>
      </c>
      <c r="F100" s="14">
        <f t="shared" si="6"/>
        <v>0.24448171590000001</v>
      </c>
      <c r="G100" s="14">
        <f t="shared" si="6"/>
        <v>1.9678120399999999E-2</v>
      </c>
      <c r="H100" s="14">
        <f t="shared" si="6"/>
        <v>1.4739163999999999E-3</v>
      </c>
      <c r="I100" s="14">
        <f t="shared" si="6"/>
        <v>0</v>
      </c>
      <c r="J100" s="14">
        <f t="shared" si="6"/>
        <v>0</v>
      </c>
      <c r="K100" s="14">
        <f t="shared" si="6"/>
        <v>0</v>
      </c>
      <c r="L100" s="14">
        <f t="shared" si="6"/>
        <v>0</v>
      </c>
      <c r="M100" s="14">
        <f t="shared" si="6"/>
        <v>0</v>
      </c>
      <c r="N100" s="14">
        <f t="shared" si="6"/>
        <v>0</v>
      </c>
      <c r="O100" s="14">
        <f t="shared" si="6"/>
        <v>1.28089634E-2</v>
      </c>
      <c r="P100" s="11">
        <f t="shared" si="6"/>
        <v>894.36070419499993</v>
      </c>
      <c r="Q100" s="12">
        <f t="shared" si="6"/>
        <v>0</v>
      </c>
      <c r="R100" s="13">
        <f t="shared" si="6"/>
        <v>33.488888295000002</v>
      </c>
      <c r="S100" s="13">
        <f t="shared" si="10"/>
        <v>2.4519511888999999</v>
      </c>
      <c r="T100" s="13">
        <f t="shared" si="10"/>
        <v>56.073301735999998</v>
      </c>
      <c r="U100" s="13">
        <f t="shared" si="10"/>
        <v>37.877231297000002</v>
      </c>
      <c r="V100" s="12">
        <f t="shared" si="10"/>
        <v>0</v>
      </c>
      <c r="W100" s="13">
        <f t="shared" si="10"/>
        <v>76.689889192599992</v>
      </c>
      <c r="X100" s="13">
        <f t="shared" si="10"/>
        <v>1933.522206652</v>
      </c>
      <c r="Y100" s="13">
        <f t="shared" si="10"/>
        <v>129.7059048504</v>
      </c>
      <c r="Z100" s="13">
        <f t="shared" si="10"/>
        <v>13.5218921608</v>
      </c>
      <c r="AA100" s="14">
        <f t="shared" si="10"/>
        <v>11.479351047</v>
      </c>
      <c r="AB100" s="14">
        <f t="shared" si="10"/>
        <v>0.47660780550000004</v>
      </c>
      <c r="AC100" s="14">
        <f t="shared" si="10"/>
        <v>3.4237309194000001</v>
      </c>
      <c r="AD100" s="14">
        <f t="shared" si="10"/>
        <v>7.0792141308999996</v>
      </c>
      <c r="AE100" s="14">
        <f t="shared" si="10"/>
        <v>4.3781278000000002E-3</v>
      </c>
      <c r="AF100" s="13">
        <f t="shared" si="10"/>
        <v>98.898613451200021</v>
      </c>
      <c r="AG100" s="13">
        <f t="shared" si="10"/>
        <v>595.1295978677</v>
      </c>
      <c r="AH100" s="12">
        <f t="shared" si="10"/>
        <v>321611.15774283028</v>
      </c>
      <c r="AI100" s="12">
        <f t="shared" si="10"/>
        <v>-4723007.3118691696</v>
      </c>
      <c r="AJ100" s="14">
        <f t="shared" si="14"/>
        <v>-1.335117E-3</v>
      </c>
      <c r="AK100" s="14">
        <f t="shared" si="14"/>
        <v>-3.6778980000000002E-3</v>
      </c>
      <c r="AL100" s="14">
        <f t="shared" si="14"/>
        <v>-0.24448170599999999</v>
      </c>
      <c r="AM100" s="14">
        <f t="shared" si="14"/>
        <v>-1.9678115999999999E-2</v>
      </c>
      <c r="AN100" s="14">
        <f t="shared" si="14"/>
        <v>-1.4762589999999999E-3</v>
      </c>
      <c r="AO100" s="14">
        <f t="shared" si="14"/>
        <v>0</v>
      </c>
      <c r="AP100" s="14">
        <f t="shared" si="14"/>
        <v>0</v>
      </c>
      <c r="AQ100" s="14">
        <f t="shared" si="14"/>
        <v>0</v>
      </c>
      <c r="AR100" s="14">
        <f t="shared" si="14"/>
        <v>0</v>
      </c>
      <c r="AS100" s="14">
        <f t="shared" si="14"/>
        <v>0</v>
      </c>
      <c r="AT100" s="14">
        <f t="shared" si="14"/>
        <v>0</v>
      </c>
      <c r="AU100" s="14">
        <f t="shared" si="14"/>
        <v>-1.2815599E-2</v>
      </c>
      <c r="AV100" s="13">
        <f t="shared" si="14"/>
        <v>-830.37658565000004</v>
      </c>
      <c r="AW100" s="12">
        <f t="shared" si="14"/>
        <v>0</v>
      </c>
      <c r="AX100" s="12">
        <f t="shared" si="14"/>
        <v>560.06724819199997</v>
      </c>
      <c r="AY100" s="13">
        <f t="shared" si="14"/>
        <v>14.688271394999999</v>
      </c>
      <c r="AZ100" s="12">
        <f t="shared" si="14"/>
        <v>921.74100640999995</v>
      </c>
      <c r="BA100" s="12">
        <f t="shared" si="14"/>
        <v>991.25117885500003</v>
      </c>
      <c r="BB100" s="12">
        <f t="shared" si="14"/>
        <v>0</v>
      </c>
      <c r="BC100" s="13">
        <f t="shared" si="14"/>
        <v>-39.334788547999999</v>
      </c>
      <c r="BD100" s="13">
        <f t="shared" si="14"/>
        <v>-1797.6789728900001</v>
      </c>
      <c r="BE100" s="13">
        <f t="shared" si="14"/>
        <v>-129.70576331200002</v>
      </c>
      <c r="BF100" s="13">
        <f t="shared" si="14"/>
        <v>-13.521872143</v>
      </c>
      <c r="BG100" s="13">
        <f t="shared" si="14"/>
        <v>-11.479351040000001</v>
      </c>
      <c r="BH100" s="13">
        <f t="shared" si="14"/>
        <v>-0.47194323099999996</v>
      </c>
      <c r="BI100" s="13">
        <f t="shared" si="14"/>
        <v>-3.4242048460000003</v>
      </c>
      <c r="BJ100" s="13">
        <f t="shared" si="14"/>
        <v>-7.079575266</v>
      </c>
      <c r="BK100" s="24">
        <f t="shared" si="14"/>
        <v>-4.3802720000000002E-3</v>
      </c>
      <c r="BL100" s="13">
        <f t="shared" si="14"/>
        <v>-98.437103807</v>
      </c>
      <c r="BM100" s="13">
        <f t="shared" si="14"/>
        <v>-565.61210048099997</v>
      </c>
      <c r="BN100" s="12">
        <f t="shared" si="12"/>
        <v>10286246.43943</v>
      </c>
      <c r="BO100" s="12">
        <f t="shared" si="11"/>
        <v>-3725807.75832</v>
      </c>
      <c r="BP100" s="12">
        <f t="shared" si="11"/>
        <v>-2766.4092277900004</v>
      </c>
      <c r="BQ100" s="12">
        <f t="shared" si="11"/>
        <v>-172.23794223099998</v>
      </c>
      <c r="BR100" s="12">
        <f t="shared" si="11"/>
        <v>-1.7977236460000001</v>
      </c>
      <c r="BS100" s="12">
        <f t="shared" si="11"/>
        <v>-7.0637943479999992</v>
      </c>
      <c r="BT100" s="12">
        <f t="shared" si="11"/>
        <v>-2635.4899812299996</v>
      </c>
      <c r="BU100" s="12">
        <f t="shared" si="11"/>
        <v>-12245.089783899999</v>
      </c>
      <c r="BV100" s="12">
        <f t="shared" si="9"/>
        <v>-3158679.6006499999</v>
      </c>
      <c r="BW100" s="13">
        <f t="shared" si="9"/>
        <v>-2381.2351934200001</v>
      </c>
      <c r="BX100" s="13">
        <f t="shared" si="9"/>
        <v>-153.501789</v>
      </c>
      <c r="BY100" s="13">
        <f t="shared" si="9"/>
        <v>-2.1322824640000002</v>
      </c>
      <c r="BZ100" s="13">
        <f t="shared" si="9"/>
        <v>-7.9088916559999998</v>
      </c>
      <c r="CA100" s="13">
        <f t="shared" si="9"/>
        <v>-2197.40175666</v>
      </c>
      <c r="CB100" s="11">
        <f t="shared" si="12"/>
        <v>-10523.62591789</v>
      </c>
      <c r="CC100" s="12">
        <f t="shared" si="12"/>
        <v>-1010268.0055229999</v>
      </c>
      <c r="CD100" s="13">
        <f t="shared" si="12"/>
        <v>-1298.27214125</v>
      </c>
      <c r="CE100" s="13">
        <f t="shared" si="12"/>
        <v>-97.255042715000002</v>
      </c>
      <c r="CF100" s="13">
        <f t="shared" si="12"/>
        <v>-2.6703404699999997</v>
      </c>
      <c r="CG100" s="13">
        <f t="shared" si="12"/>
        <v>-6.50415381</v>
      </c>
      <c r="CH100" s="13">
        <f t="shared" si="12"/>
        <v>-1205.1959517700002</v>
      </c>
      <c r="CI100" s="11">
        <f t="shared" si="12"/>
        <v>-5758.01988987</v>
      </c>
      <c r="CJ100" s="12">
        <f t="shared" si="3"/>
        <v>3034.5724919997156</v>
      </c>
      <c r="CK100" s="12">
        <f t="shared" si="15"/>
        <v>-5041583.8971200008</v>
      </c>
      <c r="CL100" s="14">
        <f t="shared" si="15"/>
        <v>-1.337209E-3</v>
      </c>
      <c r="CM100" s="14">
        <f t="shared" si="15"/>
        <v>-3.678663E-3</v>
      </c>
      <c r="CN100" s="14">
        <f t="shared" si="15"/>
        <v>-0.24448170599999999</v>
      </c>
      <c r="CO100" s="14">
        <f t="shared" si="15"/>
        <v>-1.9678115999999999E-2</v>
      </c>
      <c r="CP100" s="14">
        <f t="shared" si="15"/>
        <v>-1.476258E-3</v>
      </c>
      <c r="CQ100" s="14">
        <f t="shared" si="15"/>
        <v>0</v>
      </c>
      <c r="CR100" s="14">
        <f t="shared" si="15"/>
        <v>0</v>
      </c>
      <c r="CS100" s="14">
        <f t="shared" si="15"/>
        <v>0</v>
      </c>
      <c r="CT100" s="14">
        <f t="shared" si="15"/>
        <v>0</v>
      </c>
      <c r="CU100" s="14">
        <f t="shared" si="15"/>
        <v>0</v>
      </c>
      <c r="CV100" s="14">
        <f t="shared" si="15"/>
        <v>0</v>
      </c>
      <c r="CW100" s="14">
        <f t="shared" si="15"/>
        <v>-1.2816779E-2</v>
      </c>
      <c r="CX100" s="12">
        <f t="shared" si="15"/>
        <v>-895.36736831999997</v>
      </c>
      <c r="CY100" s="12">
        <f t="shared" si="15"/>
        <v>0</v>
      </c>
      <c r="CZ100" s="24">
        <f t="shared" si="15"/>
        <v>596.60747559339995</v>
      </c>
      <c r="DA100" s="24">
        <f t="shared" si="15"/>
        <v>14.688271394499999</v>
      </c>
      <c r="DB100" s="24">
        <f t="shared" si="15"/>
        <v>1073.3458022679999</v>
      </c>
      <c r="DC100" s="24">
        <f t="shared" si="15"/>
        <v>1132.0242037150001</v>
      </c>
      <c r="DD100" s="24">
        <f t="shared" si="15"/>
        <v>0</v>
      </c>
      <c r="DE100" s="24">
        <f t="shared" si="15"/>
        <v>-72.086979916000004</v>
      </c>
      <c r="DF100" s="24">
        <f t="shared" si="15"/>
        <v>-1935.9650846499999</v>
      </c>
      <c r="DG100" s="24">
        <f t="shared" si="15"/>
        <v>-129.705795782</v>
      </c>
      <c r="DH100" s="24">
        <f t="shared" si="15"/>
        <v>-13.521872136000001</v>
      </c>
      <c r="DI100" s="24">
        <f t="shared" si="15"/>
        <v>-11.479353853000001</v>
      </c>
      <c r="DJ100" s="24">
        <f t="shared" si="15"/>
        <v>-0.47516207299999996</v>
      </c>
      <c r="DK100" s="24">
        <f t="shared" si="15"/>
        <v>-3.424276796</v>
      </c>
      <c r="DL100" s="24">
        <f t="shared" si="15"/>
        <v>-7.0796162950000001</v>
      </c>
      <c r="DM100" s="24">
        <f t="shared" si="15"/>
        <v>-4.381167E-3</v>
      </c>
      <c r="DN100" s="24">
        <f t="shared" si="15"/>
        <v>-99.042751882000005</v>
      </c>
      <c r="DO100" s="24">
        <f t="shared" si="15"/>
        <v>-595.92555087599999</v>
      </c>
      <c r="DP100" s="12">
        <f t="shared" si="15"/>
        <v>9883791.0549640004</v>
      </c>
      <c r="DQ100" s="12">
        <f t="shared" si="15"/>
        <v>-3584902.3556599999</v>
      </c>
      <c r="DR100" s="12">
        <f t="shared" si="15"/>
        <v>-2660.8788350300001</v>
      </c>
      <c r="DS100" s="12">
        <f t="shared" si="15"/>
        <v>-165.60102810399999</v>
      </c>
      <c r="DT100" s="12">
        <f t="shared" si="15"/>
        <v>-1.7278251629999999</v>
      </c>
      <c r="DU100" s="12">
        <f t="shared" si="15"/>
        <v>-6.8049607019999998</v>
      </c>
      <c r="DV100" s="12">
        <f t="shared" si="15"/>
        <v>-2536.78349127</v>
      </c>
      <c r="DW100" s="12">
        <f t="shared" si="15"/>
        <v>-11777.94825485</v>
      </c>
      <c r="DX100" s="12">
        <f t="shared" si="15"/>
        <v>-2991555.5727599999</v>
      </c>
      <c r="DY100" s="12">
        <f t="shared" si="15"/>
        <v>-2259.0393881099999</v>
      </c>
      <c r="DZ100" s="24">
        <f t="shared" si="15"/>
        <v>-144.14512796299999</v>
      </c>
      <c r="EA100" s="24">
        <f t="shared" si="15"/>
        <v>-2.0382574459999998</v>
      </c>
      <c r="EB100" s="24">
        <f t="shared" si="8"/>
        <v>-7.556093443</v>
      </c>
      <c r="EC100" s="12">
        <f t="shared" si="8"/>
        <v>-2073.7900789699997</v>
      </c>
      <c r="ED100" s="12">
        <f t="shared" si="8"/>
        <v>-10123.93352934</v>
      </c>
      <c r="EE100" s="12">
        <f t="shared" si="8"/>
        <v>-972060.21713600005</v>
      </c>
      <c r="EF100" s="12">
        <f t="shared" si="8"/>
        <v>-1248.6778644779999</v>
      </c>
      <c r="EG100" s="24">
        <f t="shared" si="8"/>
        <v>-93.377173801000012</v>
      </c>
      <c r="EH100" s="24">
        <f t="shared" si="8"/>
        <v>-2.5680004900000002</v>
      </c>
      <c r="EI100" s="24">
        <f t="shared" si="8"/>
        <v>-6.2688900250000001</v>
      </c>
      <c r="EJ100" s="12">
        <f t="shared" si="8"/>
        <v>-1159.89884188</v>
      </c>
      <c r="EK100" s="12">
        <f t="shared" si="8"/>
        <v>-5541.5832066399998</v>
      </c>
    </row>
    <row r="101" spans="1:141" x14ac:dyDescent="0.25">
      <c r="A101" t="s">
        <v>81</v>
      </c>
      <c r="B101" s="9">
        <v>2065</v>
      </c>
      <c r="C101" s="12">
        <f t="shared" si="6"/>
        <v>5265630.8302250002</v>
      </c>
      <c r="D101" s="14">
        <f t="shared" si="6"/>
        <v>1.3317061E-3</v>
      </c>
      <c r="E101" s="14">
        <f t="shared" si="6"/>
        <v>3.7720461999999999E-3</v>
      </c>
      <c r="F101" s="14">
        <f t="shared" si="6"/>
        <v>0.2578438005</v>
      </c>
      <c r="G101" s="14">
        <f t="shared" si="6"/>
        <v>2.040722E-2</v>
      </c>
      <c r="H101" s="14">
        <f t="shared" si="6"/>
        <v>1.4992810000000001E-3</v>
      </c>
      <c r="I101" s="14">
        <f t="shared" si="6"/>
        <v>0</v>
      </c>
      <c r="J101" s="14">
        <f t="shared" si="6"/>
        <v>0</v>
      </c>
      <c r="K101" s="14">
        <f t="shared" si="6"/>
        <v>0</v>
      </c>
      <c r="L101" s="14">
        <f t="shared" si="6"/>
        <v>0</v>
      </c>
      <c r="M101" s="14">
        <f t="shared" si="6"/>
        <v>0</v>
      </c>
      <c r="N101" s="14">
        <f t="shared" si="6"/>
        <v>0</v>
      </c>
      <c r="O101" s="14">
        <f t="shared" si="6"/>
        <v>1.3140542599999999E-2</v>
      </c>
      <c r="P101" s="11">
        <f t="shared" si="6"/>
        <v>931.99351049399991</v>
      </c>
      <c r="Q101" s="12">
        <f t="shared" si="6"/>
        <v>0</v>
      </c>
      <c r="R101" s="13">
        <f t="shared" si="6"/>
        <v>34.920349287999997</v>
      </c>
      <c r="S101" s="13">
        <f t="shared" si="10"/>
        <v>2.4948898587000001</v>
      </c>
      <c r="T101" s="13">
        <f t="shared" si="10"/>
        <v>57.052466533</v>
      </c>
      <c r="U101" s="13">
        <f t="shared" si="10"/>
        <v>39.869169141999997</v>
      </c>
      <c r="V101" s="12">
        <f t="shared" si="10"/>
        <v>0</v>
      </c>
      <c r="W101" s="13">
        <f t="shared" si="10"/>
        <v>78.056922333199992</v>
      </c>
      <c r="X101" s="13">
        <f t="shared" si="10"/>
        <v>2022.4332594019997</v>
      </c>
      <c r="Y101" s="13">
        <f t="shared" si="10"/>
        <v>133.78591322810001</v>
      </c>
      <c r="Z101" s="13">
        <f t="shared" si="10"/>
        <v>13.892396704099999</v>
      </c>
      <c r="AA101" s="14">
        <f t="shared" si="10"/>
        <v>11.826020157</v>
      </c>
      <c r="AB101" s="14">
        <f t="shared" si="10"/>
        <v>0.49370110640000003</v>
      </c>
      <c r="AC101" s="14">
        <f t="shared" si="10"/>
        <v>3.5395867643000001</v>
      </c>
      <c r="AD101" s="14">
        <f t="shared" si="10"/>
        <v>7.3270925047000004</v>
      </c>
      <c r="AE101" s="14">
        <f t="shared" si="10"/>
        <v>4.5406268999999997E-3</v>
      </c>
      <c r="AF101" s="13">
        <f t="shared" si="10"/>
        <v>103.2186516132</v>
      </c>
      <c r="AG101" s="13">
        <f t="shared" si="10"/>
        <v>621.78085435620005</v>
      </c>
      <c r="AH101" s="12">
        <f t="shared" si="10"/>
        <v>321611.15774283028</v>
      </c>
      <c r="AI101" s="12">
        <f t="shared" si="10"/>
        <v>-4944019.6724821702</v>
      </c>
      <c r="AJ101" s="14">
        <f t="shared" si="14"/>
        <v>-1.3316980000000001E-3</v>
      </c>
      <c r="AK101" s="14">
        <f t="shared" si="14"/>
        <v>-3.7771720000000001E-3</v>
      </c>
      <c r="AL101" s="14">
        <f t="shared" si="14"/>
        <v>-0.25784378899999999</v>
      </c>
      <c r="AM101" s="14">
        <f t="shared" si="14"/>
        <v>-2.0407214999999999E-2</v>
      </c>
      <c r="AN101" s="14">
        <f t="shared" si="14"/>
        <v>-1.501664E-3</v>
      </c>
      <c r="AO101" s="14">
        <f t="shared" si="14"/>
        <v>0</v>
      </c>
      <c r="AP101" s="14">
        <f t="shared" si="14"/>
        <v>0</v>
      </c>
      <c r="AQ101" s="14">
        <f t="shared" si="14"/>
        <v>0</v>
      </c>
      <c r="AR101" s="14">
        <f t="shared" si="14"/>
        <v>0</v>
      </c>
      <c r="AS101" s="14">
        <f t="shared" si="14"/>
        <v>0</v>
      </c>
      <c r="AT101" s="14">
        <f t="shared" si="14"/>
        <v>0</v>
      </c>
      <c r="AU101" s="14">
        <f t="shared" si="14"/>
        <v>-1.3154631999999999E-2</v>
      </c>
      <c r="AV101" s="13">
        <f t="shared" si="14"/>
        <v>-855.57401296000012</v>
      </c>
      <c r="AW101" s="12">
        <f t="shared" si="14"/>
        <v>0</v>
      </c>
      <c r="AX101" s="12">
        <f t="shared" si="14"/>
        <v>572.89943198900005</v>
      </c>
      <c r="AY101" s="13">
        <f t="shared" si="14"/>
        <v>15.180360392000001</v>
      </c>
      <c r="AZ101" s="12">
        <f t="shared" si="14"/>
        <v>979.17556581999997</v>
      </c>
      <c r="BA101" s="12">
        <f t="shared" si="14"/>
        <v>1021.736144392</v>
      </c>
      <c r="BB101" s="12">
        <f t="shared" si="14"/>
        <v>0</v>
      </c>
      <c r="BC101" s="13">
        <f t="shared" si="14"/>
        <v>-39.884155951000004</v>
      </c>
      <c r="BD101" s="13">
        <f t="shared" si="14"/>
        <v>-1886.58886549</v>
      </c>
      <c r="BE101" s="13">
        <f t="shared" si="14"/>
        <v>-133.78576738699999</v>
      </c>
      <c r="BF101" s="13">
        <f t="shared" si="14"/>
        <v>-13.89237621</v>
      </c>
      <c r="BG101" s="13">
        <f t="shared" si="14"/>
        <v>-11.826020149</v>
      </c>
      <c r="BH101" s="13">
        <f t="shared" si="14"/>
        <v>-0.48896389600000001</v>
      </c>
      <c r="BI101" s="13">
        <f t="shared" si="14"/>
        <v>-3.5400781079999999</v>
      </c>
      <c r="BJ101" s="13">
        <f t="shared" si="14"/>
        <v>-7.3274563460000008</v>
      </c>
      <c r="BK101" s="24">
        <f t="shared" si="14"/>
        <v>-4.5484039999999998E-3</v>
      </c>
      <c r="BL101" s="13">
        <f t="shared" si="14"/>
        <v>-102.746985322</v>
      </c>
      <c r="BM101" s="13">
        <f t="shared" si="14"/>
        <v>-592.252454855</v>
      </c>
      <c r="BN101" s="12">
        <f t="shared" si="12"/>
        <v>10897883.93922</v>
      </c>
      <c r="BO101" s="12">
        <f t="shared" si="11"/>
        <v>-3907467.02948</v>
      </c>
      <c r="BP101" s="12">
        <f t="shared" si="11"/>
        <v>-2930.1376093700001</v>
      </c>
      <c r="BQ101" s="12">
        <f t="shared" si="11"/>
        <v>-184.24978897300002</v>
      </c>
      <c r="BR101" s="12">
        <f t="shared" si="11"/>
        <v>-1.9023438910000001</v>
      </c>
      <c r="BS101" s="12">
        <f t="shared" si="11"/>
        <v>-7.2329142300000004</v>
      </c>
      <c r="BT101" s="12">
        <f t="shared" si="11"/>
        <v>-2874.4398846599997</v>
      </c>
      <c r="BU101" s="12">
        <f t="shared" si="11"/>
        <v>-12903.62856845</v>
      </c>
      <c r="BV101" s="12">
        <f t="shared" si="9"/>
        <v>-3306977.9345699996</v>
      </c>
      <c r="BW101" s="13">
        <f t="shared" si="9"/>
        <v>-2509.7270593499998</v>
      </c>
      <c r="BX101" s="13">
        <f t="shared" si="9"/>
        <v>-163.722772144</v>
      </c>
      <c r="BY101" s="13">
        <f t="shared" si="9"/>
        <v>-2.2303248099999999</v>
      </c>
      <c r="BZ101" s="13">
        <f t="shared" si="9"/>
        <v>-8.063486696</v>
      </c>
      <c r="CA101" s="13">
        <f t="shared" si="9"/>
        <v>-2384.4382425399999</v>
      </c>
      <c r="CB101" s="11">
        <f t="shared" si="12"/>
        <v>-11110.358456490001</v>
      </c>
      <c r="CC101" s="12">
        <f t="shared" si="12"/>
        <v>-1082635.03113</v>
      </c>
      <c r="CD101" s="13">
        <f t="shared" si="12"/>
        <v>-1372.3874226100002</v>
      </c>
      <c r="CE101" s="13">
        <f t="shared" si="12"/>
        <v>-102.52397372800002</v>
      </c>
      <c r="CF101" s="13">
        <f t="shared" si="12"/>
        <v>-2.7699478219999998</v>
      </c>
      <c r="CG101" s="13">
        <f t="shared" si="12"/>
        <v>-6.5999189759999997</v>
      </c>
      <c r="CH101" s="13">
        <f t="shared" si="12"/>
        <v>-1347.30603812</v>
      </c>
      <c r="CI101" s="11">
        <f t="shared" si="12"/>
        <v>-6041.3343299199996</v>
      </c>
      <c r="CJ101" s="12">
        <f t="shared" si="3"/>
        <v>3158.6348950006068</v>
      </c>
      <c r="CK101" s="12">
        <f t="shared" si="15"/>
        <v>-5262472.1953299996</v>
      </c>
      <c r="CL101" s="14">
        <f t="shared" si="15"/>
        <v>-1.3337869999999999E-3</v>
      </c>
      <c r="CM101" s="14">
        <f t="shared" si="15"/>
        <v>-3.7779580000000001E-3</v>
      </c>
      <c r="CN101" s="14">
        <f t="shared" si="15"/>
        <v>-0.25784379000000002</v>
      </c>
      <c r="CO101" s="14">
        <f t="shared" si="15"/>
        <v>-2.0407214999999999E-2</v>
      </c>
      <c r="CP101" s="14">
        <f t="shared" si="15"/>
        <v>-1.5016630000000001E-3</v>
      </c>
      <c r="CQ101" s="14">
        <f t="shared" si="15"/>
        <v>0</v>
      </c>
      <c r="CR101" s="14">
        <f t="shared" si="15"/>
        <v>0</v>
      </c>
      <c r="CS101" s="14">
        <f t="shared" si="15"/>
        <v>0</v>
      </c>
      <c r="CT101" s="14">
        <f t="shared" si="15"/>
        <v>0</v>
      </c>
      <c r="CU101" s="14">
        <f t="shared" si="15"/>
        <v>0</v>
      </c>
      <c r="CV101" s="14">
        <f t="shared" si="15"/>
        <v>0</v>
      </c>
      <c r="CW101" s="14">
        <f t="shared" si="15"/>
        <v>-1.3155859000000001E-2</v>
      </c>
      <c r="CX101" s="12">
        <f t="shared" si="15"/>
        <v>-933.04320630000007</v>
      </c>
      <c r="CY101" s="12">
        <f t="shared" si="15"/>
        <v>0</v>
      </c>
      <c r="CZ101" s="24">
        <f t="shared" si="15"/>
        <v>611.25564988029998</v>
      </c>
      <c r="DA101" s="24">
        <f t="shared" si="15"/>
        <v>15.180360391100001</v>
      </c>
      <c r="DB101" s="24">
        <f t="shared" si="15"/>
        <v>1130.7803615789999</v>
      </c>
      <c r="DC101" s="24">
        <f t="shared" si="15"/>
        <v>1177.3521195809999</v>
      </c>
      <c r="DD101" s="24">
        <f t="shared" si="15"/>
        <v>0</v>
      </c>
      <c r="DE101" s="24">
        <f t="shared" si="15"/>
        <v>-73.391450309000007</v>
      </c>
      <c r="DF101" s="24">
        <f t="shared" si="15"/>
        <v>-2024.9798649099998</v>
      </c>
      <c r="DG101" s="24">
        <f t="shared" si="15"/>
        <v>-133.785799817</v>
      </c>
      <c r="DH101" s="24">
        <f t="shared" si="15"/>
        <v>-13.892376199999999</v>
      </c>
      <c r="DI101" s="24">
        <f t="shared" si="15"/>
        <v>-11.82602296</v>
      </c>
      <c r="DJ101" s="24">
        <f t="shared" si="15"/>
        <v>-0.49226106200000003</v>
      </c>
      <c r="DK101" s="24">
        <f t="shared" si="15"/>
        <v>-3.5401527189999999</v>
      </c>
      <c r="DL101" s="24">
        <f t="shared" si="15"/>
        <v>-7.3274988580000002</v>
      </c>
      <c r="DM101" s="24">
        <f t="shared" si="15"/>
        <v>-4.5493319999999997E-3</v>
      </c>
      <c r="DN101" s="24">
        <f t="shared" si="15"/>
        <v>-103.36824409800001</v>
      </c>
      <c r="DO101" s="24">
        <f t="shared" si="15"/>
        <v>-622.61011718999998</v>
      </c>
      <c r="DP101" s="12">
        <f t="shared" si="15"/>
        <v>10471622.163894</v>
      </c>
      <c r="DQ101" s="12">
        <f t="shared" si="15"/>
        <v>-3759607.1001900001</v>
      </c>
      <c r="DR101" s="12">
        <f t="shared" si="15"/>
        <v>-2818.3363957000001</v>
      </c>
      <c r="DS101" s="12">
        <f t="shared" si="15"/>
        <v>-177.151650163</v>
      </c>
      <c r="DT101" s="12">
        <f t="shared" si="15"/>
        <v>-1.828334245</v>
      </c>
      <c r="DU101" s="12">
        <f t="shared" si="15"/>
        <v>-6.9672914109999997</v>
      </c>
      <c r="DV101" s="12">
        <f t="shared" si="15"/>
        <v>-2766.7204914399999</v>
      </c>
      <c r="DW101" s="12">
        <f t="shared" si="15"/>
        <v>-12411.187271269999</v>
      </c>
      <c r="DX101" s="12">
        <f t="shared" si="15"/>
        <v>-3145532.4916399997</v>
      </c>
      <c r="DY101" s="12">
        <f t="shared" si="15"/>
        <v>-2389.9512933400001</v>
      </c>
      <c r="DZ101" s="24">
        <f t="shared" si="15"/>
        <v>-154.05720952199999</v>
      </c>
      <c r="EA101" s="24">
        <f t="shared" si="15"/>
        <v>-2.1328060550000001</v>
      </c>
      <c r="EB101" s="24">
        <f t="shared" si="8"/>
        <v>-7.7007042520000004</v>
      </c>
      <c r="EC101" s="12">
        <f t="shared" si="8"/>
        <v>-2251.7860987099998</v>
      </c>
      <c r="ED101" s="12">
        <f t="shared" si="8"/>
        <v>-10688.22616742</v>
      </c>
      <c r="EE101" s="12">
        <f t="shared" si="8"/>
        <v>-1041676.3299700001</v>
      </c>
      <c r="EF101" s="12">
        <f t="shared" si="8"/>
        <v>-1319.9473849800002</v>
      </c>
      <c r="EG101" s="24">
        <f t="shared" si="8"/>
        <v>-98.436537635999997</v>
      </c>
      <c r="EH101" s="24">
        <f t="shared" si="8"/>
        <v>-2.6636407799999997</v>
      </c>
      <c r="EI101" s="24">
        <f t="shared" si="8"/>
        <v>-6.3607245349999992</v>
      </c>
      <c r="EJ101" s="12">
        <f t="shared" si="8"/>
        <v>-1296.6522364900002</v>
      </c>
      <c r="EK101" s="12">
        <f t="shared" si="8"/>
        <v>-5814.07222404</v>
      </c>
    </row>
    <row r="102" spans="1:141" x14ac:dyDescent="0.25">
      <c r="A102" t="s">
        <v>81</v>
      </c>
      <c r="B102" s="9">
        <v>2070</v>
      </c>
      <c r="C102" s="12">
        <f t="shared" si="6"/>
        <v>5472051.0460299999</v>
      </c>
      <c r="D102" s="14">
        <f t="shared" si="6"/>
        <v>1.3240298000000001E-3</v>
      </c>
      <c r="E102" s="14">
        <f t="shared" si="6"/>
        <v>3.8585564000000001E-3</v>
      </c>
      <c r="F102" s="14">
        <f t="shared" si="6"/>
        <v>0.2737054632</v>
      </c>
      <c r="G102" s="14">
        <f t="shared" si="6"/>
        <v>2.11160042E-2</v>
      </c>
      <c r="H102" s="14">
        <f t="shared" si="6"/>
        <v>1.5210009999999999E-3</v>
      </c>
      <c r="I102" s="14">
        <f t="shared" si="6"/>
        <v>0</v>
      </c>
      <c r="J102" s="14">
        <f t="shared" si="6"/>
        <v>0</v>
      </c>
      <c r="K102" s="14">
        <f t="shared" si="6"/>
        <v>0</v>
      </c>
      <c r="L102" s="14">
        <f t="shared" si="6"/>
        <v>0</v>
      </c>
      <c r="M102" s="14">
        <f t="shared" si="6"/>
        <v>0</v>
      </c>
      <c r="N102" s="14">
        <f t="shared" si="6"/>
        <v>0</v>
      </c>
      <c r="O102" s="14">
        <f t="shared" si="6"/>
        <v>1.34522016E-2</v>
      </c>
      <c r="P102" s="11">
        <f t="shared" si="6"/>
        <v>967.9509933139999</v>
      </c>
      <c r="Q102" s="12">
        <f t="shared" si="6"/>
        <v>0</v>
      </c>
      <c r="R102" s="13">
        <f t="shared" si="6"/>
        <v>36.668414169000002</v>
      </c>
      <c r="S102" s="13">
        <f t="shared" si="10"/>
        <v>2.5317922375999999</v>
      </c>
      <c r="T102" s="13">
        <f t="shared" si="10"/>
        <v>58.494339899000003</v>
      </c>
      <c r="U102" s="13">
        <f t="shared" si="10"/>
        <v>41.965918569000003</v>
      </c>
      <c r="V102" s="12">
        <f t="shared" si="10"/>
        <v>0</v>
      </c>
      <c r="W102" s="13">
        <f t="shared" si="10"/>
        <v>79.284006185399988</v>
      </c>
      <c r="X102" s="13">
        <f t="shared" si="10"/>
        <v>2101.8394026430001</v>
      </c>
      <c r="Y102" s="13">
        <f t="shared" si="10"/>
        <v>137.6996966776</v>
      </c>
      <c r="Z102" s="13">
        <f t="shared" si="10"/>
        <v>14.245226718200001</v>
      </c>
      <c r="AA102" s="14">
        <f t="shared" si="10"/>
        <v>12.157809383500002</v>
      </c>
      <c r="AB102" s="14">
        <f t="shared" si="10"/>
        <v>0.51120418140000001</v>
      </c>
      <c r="AC102" s="14">
        <f t="shared" si="10"/>
        <v>3.6514133503999999</v>
      </c>
      <c r="AD102" s="14">
        <f t="shared" si="10"/>
        <v>7.5704153715000002</v>
      </c>
      <c r="AE102" s="14">
        <f t="shared" si="10"/>
        <v>4.6955425999999998E-3</v>
      </c>
      <c r="AF102" s="13">
        <f t="shared" si="10"/>
        <v>107.5068091855</v>
      </c>
      <c r="AG102" s="13">
        <f t="shared" si="10"/>
        <v>646.6627748976</v>
      </c>
      <c r="AH102" s="12">
        <f t="shared" si="10"/>
        <v>321611.15774283028</v>
      </c>
      <c r="AI102" s="12">
        <f t="shared" si="10"/>
        <v>-5150439.8882871699</v>
      </c>
      <c r="AJ102" s="14">
        <f t="shared" si="14"/>
        <v>-1.3240229999999999E-3</v>
      </c>
      <c r="AK102" s="14">
        <f t="shared" si="14"/>
        <v>-3.8638000000000001E-3</v>
      </c>
      <c r="AL102" s="14">
        <f t="shared" si="14"/>
        <v>-0.27370545200000002</v>
      </c>
      <c r="AM102" s="14">
        <f t="shared" si="14"/>
        <v>-2.1115999999999999E-2</v>
      </c>
      <c r="AN102" s="14">
        <f t="shared" si="14"/>
        <v>-1.523419E-3</v>
      </c>
      <c r="AO102" s="14">
        <f t="shared" si="14"/>
        <v>0</v>
      </c>
      <c r="AP102" s="14">
        <f t="shared" si="14"/>
        <v>0</v>
      </c>
      <c r="AQ102" s="14">
        <f t="shared" si="14"/>
        <v>0</v>
      </c>
      <c r="AR102" s="14">
        <f t="shared" si="14"/>
        <v>0</v>
      </c>
      <c r="AS102" s="14">
        <f t="shared" si="14"/>
        <v>0</v>
      </c>
      <c r="AT102" s="14">
        <f t="shared" si="14"/>
        <v>0</v>
      </c>
      <c r="AU102" s="14">
        <f t="shared" si="14"/>
        <v>-1.346667E-2</v>
      </c>
      <c r="AV102" s="13">
        <f t="shared" si="14"/>
        <v>-882.48371288999988</v>
      </c>
      <c r="AW102" s="12">
        <f t="shared" si="14"/>
        <v>0</v>
      </c>
      <c r="AX102" s="12">
        <f t="shared" si="14"/>
        <v>548.66702624699997</v>
      </c>
      <c r="AY102" s="13">
        <f t="shared" si="14"/>
        <v>15.672120319000001</v>
      </c>
      <c r="AZ102" s="12">
        <f t="shared" si="14"/>
        <v>1034.31001696</v>
      </c>
      <c r="BA102" s="12">
        <f t="shared" si="14"/>
        <v>1088.5244925300001</v>
      </c>
      <c r="BB102" s="12">
        <f t="shared" si="14"/>
        <v>0</v>
      </c>
      <c r="BC102" s="13">
        <f t="shared" si="14"/>
        <v>-40.668397685999999</v>
      </c>
      <c r="BD102" s="13">
        <f t="shared" si="14"/>
        <v>-1965.9994960999998</v>
      </c>
      <c r="BE102" s="13">
        <f t="shared" si="14"/>
        <v>-137.699546728</v>
      </c>
      <c r="BF102" s="13">
        <f t="shared" si="14"/>
        <v>-14.245205755999999</v>
      </c>
      <c r="BG102" s="13">
        <f t="shared" si="14"/>
        <v>-12.157809372999999</v>
      </c>
      <c r="BH102" s="13">
        <f t="shared" si="14"/>
        <v>-0.50643101599999996</v>
      </c>
      <c r="BI102" s="13">
        <f t="shared" si="14"/>
        <v>-3.6519216080000003</v>
      </c>
      <c r="BJ102" s="13">
        <f t="shared" si="14"/>
        <v>-7.5707811440000006</v>
      </c>
      <c r="BK102" s="24">
        <f t="shared" si="14"/>
        <v>-4.7035849999999997E-3</v>
      </c>
      <c r="BL102" s="13">
        <f t="shared" si="14"/>
        <v>-107.039351654</v>
      </c>
      <c r="BM102" s="13">
        <f t="shared" si="14"/>
        <v>-617.14244829899997</v>
      </c>
      <c r="BN102" s="12">
        <f t="shared" si="12"/>
        <v>11491323.280710001</v>
      </c>
      <c r="BO102" s="12">
        <f t="shared" si="11"/>
        <v>-4072179.96624</v>
      </c>
      <c r="BP102" s="12">
        <f t="shared" si="11"/>
        <v>-3079.2396449500002</v>
      </c>
      <c r="BQ102" s="12">
        <f t="shared" si="11"/>
        <v>-195.20688289500001</v>
      </c>
      <c r="BR102" s="12">
        <f t="shared" si="11"/>
        <v>-1.9985962129999999</v>
      </c>
      <c r="BS102" s="12">
        <f t="shared" si="11"/>
        <v>-7.3887303929999995</v>
      </c>
      <c r="BT102" s="12">
        <f t="shared" si="11"/>
        <v>-3122.8323832900001</v>
      </c>
      <c r="BU102" s="12">
        <f t="shared" si="11"/>
        <v>-13522.03466141</v>
      </c>
      <c r="BV102" s="12">
        <f t="shared" si="9"/>
        <v>-3437879.2282500002</v>
      </c>
      <c r="BW102" s="13">
        <f t="shared" si="9"/>
        <v>-2626.0076758999999</v>
      </c>
      <c r="BX102" s="13">
        <f t="shared" si="9"/>
        <v>-173.26443453599998</v>
      </c>
      <c r="BY102" s="13">
        <f t="shared" si="9"/>
        <v>-2.3140066890000002</v>
      </c>
      <c r="BZ102" s="13">
        <f t="shared" si="9"/>
        <v>-8.188346859000001</v>
      </c>
      <c r="CA102" s="13">
        <f t="shared" si="9"/>
        <v>-2579.55069314</v>
      </c>
      <c r="CB102" s="11">
        <f t="shared" si="12"/>
        <v>-11657.173612439999</v>
      </c>
      <c r="CC102" s="12">
        <f t="shared" si="12"/>
        <v>-1151406.47695</v>
      </c>
      <c r="CD102" s="13">
        <f t="shared" si="12"/>
        <v>-1442.4027040000001</v>
      </c>
      <c r="CE102" s="13">
        <f t="shared" si="12"/>
        <v>-107.63656753999999</v>
      </c>
      <c r="CF102" s="13">
        <f t="shared" si="12"/>
        <v>-2.858017786</v>
      </c>
      <c r="CG102" s="13">
        <f t="shared" si="12"/>
        <v>-6.6707270279999999</v>
      </c>
      <c r="CH102" s="13">
        <f t="shared" si="12"/>
        <v>-1503.0372259799999</v>
      </c>
      <c r="CI102" s="11">
        <f t="shared" si="12"/>
        <v>-6300.1785225799995</v>
      </c>
      <c r="CJ102" s="12">
        <f t="shared" si="3"/>
        <v>3275.9886600002646</v>
      </c>
      <c r="CK102" s="12">
        <f t="shared" si="15"/>
        <v>-5468775.0573699996</v>
      </c>
      <c r="CL102" s="14">
        <f t="shared" si="15"/>
        <v>-1.3261010000000001E-3</v>
      </c>
      <c r="CM102" s="14">
        <f t="shared" si="15"/>
        <v>-3.8646050000000001E-3</v>
      </c>
      <c r="CN102" s="14">
        <f t="shared" si="15"/>
        <v>-0.27370545200000002</v>
      </c>
      <c r="CO102" s="14">
        <f t="shared" si="15"/>
        <v>-2.1115999E-2</v>
      </c>
      <c r="CP102" s="14">
        <f t="shared" si="15"/>
        <v>-1.523417E-3</v>
      </c>
      <c r="CQ102" s="14">
        <f t="shared" si="15"/>
        <v>0</v>
      </c>
      <c r="CR102" s="14">
        <f t="shared" si="15"/>
        <v>0</v>
      </c>
      <c r="CS102" s="14">
        <f t="shared" si="15"/>
        <v>0</v>
      </c>
      <c r="CT102" s="14">
        <f t="shared" si="15"/>
        <v>0</v>
      </c>
      <c r="CU102" s="14">
        <f t="shared" si="15"/>
        <v>0</v>
      </c>
      <c r="CV102" s="14">
        <f t="shared" si="15"/>
        <v>0</v>
      </c>
      <c r="CW102" s="14">
        <f t="shared" si="15"/>
        <v>-1.3467935E-2</v>
      </c>
      <c r="CX102" s="12">
        <f t="shared" si="15"/>
        <v>-969.06651225999997</v>
      </c>
      <c r="CY102" s="12">
        <f t="shared" si="15"/>
        <v>0</v>
      </c>
      <c r="CZ102" s="24">
        <f t="shared" si="15"/>
        <v>589.05939738999996</v>
      </c>
      <c r="DA102" s="24">
        <f t="shared" si="15"/>
        <v>15.672120318499999</v>
      </c>
      <c r="DB102" s="24">
        <f t="shared" si="15"/>
        <v>1185.914812773</v>
      </c>
      <c r="DC102" s="24">
        <f t="shared" si="15"/>
        <v>1254.989356823</v>
      </c>
      <c r="DD102" s="24">
        <f t="shared" si="15"/>
        <v>0</v>
      </c>
      <c r="DE102" s="24">
        <f t="shared" si="15"/>
        <v>-74.560583437999995</v>
      </c>
      <c r="DF102" s="24">
        <f t="shared" si="15"/>
        <v>-2104.4829544300001</v>
      </c>
      <c r="DG102" s="24">
        <f t="shared" si="15"/>
        <v>-137.69957899799999</v>
      </c>
      <c r="DH102" s="24">
        <f t="shared" si="15"/>
        <v>-14.245205765</v>
      </c>
      <c r="DI102" s="24">
        <f t="shared" si="15"/>
        <v>-12.157812171</v>
      </c>
      <c r="DJ102" s="24">
        <f t="shared" si="15"/>
        <v>-0.509769531</v>
      </c>
      <c r="DK102" s="24">
        <f t="shared" si="15"/>
        <v>-3.6519988100000003</v>
      </c>
      <c r="DL102" s="24">
        <f t="shared" si="15"/>
        <v>-7.5708251489999991</v>
      </c>
      <c r="DM102" s="24">
        <f t="shared" si="15"/>
        <v>-4.7045450000000001E-3</v>
      </c>
      <c r="DN102" s="24">
        <f t="shared" si="15"/>
        <v>-107.66966863899999</v>
      </c>
      <c r="DO102" s="24">
        <f t="shared" si="15"/>
        <v>-647.53506749600001</v>
      </c>
      <c r="DP102" s="12">
        <f t="shared" si="15"/>
        <v>11041802.479451001</v>
      </c>
      <c r="DQ102" s="12">
        <f t="shared" si="15"/>
        <v>-3917971.88112</v>
      </c>
      <c r="DR102" s="12">
        <f t="shared" si="15"/>
        <v>-2961.6915713200001</v>
      </c>
      <c r="DS102" s="12">
        <f t="shared" si="15"/>
        <v>-187.68537710199999</v>
      </c>
      <c r="DT102" s="12">
        <f t="shared" si="15"/>
        <v>-1.9207663499999998</v>
      </c>
      <c r="DU102" s="12">
        <f t="shared" si="15"/>
        <v>-7.1167475680000001</v>
      </c>
      <c r="DV102" s="12">
        <f t="shared" si="15"/>
        <v>-3005.73858311</v>
      </c>
      <c r="DW102" s="12">
        <f t="shared" si="15"/>
        <v>-13005.697782090001</v>
      </c>
      <c r="DX102" s="12">
        <f t="shared" si="15"/>
        <v>-3284601.7182499999</v>
      </c>
      <c r="DY102" s="12">
        <f t="shared" si="15"/>
        <v>-2509.2981958400001</v>
      </c>
      <c r="DZ102" s="24">
        <f t="shared" si="15"/>
        <v>-163.20655309699998</v>
      </c>
      <c r="EA102" s="24">
        <f t="shared" si="15"/>
        <v>-2.2178717969999999</v>
      </c>
      <c r="EB102" s="24">
        <f t="shared" si="8"/>
        <v>-7.8265559360000001</v>
      </c>
      <c r="EC102" s="12">
        <f t="shared" si="8"/>
        <v>-2435.1500027900001</v>
      </c>
      <c r="ED102" s="12">
        <f t="shared" si="8"/>
        <v>-11214.030419610001</v>
      </c>
      <c r="EE102" s="12">
        <f t="shared" si="8"/>
        <v>-1107826.8742399998</v>
      </c>
      <c r="EF102" s="12">
        <f t="shared" si="8"/>
        <v>-1387.25972785</v>
      </c>
      <c r="EG102" s="24">
        <f t="shared" si="8"/>
        <v>-103.34413465999999</v>
      </c>
      <c r="EH102" s="24">
        <f t="shared" si="8"/>
        <v>-2.7481488220000001</v>
      </c>
      <c r="EI102" s="24">
        <f t="shared" si="8"/>
        <v>-6.4284782629999997</v>
      </c>
      <c r="EJ102" s="12">
        <f t="shared" si="8"/>
        <v>-1446.5144878399999</v>
      </c>
      <c r="EK102" s="12">
        <f t="shared" si="8"/>
        <v>-6062.9726151100003</v>
      </c>
    </row>
    <row r="103" spans="1:141" x14ac:dyDescent="0.25">
      <c r="A103" t="s">
        <v>81</v>
      </c>
      <c r="B103" s="9">
        <v>2075</v>
      </c>
      <c r="C103" s="12">
        <f t="shared" si="6"/>
        <v>5670601.4168919995</v>
      </c>
      <c r="D103" s="14">
        <f t="shared" si="6"/>
        <v>1.3112171E-3</v>
      </c>
      <c r="E103" s="14">
        <f t="shared" si="6"/>
        <v>3.9386092000000001E-3</v>
      </c>
      <c r="F103" s="14">
        <f t="shared" si="6"/>
        <v>0.29206859289999998</v>
      </c>
      <c r="G103" s="14">
        <f t="shared" si="6"/>
        <v>2.17769108E-2</v>
      </c>
      <c r="H103" s="14">
        <f t="shared" si="6"/>
        <v>1.5394573E-3</v>
      </c>
      <c r="I103" s="14">
        <f t="shared" si="6"/>
        <v>0</v>
      </c>
      <c r="J103" s="14">
        <f t="shared" si="6"/>
        <v>0</v>
      </c>
      <c r="K103" s="14">
        <f t="shared" si="6"/>
        <v>0</v>
      </c>
      <c r="L103" s="14">
        <f t="shared" si="6"/>
        <v>0</v>
      </c>
      <c r="M103" s="14">
        <f t="shared" si="6"/>
        <v>0</v>
      </c>
      <c r="N103" s="14">
        <f t="shared" si="6"/>
        <v>0</v>
      </c>
      <c r="O103" s="14">
        <f t="shared" si="6"/>
        <v>1.37388424E-2</v>
      </c>
      <c r="P103" s="11">
        <f t="shared" si="6"/>
        <v>1003.5430453470001</v>
      </c>
      <c r="Q103" s="12">
        <f t="shared" si="6"/>
        <v>0</v>
      </c>
      <c r="R103" s="13">
        <f t="shared" si="6"/>
        <v>38.280425715</v>
      </c>
      <c r="S103" s="13">
        <f t="shared" si="10"/>
        <v>2.5632710478999998</v>
      </c>
      <c r="T103" s="13">
        <f t="shared" si="10"/>
        <v>59.664546831000003</v>
      </c>
      <c r="U103" s="13">
        <f t="shared" si="10"/>
        <v>44.152647301000002</v>
      </c>
      <c r="V103" s="12">
        <f t="shared" si="10"/>
        <v>0</v>
      </c>
      <c r="W103" s="13">
        <f t="shared" si="10"/>
        <v>80.399156226700001</v>
      </c>
      <c r="X103" s="13">
        <f t="shared" si="10"/>
        <v>2175.6386396600001</v>
      </c>
      <c r="Y103" s="13">
        <f t="shared" si="10"/>
        <v>141.6606757452</v>
      </c>
      <c r="Z103" s="13">
        <f t="shared" si="10"/>
        <v>14.599733244699999</v>
      </c>
      <c r="AA103" s="14">
        <f t="shared" si="10"/>
        <v>12.501212918499998</v>
      </c>
      <c r="AB103" s="14">
        <f t="shared" si="10"/>
        <v>0.52960896949999992</v>
      </c>
      <c r="AC103" s="14">
        <f t="shared" si="10"/>
        <v>3.7640799166000001</v>
      </c>
      <c r="AD103" s="14">
        <f t="shared" si="10"/>
        <v>7.8223089455000006</v>
      </c>
      <c r="AE103" s="14">
        <f t="shared" si="10"/>
        <v>4.8396936999999998E-3</v>
      </c>
      <c r="AF103" s="13">
        <f t="shared" si="10"/>
        <v>111.8362349863</v>
      </c>
      <c r="AG103" s="13">
        <f t="shared" si="10"/>
        <v>670.31052366940003</v>
      </c>
      <c r="AH103" s="12">
        <f t="shared" si="10"/>
        <v>321611.15774283028</v>
      </c>
      <c r="AI103" s="12">
        <f t="shared" si="10"/>
        <v>-5348990.2591491695</v>
      </c>
      <c r="AJ103" s="14">
        <f t="shared" si="14"/>
        <v>-1.3112099999999999E-3</v>
      </c>
      <c r="AK103" s="14">
        <f t="shared" si="14"/>
        <v>-3.9439619999999996E-3</v>
      </c>
      <c r="AL103" s="14">
        <f t="shared" si="14"/>
        <v>-0.29206858099999999</v>
      </c>
      <c r="AM103" s="14">
        <f t="shared" si="14"/>
        <v>-2.1776905999999999E-2</v>
      </c>
      <c r="AN103" s="14">
        <f t="shared" si="14"/>
        <v>-1.5419030000000001E-3</v>
      </c>
      <c r="AO103" s="14">
        <f t="shared" si="14"/>
        <v>0</v>
      </c>
      <c r="AP103" s="14">
        <f t="shared" si="14"/>
        <v>0</v>
      </c>
      <c r="AQ103" s="14">
        <f t="shared" si="14"/>
        <v>0</v>
      </c>
      <c r="AR103" s="14">
        <f t="shared" si="14"/>
        <v>0</v>
      </c>
      <c r="AS103" s="14">
        <f t="shared" si="14"/>
        <v>0</v>
      </c>
      <c r="AT103" s="14">
        <f t="shared" si="14"/>
        <v>0</v>
      </c>
      <c r="AU103" s="14">
        <f t="shared" si="14"/>
        <v>-1.3753658E-2</v>
      </c>
      <c r="AV103" s="13">
        <f t="shared" si="14"/>
        <v>-905.45231865000005</v>
      </c>
      <c r="AW103" s="12">
        <f t="shared" si="14"/>
        <v>0</v>
      </c>
      <c r="AX103" s="12">
        <f t="shared" si="14"/>
        <v>557.20786054400003</v>
      </c>
      <c r="AY103" s="13">
        <f t="shared" si="14"/>
        <v>16.178042283</v>
      </c>
      <c r="AZ103" s="12">
        <f t="shared" si="14"/>
        <v>1088.8206215</v>
      </c>
      <c r="BA103" s="12">
        <f t="shared" si="14"/>
        <v>1114.5722990220002</v>
      </c>
      <c r="BB103" s="12">
        <f t="shared" si="14"/>
        <v>0</v>
      </c>
      <c r="BC103" s="13">
        <f t="shared" si="14"/>
        <v>-41.414252062999999</v>
      </c>
      <c r="BD103" s="13">
        <f t="shared" si="14"/>
        <v>-2039.7989398700001</v>
      </c>
      <c r="BE103" s="13">
        <f t="shared" si="14"/>
        <v>-141.66052170500001</v>
      </c>
      <c r="BF103" s="13">
        <f t="shared" si="14"/>
        <v>-14.59971185</v>
      </c>
      <c r="BG103" s="13">
        <f t="shared" si="14"/>
        <v>-12.50121291</v>
      </c>
      <c r="BH103" s="13">
        <f t="shared" si="14"/>
        <v>-0.52480575100000004</v>
      </c>
      <c r="BI103" s="13">
        <f t="shared" si="14"/>
        <v>-3.764603937</v>
      </c>
      <c r="BJ103" s="13">
        <f t="shared" si="14"/>
        <v>-7.8227685779999998</v>
      </c>
      <c r="BK103" s="24">
        <f t="shared" si="14"/>
        <v>-4.8479839999999996E-3</v>
      </c>
      <c r="BL103" s="13">
        <f t="shared" si="14"/>
        <v>-111.364890694</v>
      </c>
      <c r="BM103" s="13">
        <f t="shared" si="14"/>
        <v>-640.78909754200004</v>
      </c>
      <c r="BN103" s="12">
        <f t="shared" si="12"/>
        <v>12070940.30022</v>
      </c>
      <c r="BO103" s="12">
        <f t="shared" si="11"/>
        <v>-4226068.3765600007</v>
      </c>
      <c r="BP103" s="12">
        <f t="shared" si="11"/>
        <v>-3221.8734043700001</v>
      </c>
      <c r="BQ103" s="12">
        <f t="shared" si="11"/>
        <v>-206.05470916600001</v>
      </c>
      <c r="BR103" s="12">
        <f t="shared" si="11"/>
        <v>-2.092241724</v>
      </c>
      <c r="BS103" s="12">
        <f t="shared" si="11"/>
        <v>-7.538754269</v>
      </c>
      <c r="BT103" s="12">
        <f t="shared" si="11"/>
        <v>-3391.0643205000001</v>
      </c>
      <c r="BU103" s="12">
        <f t="shared" si="11"/>
        <v>-14109.710555359999</v>
      </c>
      <c r="BV103" s="12">
        <f t="shared" si="9"/>
        <v>-3569509.1646400001</v>
      </c>
      <c r="BW103" s="13">
        <f t="shared" si="9"/>
        <v>-2741.5048471499999</v>
      </c>
      <c r="BX103" s="13">
        <f t="shared" si="9"/>
        <v>-183.17440353399999</v>
      </c>
      <c r="BY103" s="13">
        <f t="shared" si="9"/>
        <v>-2.3971661069999999</v>
      </c>
      <c r="BZ103" s="13">
        <f t="shared" si="9"/>
        <v>-8.3097610300000007</v>
      </c>
      <c r="CA103" s="13">
        <f t="shared" si="9"/>
        <v>-2790.0524305499998</v>
      </c>
      <c r="CB103" s="11">
        <f t="shared" si="12"/>
        <v>-12167.0777074</v>
      </c>
      <c r="CC103" s="12">
        <f t="shared" si="12"/>
        <v>-1221764.98964</v>
      </c>
      <c r="CD103" s="13">
        <f t="shared" si="12"/>
        <v>-1513.3417752</v>
      </c>
      <c r="CE103" s="13">
        <f t="shared" si="12"/>
        <v>-112.71807527600001</v>
      </c>
      <c r="CF103" s="13">
        <f t="shared" si="12"/>
        <v>-2.932327232</v>
      </c>
      <c r="CG103" s="13">
        <f t="shared" si="12"/>
        <v>-6.7270849450000005</v>
      </c>
      <c r="CH103" s="13">
        <f t="shared" si="12"/>
        <v>-1676.50030201</v>
      </c>
      <c r="CI103" s="11">
        <f t="shared" si="12"/>
        <v>-6558.2473543699998</v>
      </c>
      <c r="CJ103" s="12">
        <f t="shared" si="3"/>
        <v>3388.5825419994071</v>
      </c>
      <c r="CK103" s="12">
        <f t="shared" si="15"/>
        <v>-5667212.8343500001</v>
      </c>
      <c r="CL103" s="14">
        <f t="shared" si="15"/>
        <v>-1.313271E-3</v>
      </c>
      <c r="CM103" s="14">
        <f t="shared" si="15"/>
        <v>-3.9447830000000003E-3</v>
      </c>
      <c r="CN103" s="14">
        <f t="shared" si="15"/>
        <v>-0.29206858099999999</v>
      </c>
      <c r="CO103" s="14">
        <f t="shared" si="15"/>
        <v>-2.1776905999999999E-2</v>
      </c>
      <c r="CP103" s="14">
        <f t="shared" si="15"/>
        <v>-1.5419030000000001E-3</v>
      </c>
      <c r="CQ103" s="14">
        <f t="shared" si="15"/>
        <v>0</v>
      </c>
      <c r="CR103" s="14">
        <f t="shared" si="15"/>
        <v>0</v>
      </c>
      <c r="CS103" s="14">
        <f t="shared" si="15"/>
        <v>0</v>
      </c>
      <c r="CT103" s="14">
        <f t="shared" si="15"/>
        <v>0</v>
      </c>
      <c r="CU103" s="14">
        <f t="shared" si="15"/>
        <v>0</v>
      </c>
      <c r="CV103" s="14">
        <f t="shared" si="15"/>
        <v>0</v>
      </c>
      <c r="CW103" s="14">
        <f t="shared" si="15"/>
        <v>-1.3754959000000001E-2</v>
      </c>
      <c r="CX103" s="12">
        <f t="shared" si="15"/>
        <v>-1004.70498979</v>
      </c>
      <c r="CY103" s="12">
        <f t="shared" si="15"/>
        <v>0</v>
      </c>
      <c r="CZ103" s="24">
        <f t="shared" si="15"/>
        <v>599.84160851820002</v>
      </c>
      <c r="DA103" s="24">
        <f t="shared" si="15"/>
        <v>16.1780422818</v>
      </c>
      <c r="DB103" s="24">
        <f t="shared" si="15"/>
        <v>1240.4254172819999</v>
      </c>
      <c r="DC103" s="24">
        <f t="shared" si="15"/>
        <v>1295.2589577030001</v>
      </c>
      <c r="DD103" s="24">
        <f t="shared" si="15"/>
        <v>0</v>
      </c>
      <c r="DE103" s="24">
        <f t="shared" si="15"/>
        <v>-75.626345164</v>
      </c>
      <c r="DF103" s="24">
        <f t="shared" si="15"/>
        <v>-2178.36718243</v>
      </c>
      <c r="DG103" s="24">
        <f t="shared" si="15"/>
        <v>-141.660553695</v>
      </c>
      <c r="DH103" s="24">
        <f t="shared" si="15"/>
        <v>-14.599711853000001</v>
      </c>
      <c r="DI103" s="24">
        <f t="shared" si="15"/>
        <v>-12.501215683</v>
      </c>
      <c r="DJ103" s="24">
        <f t="shared" si="15"/>
        <v>-0.52817960500000005</v>
      </c>
      <c r="DK103" s="24">
        <f t="shared" si="15"/>
        <v>-3.7646835529999998</v>
      </c>
      <c r="DL103" s="24">
        <f t="shared" si="15"/>
        <v>-7.8228140240000004</v>
      </c>
      <c r="DM103" s="24">
        <f t="shared" si="15"/>
        <v>-4.848972E-3</v>
      </c>
      <c r="DN103" s="24">
        <f t="shared" si="15"/>
        <v>-112.00322233799999</v>
      </c>
      <c r="DO103" s="24">
        <f t="shared" si="15"/>
        <v>-671.21359309600007</v>
      </c>
      <c r="DP103" s="12">
        <f t="shared" si="15"/>
        <v>11598766.883630998</v>
      </c>
      <c r="DQ103" s="12">
        <f t="shared" si="15"/>
        <v>-4065931.9991099997</v>
      </c>
      <c r="DR103" s="12">
        <f t="shared" si="15"/>
        <v>-3098.8358775199999</v>
      </c>
      <c r="DS103" s="12">
        <f t="shared" si="15"/>
        <v>-198.114785232</v>
      </c>
      <c r="DT103" s="12">
        <f t="shared" si="15"/>
        <v>-2.0107027619999998</v>
      </c>
      <c r="DU103" s="12">
        <f t="shared" si="15"/>
        <v>-7.2606423740000006</v>
      </c>
      <c r="DV103" s="12">
        <f t="shared" si="15"/>
        <v>-3263.8636058800003</v>
      </c>
      <c r="DW103" s="12">
        <f t="shared" si="15"/>
        <v>-13570.67523022</v>
      </c>
      <c r="DX103" s="12">
        <f t="shared" si="15"/>
        <v>-3412384.0404300001</v>
      </c>
      <c r="DY103" s="12">
        <f t="shared" ref="DY103:EA103" si="16">SUM(DY23,DY43,DY63,DY83)</f>
        <v>-2621.7430151500002</v>
      </c>
      <c r="DZ103" s="24">
        <f t="shared" si="16"/>
        <v>-172.27662905899999</v>
      </c>
      <c r="EA103" s="24">
        <f t="shared" si="16"/>
        <v>-2.2969952620000003</v>
      </c>
      <c r="EB103" s="24">
        <f t="shared" si="8"/>
        <v>-7.9407680909999998</v>
      </c>
      <c r="EC103" s="12">
        <f t="shared" si="8"/>
        <v>-2631.8010752700002</v>
      </c>
      <c r="ED103" s="12">
        <f t="shared" si="8"/>
        <v>-11704.326486440001</v>
      </c>
      <c r="EE103" s="12">
        <f t="shared" si="8"/>
        <v>-1175506.5219700001</v>
      </c>
      <c r="EF103" s="12">
        <f t="shared" si="8"/>
        <v>-1455.4671292399998</v>
      </c>
      <c r="EG103" s="24">
        <f t="shared" si="8"/>
        <v>-108.22263429099999</v>
      </c>
      <c r="EH103" s="24">
        <f t="shared" si="8"/>
        <v>-2.8194233629999998</v>
      </c>
      <c r="EI103" s="24">
        <f t="shared" si="8"/>
        <v>-6.4823299419999998</v>
      </c>
      <c r="EJ103" s="12">
        <f t="shared" si="8"/>
        <v>-1613.45103451</v>
      </c>
      <c r="EK103" s="12">
        <f t="shared" si="8"/>
        <v>-6311.1387159400001</v>
      </c>
    </row>
    <row r="104" spans="1:141" x14ac:dyDescent="0.25">
      <c r="A104" t="s">
        <v>81</v>
      </c>
      <c r="B104" s="9">
        <v>2080</v>
      </c>
      <c r="C104" s="12">
        <f t="shared" si="6"/>
        <v>5870179.4977359995</v>
      </c>
      <c r="D104" s="14">
        <f t="shared" si="6"/>
        <v>1.292781E-3</v>
      </c>
      <c r="E104" s="14">
        <f t="shared" si="6"/>
        <v>4.0118241000000002E-3</v>
      </c>
      <c r="F104" s="14">
        <f t="shared" si="6"/>
        <v>0.31269922259999999</v>
      </c>
      <c r="G104" s="14">
        <f t="shared" si="6"/>
        <v>2.23632699E-2</v>
      </c>
      <c r="H104" s="14">
        <f t="shared" si="6"/>
        <v>1.5551808E-3</v>
      </c>
      <c r="I104" s="14">
        <f t="shared" si="6"/>
        <v>0</v>
      </c>
      <c r="J104" s="14">
        <f t="shared" si="6"/>
        <v>0</v>
      </c>
      <c r="K104" s="14">
        <f t="shared" si="6"/>
        <v>0</v>
      </c>
      <c r="L104" s="14">
        <f t="shared" si="6"/>
        <v>0</v>
      </c>
      <c r="M104" s="14">
        <f t="shared" si="6"/>
        <v>0</v>
      </c>
      <c r="N104" s="14">
        <f t="shared" si="6"/>
        <v>0</v>
      </c>
      <c r="O104" s="14">
        <f t="shared" si="6"/>
        <v>1.39941888E-2</v>
      </c>
      <c r="P104" s="11">
        <f t="shared" si="6"/>
        <v>1039.849357734</v>
      </c>
      <c r="Q104" s="12">
        <f t="shared" si="6"/>
        <v>0</v>
      </c>
      <c r="R104" s="13">
        <f t="shared" si="6"/>
        <v>39.884262344</v>
      </c>
      <c r="S104" s="13">
        <f t="shared" si="10"/>
        <v>2.5901663537999999</v>
      </c>
      <c r="T104" s="13">
        <f t="shared" si="10"/>
        <v>60.797357558000002</v>
      </c>
      <c r="U104" s="13">
        <f t="shared" si="10"/>
        <v>46.428079162000003</v>
      </c>
      <c r="V104" s="12">
        <f t="shared" si="10"/>
        <v>0</v>
      </c>
      <c r="W104" s="13">
        <f t="shared" si="10"/>
        <v>81.410306784200003</v>
      </c>
      <c r="X104" s="13">
        <f t="shared" si="10"/>
        <v>2248.485898424</v>
      </c>
      <c r="Y104" s="13">
        <f t="shared" si="10"/>
        <v>145.77035687700001</v>
      </c>
      <c r="Z104" s="13">
        <f t="shared" si="10"/>
        <v>14.9672630581</v>
      </c>
      <c r="AA104" s="14">
        <f t="shared" si="10"/>
        <v>12.869069488100001</v>
      </c>
      <c r="AB104" s="14">
        <f t="shared" si="10"/>
        <v>0.54913624839999997</v>
      </c>
      <c r="AC104" s="14">
        <f t="shared" si="10"/>
        <v>3.8794465946000001</v>
      </c>
      <c r="AD104" s="14">
        <f t="shared" si="10"/>
        <v>8.0887558750000004</v>
      </c>
      <c r="AE104" s="14">
        <f t="shared" si="10"/>
        <v>4.9694418000000001E-3</v>
      </c>
      <c r="AF104" s="13">
        <f t="shared" si="10"/>
        <v>116.221453594</v>
      </c>
      <c r="AG104" s="13">
        <f t="shared" si="10"/>
        <v>694.0231490594</v>
      </c>
      <c r="AH104" s="12">
        <f t="shared" si="10"/>
        <v>321611.15774283028</v>
      </c>
      <c r="AI104" s="12">
        <f t="shared" si="10"/>
        <v>-5548568.3399931695</v>
      </c>
      <c r="AJ104" s="14">
        <f t="shared" si="14"/>
        <v>-1.292774E-3</v>
      </c>
      <c r="AK104" s="14">
        <f t="shared" si="14"/>
        <v>-4.0172769999999997E-3</v>
      </c>
      <c r="AL104" s="14">
        <f t="shared" si="14"/>
        <v>-0.31269920899999998</v>
      </c>
      <c r="AM104" s="14">
        <f t="shared" si="14"/>
        <v>-2.2363265E-2</v>
      </c>
      <c r="AN104" s="14">
        <f t="shared" si="14"/>
        <v>-1.5576520000000001E-3</v>
      </c>
      <c r="AO104" s="14">
        <f t="shared" si="14"/>
        <v>0</v>
      </c>
      <c r="AP104" s="14">
        <f t="shared" si="14"/>
        <v>0</v>
      </c>
      <c r="AQ104" s="14">
        <f t="shared" si="14"/>
        <v>0</v>
      </c>
      <c r="AR104" s="14">
        <f t="shared" si="14"/>
        <v>0</v>
      </c>
      <c r="AS104" s="14">
        <f t="shared" si="14"/>
        <v>0</v>
      </c>
      <c r="AT104" s="14">
        <f t="shared" si="14"/>
        <v>0</v>
      </c>
      <c r="AU104" s="14">
        <f t="shared" si="14"/>
        <v>-1.4009308E-2</v>
      </c>
      <c r="AV104" s="13">
        <f t="shared" si="14"/>
        <v>-937.96771598999999</v>
      </c>
      <c r="AW104" s="12">
        <f t="shared" si="14"/>
        <v>0</v>
      </c>
      <c r="AX104" s="12">
        <f t="shared" si="14"/>
        <v>559.054368307</v>
      </c>
      <c r="AY104" s="13">
        <f t="shared" si="14"/>
        <v>16.703064230999999</v>
      </c>
      <c r="AZ104" s="12">
        <f t="shared" si="14"/>
        <v>1146.0895029600001</v>
      </c>
      <c r="BA104" s="12">
        <f t="shared" si="14"/>
        <v>1153.7134289000001</v>
      </c>
      <c r="BB104" s="12">
        <f t="shared" si="14"/>
        <v>0</v>
      </c>
      <c r="BC104" s="13">
        <f t="shared" si="14"/>
        <v>-42.122013058</v>
      </c>
      <c r="BD104" s="13">
        <f t="shared" si="14"/>
        <v>-2112.6478832399998</v>
      </c>
      <c r="BE104" s="13">
        <f t="shared" si="14"/>
        <v>-145.770198545</v>
      </c>
      <c r="BF104" s="13">
        <f t="shared" si="14"/>
        <v>-14.967241231999999</v>
      </c>
      <c r="BG104" s="13">
        <f t="shared" si="14"/>
        <v>-12.869069476000002</v>
      </c>
      <c r="BH104" s="13">
        <f t="shared" si="14"/>
        <v>-0.5443027869999999</v>
      </c>
      <c r="BI104" s="13">
        <f t="shared" si="14"/>
        <v>-3.8799845910000004</v>
      </c>
      <c r="BJ104" s="13">
        <f t="shared" si="14"/>
        <v>-8.0892173930000002</v>
      </c>
      <c r="BK104" s="24">
        <f t="shared" si="14"/>
        <v>-4.9779530000000002E-3</v>
      </c>
      <c r="BL104" s="13">
        <f t="shared" si="14"/>
        <v>-115.749786112</v>
      </c>
      <c r="BM104" s="13">
        <f t="shared" si="14"/>
        <v>-664.50300554499995</v>
      </c>
      <c r="BN104" s="12">
        <f t="shared" si="12"/>
        <v>12668482.367869999</v>
      </c>
      <c r="BO104" s="12">
        <f t="shared" si="11"/>
        <v>-4386736.2332800003</v>
      </c>
      <c r="BP104" s="12">
        <f t="shared" si="11"/>
        <v>-3367.7409294599997</v>
      </c>
      <c r="BQ104" s="12">
        <f t="shared" si="11"/>
        <v>-217.53174003800001</v>
      </c>
      <c r="BR104" s="12">
        <f t="shared" si="11"/>
        <v>-2.1902128790000002</v>
      </c>
      <c r="BS104" s="12">
        <f t="shared" si="11"/>
        <v>-7.700011827</v>
      </c>
      <c r="BT104" s="12">
        <f t="shared" si="11"/>
        <v>-3686.1832343799997</v>
      </c>
      <c r="BU104" s="12">
        <f t="shared" si="11"/>
        <v>-14721.250831500001</v>
      </c>
      <c r="BV104" s="12">
        <f t="shared" si="9"/>
        <v>-3692499.2918600002</v>
      </c>
      <c r="BW104" s="13">
        <f t="shared" si="9"/>
        <v>-2855.4581613800001</v>
      </c>
      <c r="BX104" s="13">
        <f t="shared" si="9"/>
        <v>-192.972804427</v>
      </c>
      <c r="BY104" s="13">
        <f t="shared" si="9"/>
        <v>-2.480752941</v>
      </c>
      <c r="BZ104" s="13">
        <f t="shared" si="9"/>
        <v>-8.4468385210000001</v>
      </c>
      <c r="CA104" s="13">
        <f t="shared" si="9"/>
        <v>-3015.2570845499999</v>
      </c>
      <c r="CB104" s="11">
        <f t="shared" si="12"/>
        <v>-12695.945080490001</v>
      </c>
      <c r="CC104" s="12">
        <f t="shared" si="12"/>
        <v>-1294208.0594500001</v>
      </c>
      <c r="CD104" s="13">
        <f t="shared" si="12"/>
        <v>-1587.8169231400002</v>
      </c>
      <c r="CE104" s="13">
        <f t="shared" si="12"/>
        <v>-118.35633622899999</v>
      </c>
      <c r="CF104" s="13">
        <f t="shared" si="12"/>
        <v>-3.0147262599999998</v>
      </c>
      <c r="CG104" s="13">
        <f t="shared" si="12"/>
        <v>-6.7877805369999997</v>
      </c>
      <c r="CH104" s="13">
        <f t="shared" si="12"/>
        <v>-1871.47477448</v>
      </c>
      <c r="CI104" s="11">
        <f t="shared" si="12"/>
        <v>-6819.31228921</v>
      </c>
      <c r="CJ104" s="12">
        <f t="shared" si="3"/>
        <v>3502.1789560001343</v>
      </c>
      <c r="CK104" s="12">
        <f t="shared" ref="CK104:EJ108" si="17">SUM(CK24,CK44,CK64,CK84)</f>
        <v>-5866677.3187799994</v>
      </c>
      <c r="CL104" s="14">
        <f t="shared" si="17"/>
        <v>-1.2948090000000001E-3</v>
      </c>
      <c r="CM104" s="14">
        <f t="shared" si="17"/>
        <v>-4.0181130000000002E-3</v>
      </c>
      <c r="CN104" s="14">
        <f t="shared" si="17"/>
        <v>-0.31269920899999998</v>
      </c>
      <c r="CO104" s="14">
        <f t="shared" si="17"/>
        <v>-2.2363265E-2</v>
      </c>
      <c r="CP104" s="14">
        <f t="shared" si="17"/>
        <v>-1.557651E-3</v>
      </c>
      <c r="CQ104" s="14">
        <f t="shared" si="17"/>
        <v>0</v>
      </c>
      <c r="CR104" s="14">
        <f t="shared" si="17"/>
        <v>0</v>
      </c>
      <c r="CS104" s="14">
        <f t="shared" si="17"/>
        <v>0</v>
      </c>
      <c r="CT104" s="14">
        <f t="shared" si="17"/>
        <v>0</v>
      </c>
      <c r="CU104" s="14">
        <f t="shared" si="17"/>
        <v>0</v>
      </c>
      <c r="CV104" s="14">
        <f t="shared" si="17"/>
        <v>0</v>
      </c>
      <c r="CW104" s="14">
        <f t="shared" si="17"/>
        <v>-1.4010646999999999E-2</v>
      </c>
      <c r="CX104" s="12">
        <f t="shared" si="17"/>
        <v>-1041.0584205800001</v>
      </c>
      <c r="CY104" s="12">
        <f t="shared" si="17"/>
        <v>0</v>
      </c>
      <c r="CZ104" s="24">
        <f t="shared" si="17"/>
        <v>604.23747318549999</v>
      </c>
      <c r="DA104" s="24">
        <f t="shared" si="17"/>
        <v>16.703064231100001</v>
      </c>
      <c r="DB104" s="24">
        <f t="shared" si="17"/>
        <v>1297.694298782</v>
      </c>
      <c r="DC104" s="24">
        <f t="shared" si="17"/>
        <v>1339.548482144</v>
      </c>
      <c r="DD104" s="24">
        <f t="shared" si="17"/>
        <v>0</v>
      </c>
      <c r="DE104" s="24">
        <f t="shared" si="17"/>
        <v>-76.596292816999991</v>
      </c>
      <c r="DF104" s="24">
        <f t="shared" si="17"/>
        <v>-2251.2988187800001</v>
      </c>
      <c r="DG104" s="24">
        <f t="shared" si="17"/>
        <v>-145.770230145</v>
      </c>
      <c r="DH104" s="24">
        <f t="shared" si="17"/>
        <v>-14.967241230999999</v>
      </c>
      <c r="DI104" s="24">
        <f t="shared" si="17"/>
        <v>-12.869072214000001</v>
      </c>
      <c r="DJ104" s="24">
        <f t="shared" si="17"/>
        <v>-0.54770616999999988</v>
      </c>
      <c r="DK104" s="24">
        <f t="shared" si="17"/>
        <v>-3.8800663540000002</v>
      </c>
      <c r="DL104" s="24">
        <f t="shared" si="17"/>
        <v>-8.089264215</v>
      </c>
      <c r="DM104" s="24">
        <f t="shared" si="17"/>
        <v>-4.9789689999999998E-3</v>
      </c>
      <c r="DN104" s="24">
        <f t="shared" si="17"/>
        <v>-116.395122684</v>
      </c>
      <c r="DO104" s="24">
        <f t="shared" si="17"/>
        <v>-694.95807732499998</v>
      </c>
      <c r="DP104" s="12">
        <f t="shared" si="17"/>
        <v>12172989.546545001</v>
      </c>
      <c r="DQ104" s="12">
        <f t="shared" si="17"/>
        <v>-4220413.8791399999</v>
      </c>
      <c r="DR104" s="12">
        <f t="shared" si="17"/>
        <v>-3239.0876698300003</v>
      </c>
      <c r="DS104" s="12">
        <f t="shared" si="17"/>
        <v>-209.150113928</v>
      </c>
      <c r="DT104" s="12">
        <f t="shared" si="17"/>
        <v>-2.104808942</v>
      </c>
      <c r="DU104" s="12">
        <f t="shared" si="17"/>
        <v>-7.4153760810000007</v>
      </c>
      <c r="DV104" s="12">
        <f t="shared" si="17"/>
        <v>-3547.8708921699999</v>
      </c>
      <c r="DW104" s="12">
        <f t="shared" si="17"/>
        <v>-14158.610335829999</v>
      </c>
      <c r="DX104" s="12">
        <f t="shared" si="17"/>
        <v>-3545738.10782</v>
      </c>
      <c r="DY104" s="12">
        <f t="shared" si="17"/>
        <v>-2738.44714716</v>
      </c>
      <c r="DZ104" s="24">
        <f t="shared" si="17"/>
        <v>-181.98901064099999</v>
      </c>
      <c r="EA104" s="24">
        <f t="shared" si="17"/>
        <v>-2.380628856</v>
      </c>
      <c r="EB104" s="24">
        <f t="shared" si="17"/>
        <v>-8.0642837299999997</v>
      </c>
      <c r="EC104" s="12">
        <f t="shared" si="17"/>
        <v>-2847.4523007400003</v>
      </c>
      <c r="ED104" s="12">
        <f t="shared" si="8"/>
        <v>-12212.861736909999</v>
      </c>
      <c r="EE104" s="12">
        <f t="shared" si="17"/>
        <v>-1245193.2846599999</v>
      </c>
      <c r="EF104" s="12">
        <f t="shared" si="17"/>
        <v>-1527.0810514299999</v>
      </c>
      <c r="EG104" s="24">
        <f t="shared" si="17"/>
        <v>-113.637610997</v>
      </c>
      <c r="EH104" s="24">
        <f t="shared" si="17"/>
        <v>-2.898493035</v>
      </c>
      <c r="EI104" s="24">
        <f t="shared" si="17"/>
        <v>-6.5403836039999996</v>
      </c>
      <c r="EJ104" s="12">
        <f t="shared" si="17"/>
        <v>-1801.09796691</v>
      </c>
      <c r="EK104" s="12">
        <f t="shared" si="8"/>
        <v>-6562.1993046200005</v>
      </c>
    </row>
    <row r="105" spans="1:141" x14ac:dyDescent="0.25">
      <c r="A105" t="s">
        <v>81</v>
      </c>
      <c r="B105" s="9">
        <v>2085</v>
      </c>
      <c r="C105" s="12">
        <f t="shared" si="6"/>
        <v>6079066.1917100009</v>
      </c>
      <c r="D105" s="14">
        <f t="shared" si="6"/>
        <v>1.26891E-3</v>
      </c>
      <c r="E105" s="14">
        <f t="shared" si="6"/>
        <v>4.0754160000000001E-3</v>
      </c>
      <c r="F105" s="14">
        <f t="shared" si="6"/>
        <v>0.33540238760000002</v>
      </c>
      <c r="G105" s="14">
        <f t="shared" si="6"/>
        <v>2.2868349199999999E-2</v>
      </c>
      <c r="H105" s="14">
        <f t="shared" si="6"/>
        <v>1.5690160999999999E-3</v>
      </c>
      <c r="I105" s="14">
        <f t="shared" si="6"/>
        <v>0</v>
      </c>
      <c r="J105" s="14">
        <f t="shared" si="6"/>
        <v>0</v>
      </c>
      <c r="K105" s="14">
        <f t="shared" si="6"/>
        <v>0</v>
      </c>
      <c r="L105" s="14">
        <f t="shared" si="6"/>
        <v>0</v>
      </c>
      <c r="M105" s="14">
        <f t="shared" si="6"/>
        <v>0</v>
      </c>
      <c r="N105" s="14">
        <f t="shared" si="6"/>
        <v>0</v>
      </c>
      <c r="O105" s="14">
        <f t="shared" si="6"/>
        <v>1.4212895E-2</v>
      </c>
      <c r="P105" s="11">
        <f t="shared" si="6"/>
        <v>1078.0121495400001</v>
      </c>
      <c r="Q105" s="12">
        <f t="shared" si="6"/>
        <v>0</v>
      </c>
      <c r="R105" s="13">
        <f t="shared" si="6"/>
        <v>41.318382593000003</v>
      </c>
      <c r="S105" s="13">
        <f t="shared" si="10"/>
        <v>2.6138073087000002</v>
      </c>
      <c r="T105" s="13">
        <f t="shared" si="10"/>
        <v>61.597079749999999</v>
      </c>
      <c r="U105" s="13">
        <f t="shared" si="10"/>
        <v>48.808071579</v>
      </c>
      <c r="V105" s="12">
        <f t="shared" si="10"/>
        <v>0</v>
      </c>
      <c r="W105" s="13">
        <f t="shared" si="10"/>
        <v>82.336216867000005</v>
      </c>
      <c r="X105" s="13">
        <f t="shared" si="10"/>
        <v>2325.7673352709999</v>
      </c>
      <c r="Y105" s="13">
        <f t="shared" si="10"/>
        <v>150.15269615609998</v>
      </c>
      <c r="Z105" s="13">
        <f t="shared" si="10"/>
        <v>15.361289902899999</v>
      </c>
      <c r="AA105" s="14">
        <f t="shared" si="10"/>
        <v>13.274266795000001</v>
      </c>
      <c r="AB105" s="14">
        <f t="shared" si="10"/>
        <v>0.57005765219999993</v>
      </c>
      <c r="AC105" s="14">
        <f t="shared" si="10"/>
        <v>4.0002255708999996</v>
      </c>
      <c r="AD105" s="14">
        <f t="shared" si="10"/>
        <v>8.3767508052000004</v>
      </c>
      <c r="AE105" s="14">
        <f t="shared" si="10"/>
        <v>5.0804969999999998E-3</v>
      </c>
      <c r="AF105" s="13">
        <f t="shared" si="10"/>
        <v>120.70998756019999</v>
      </c>
      <c r="AG105" s="13">
        <f t="shared" si="10"/>
        <v>718.66331254500005</v>
      </c>
      <c r="AH105" s="12">
        <f t="shared" si="10"/>
        <v>321611.15774283028</v>
      </c>
      <c r="AI105" s="12">
        <f t="shared" si="10"/>
        <v>-5757455.0339671699</v>
      </c>
      <c r="AJ105" s="14">
        <f t="shared" si="14"/>
        <v>-1.268903E-3</v>
      </c>
      <c r="AK105" s="14">
        <f t="shared" si="14"/>
        <v>-4.0809549999999998E-3</v>
      </c>
      <c r="AL105" s="14">
        <f t="shared" si="14"/>
        <v>-0.335402374</v>
      </c>
      <c r="AM105" s="14">
        <f t="shared" si="14"/>
        <v>-2.2868343999999999E-2</v>
      </c>
      <c r="AN105" s="14">
        <f t="shared" si="14"/>
        <v>-1.5715099999999999E-3</v>
      </c>
      <c r="AO105" s="14">
        <f t="shared" si="14"/>
        <v>0</v>
      </c>
      <c r="AP105" s="14">
        <f t="shared" si="14"/>
        <v>0</v>
      </c>
      <c r="AQ105" s="14">
        <f t="shared" si="14"/>
        <v>0</v>
      </c>
      <c r="AR105" s="14">
        <f t="shared" si="14"/>
        <v>0</v>
      </c>
      <c r="AS105" s="14">
        <f t="shared" si="14"/>
        <v>0</v>
      </c>
      <c r="AT105" s="14">
        <f t="shared" si="14"/>
        <v>0</v>
      </c>
      <c r="AU105" s="14">
        <f t="shared" si="14"/>
        <v>-1.4228275E-2</v>
      </c>
      <c r="AV105" s="13">
        <f t="shared" si="14"/>
        <v>-966.88455964999991</v>
      </c>
      <c r="AW105" s="12">
        <f t="shared" si="14"/>
        <v>0</v>
      </c>
      <c r="AX105" s="12">
        <f t="shared" si="14"/>
        <v>573.41245841</v>
      </c>
      <c r="AY105" s="13">
        <f t="shared" si="14"/>
        <v>17.255892569</v>
      </c>
      <c r="AZ105" s="12">
        <f t="shared" si="14"/>
        <v>1206.9980074599998</v>
      </c>
      <c r="BA105" s="12">
        <f t="shared" si="14"/>
        <v>1175.2799353</v>
      </c>
      <c r="BB105" s="12">
        <f t="shared" si="14"/>
        <v>0</v>
      </c>
      <c r="BC105" s="13">
        <f t="shared" si="14"/>
        <v>-42.799679548</v>
      </c>
      <c r="BD105" s="13">
        <f t="shared" si="14"/>
        <v>-2189.92966918</v>
      </c>
      <c r="BE105" s="13">
        <f t="shared" si="14"/>
        <v>-150.15253326500002</v>
      </c>
      <c r="BF105" s="13">
        <f t="shared" si="14"/>
        <v>-15.361267625</v>
      </c>
      <c r="BG105" s="13">
        <f t="shared" si="14"/>
        <v>-13.274266788</v>
      </c>
      <c r="BH105" s="13">
        <f t="shared" si="14"/>
        <v>-0.56519291300000007</v>
      </c>
      <c r="BI105" s="13">
        <f t="shared" si="14"/>
        <v>-4.0007756140000001</v>
      </c>
      <c r="BJ105" s="13">
        <f t="shared" si="14"/>
        <v>-8.3772131830000003</v>
      </c>
      <c r="BK105" s="24">
        <f t="shared" si="14"/>
        <v>-5.089199E-3</v>
      </c>
      <c r="BL105" s="13">
        <f t="shared" si="14"/>
        <v>-120.236038781</v>
      </c>
      <c r="BM105" s="13">
        <f t="shared" si="14"/>
        <v>-689.14137063399994</v>
      </c>
      <c r="BN105" s="12">
        <f t="shared" si="12"/>
        <v>13302332.691750001</v>
      </c>
      <c r="BO105" s="12">
        <f t="shared" si="11"/>
        <v>-4537914.5785000008</v>
      </c>
      <c r="BP105" s="12">
        <f t="shared" si="11"/>
        <v>-3515.0539213399998</v>
      </c>
      <c r="BQ105" s="12">
        <f t="shared" si="11"/>
        <v>-228.83222395399997</v>
      </c>
      <c r="BR105" s="12">
        <f t="shared" si="11"/>
        <v>-2.2913985239999999</v>
      </c>
      <c r="BS105" s="12">
        <f t="shared" si="11"/>
        <v>-7.8835501880000001</v>
      </c>
      <c r="BT105" s="12">
        <f t="shared" si="11"/>
        <v>-4002.3773992200004</v>
      </c>
      <c r="BU105" s="12">
        <f t="shared" si="11"/>
        <v>-15322.601312399998</v>
      </c>
      <c r="BV105" s="12">
        <f t="shared" si="9"/>
        <v>-3814728.67191</v>
      </c>
      <c r="BW105" s="13">
        <f t="shared" si="9"/>
        <v>-2969.2933327999999</v>
      </c>
      <c r="BX105" s="13">
        <f t="shared" si="9"/>
        <v>-203.09717603500002</v>
      </c>
      <c r="BY105" s="13">
        <f t="shared" si="9"/>
        <v>-2.5667606949999997</v>
      </c>
      <c r="BZ105" s="13">
        <f t="shared" si="9"/>
        <v>-8.6029471760000007</v>
      </c>
      <c r="CA105" s="13">
        <f t="shared" si="9"/>
        <v>-3257.3996018600001</v>
      </c>
      <c r="CB105" s="11">
        <f t="shared" si="12"/>
        <v>-13209.945612429998</v>
      </c>
      <c r="CC105" s="12">
        <f t="shared" si="12"/>
        <v>-1376801.7791800001</v>
      </c>
      <c r="CD105" s="13">
        <f t="shared" si="12"/>
        <v>-1668.3584686500001</v>
      </c>
      <c r="CE105" s="13">
        <f t="shared" si="12"/>
        <v>-123.908193904</v>
      </c>
      <c r="CF105" s="13">
        <f t="shared" si="12"/>
        <v>-3.0815836779999999</v>
      </c>
      <c r="CG105" s="13">
        <f t="shared" si="12"/>
        <v>-6.8540778229999999</v>
      </c>
      <c r="CH105" s="13">
        <f t="shared" si="12"/>
        <v>-2087.99270987</v>
      </c>
      <c r="CI105" s="11">
        <f t="shared" si="12"/>
        <v>-7106.6862108100004</v>
      </c>
      <c r="CJ105" s="12">
        <f t="shared" si="3"/>
        <v>3620.5174100007862</v>
      </c>
      <c r="CK105" s="12">
        <f t="shared" si="17"/>
        <v>-6075445.6743000001</v>
      </c>
      <c r="CL105" s="14">
        <f t="shared" si="17"/>
        <v>-1.2709030000000001E-3</v>
      </c>
      <c r="CM105" s="14">
        <f t="shared" si="17"/>
        <v>-4.081805E-3</v>
      </c>
      <c r="CN105" s="14">
        <f t="shared" si="17"/>
        <v>-0.335402374</v>
      </c>
      <c r="CO105" s="14">
        <f t="shared" si="17"/>
        <v>-2.2868343999999999E-2</v>
      </c>
      <c r="CP105" s="14">
        <f t="shared" si="17"/>
        <v>-1.5715080000000001E-3</v>
      </c>
      <c r="CQ105" s="14">
        <f t="shared" si="17"/>
        <v>0</v>
      </c>
      <c r="CR105" s="14">
        <f t="shared" si="17"/>
        <v>0</v>
      </c>
      <c r="CS105" s="14">
        <f t="shared" si="17"/>
        <v>0</v>
      </c>
      <c r="CT105" s="14">
        <f t="shared" si="17"/>
        <v>0</v>
      </c>
      <c r="CU105" s="14">
        <f t="shared" si="17"/>
        <v>0</v>
      </c>
      <c r="CV105" s="14">
        <f t="shared" si="17"/>
        <v>0</v>
      </c>
      <c r="CW105" s="14">
        <f t="shared" si="17"/>
        <v>-1.4229643E-2</v>
      </c>
      <c r="CX105" s="12">
        <f t="shared" si="17"/>
        <v>-1079.26140816</v>
      </c>
      <c r="CY105" s="12">
        <f t="shared" si="17"/>
        <v>0</v>
      </c>
      <c r="CZ105" s="24">
        <f t="shared" si="17"/>
        <v>621.19645596179998</v>
      </c>
      <c r="DA105" s="24">
        <f t="shared" si="17"/>
        <v>17.2558925684</v>
      </c>
      <c r="DB105" s="24">
        <f t="shared" si="17"/>
        <v>1358.60280319</v>
      </c>
      <c r="DC105" s="24">
        <f t="shared" si="17"/>
        <v>1371.715829834</v>
      </c>
      <c r="DD105" s="24">
        <f t="shared" si="17"/>
        <v>0</v>
      </c>
      <c r="DE105" s="24">
        <f t="shared" si="17"/>
        <v>-77.488406227000013</v>
      </c>
      <c r="DF105" s="24">
        <f t="shared" si="17"/>
        <v>-2328.6675670599998</v>
      </c>
      <c r="DG105" s="24">
        <f t="shared" si="17"/>
        <v>-150.15256433499999</v>
      </c>
      <c r="DH105" s="24">
        <f t="shared" si="17"/>
        <v>-15.361267624</v>
      </c>
      <c r="DI105" s="24">
        <f t="shared" si="17"/>
        <v>-13.274269479000001</v>
      </c>
      <c r="DJ105" s="24">
        <f t="shared" si="17"/>
        <v>-0.56862048199999993</v>
      </c>
      <c r="DK105" s="24">
        <f t="shared" si="17"/>
        <v>-4.0008592199999997</v>
      </c>
      <c r="DL105" s="24">
        <f t="shared" si="17"/>
        <v>-8.3772612909999999</v>
      </c>
      <c r="DM105" s="24">
        <f t="shared" si="17"/>
        <v>-5.0902370000000001E-3</v>
      </c>
      <c r="DN105" s="24">
        <f t="shared" si="17"/>
        <v>-120.88751361999999</v>
      </c>
      <c r="DO105" s="24">
        <f t="shared" si="17"/>
        <v>-719.62656177000008</v>
      </c>
      <c r="DP105" s="12">
        <f t="shared" si="17"/>
        <v>12782306.410377</v>
      </c>
      <c r="DQ105" s="12">
        <f t="shared" si="17"/>
        <v>-4365788.0911100004</v>
      </c>
      <c r="DR105" s="12">
        <f t="shared" si="17"/>
        <v>-3380.7538431000003</v>
      </c>
      <c r="DS105" s="12">
        <f t="shared" si="17"/>
        <v>-220.01699818499998</v>
      </c>
      <c r="DT105" s="12">
        <f t="shared" si="17"/>
        <v>-2.202035618</v>
      </c>
      <c r="DU105" s="12">
        <f t="shared" si="17"/>
        <v>-7.5916364830000003</v>
      </c>
      <c r="DV105" s="12">
        <f t="shared" si="17"/>
        <v>-3852.1820622700002</v>
      </c>
      <c r="DW105" s="12">
        <f t="shared" si="17"/>
        <v>-14736.835885680001</v>
      </c>
      <c r="DX105" s="12">
        <f t="shared" si="17"/>
        <v>-3668532.5467300001</v>
      </c>
      <c r="DY105" s="12">
        <f t="shared" si="17"/>
        <v>-2850.7581547</v>
      </c>
      <c r="DZ105" s="24">
        <f t="shared" si="17"/>
        <v>-191.460641353</v>
      </c>
      <c r="EA105" s="24">
        <f t="shared" si="17"/>
        <v>-2.4638959639999998</v>
      </c>
      <c r="EB105" s="24">
        <f t="shared" si="17"/>
        <v>-8.2074099679999986</v>
      </c>
      <c r="EC105" s="12">
        <f t="shared" si="17"/>
        <v>-3075.0246507900001</v>
      </c>
      <c r="ED105" s="12">
        <f t="shared" si="8"/>
        <v>-12707.15218546</v>
      </c>
      <c r="EE105" s="12">
        <f t="shared" si="17"/>
        <v>-1324658.3007400001</v>
      </c>
      <c r="EF105" s="12">
        <f t="shared" si="17"/>
        <v>-1604.5482716000001</v>
      </c>
      <c r="EG105" s="24">
        <f t="shared" si="17"/>
        <v>-118.97116978299999</v>
      </c>
      <c r="EH105" s="24">
        <f t="shared" si="17"/>
        <v>-2.9626375970000001</v>
      </c>
      <c r="EI105" s="24">
        <f t="shared" si="17"/>
        <v>-6.6038989849999998</v>
      </c>
      <c r="EJ105" s="12">
        <f t="shared" si="17"/>
        <v>-2009.4948601399999</v>
      </c>
      <c r="EK105" s="12">
        <f t="shared" si="8"/>
        <v>-6838.6316249300007</v>
      </c>
    </row>
    <row r="106" spans="1:141" x14ac:dyDescent="0.25">
      <c r="A106" t="s">
        <v>81</v>
      </c>
      <c r="B106" s="9">
        <v>2090</v>
      </c>
      <c r="C106" s="12">
        <f t="shared" ref="C106:R108" si="18">SUM(C26,C46,C66,C86)</f>
        <v>6300810.2016800009</v>
      </c>
      <c r="D106" s="14">
        <f t="shared" si="18"/>
        <v>1.2406902999999999E-3</v>
      </c>
      <c r="E106" s="14">
        <f t="shared" si="18"/>
        <v>4.1285998000000004E-3</v>
      </c>
      <c r="F106" s="14">
        <f t="shared" si="18"/>
        <v>0.36012428010000003</v>
      </c>
      <c r="G106" s="14">
        <f t="shared" si="18"/>
        <v>2.3302611399999999E-2</v>
      </c>
      <c r="H106" s="14">
        <f t="shared" si="18"/>
        <v>1.5820171E-3</v>
      </c>
      <c r="I106" s="14">
        <f t="shared" si="18"/>
        <v>0</v>
      </c>
      <c r="J106" s="14">
        <f t="shared" si="18"/>
        <v>0</v>
      </c>
      <c r="K106" s="14">
        <f t="shared" si="18"/>
        <v>0</v>
      </c>
      <c r="L106" s="14">
        <f t="shared" si="18"/>
        <v>0</v>
      </c>
      <c r="M106" s="14">
        <f t="shared" si="18"/>
        <v>0</v>
      </c>
      <c r="N106" s="14">
        <f t="shared" si="18"/>
        <v>0</v>
      </c>
      <c r="O106" s="14">
        <f t="shared" si="18"/>
        <v>1.43959234E-2</v>
      </c>
      <c r="P106" s="11">
        <f t="shared" si="18"/>
        <v>1118.5413642589999</v>
      </c>
      <c r="Q106" s="12">
        <f t="shared" si="18"/>
        <v>0</v>
      </c>
      <c r="R106" s="13">
        <f t="shared" si="18"/>
        <v>42.863694830999997</v>
      </c>
      <c r="S106" s="13">
        <f t="shared" si="10"/>
        <v>2.6358928185999999</v>
      </c>
      <c r="T106" s="13">
        <f t="shared" si="10"/>
        <v>62.458601989999998</v>
      </c>
      <c r="U106" s="13">
        <f t="shared" si="10"/>
        <v>51.331086880999997</v>
      </c>
      <c r="V106" s="12">
        <f t="shared" si="10"/>
        <v>0</v>
      </c>
      <c r="W106" s="13">
        <f t="shared" si="10"/>
        <v>83.221507474500001</v>
      </c>
      <c r="X106" s="13">
        <f t="shared" si="10"/>
        <v>2407.6574301340002</v>
      </c>
      <c r="Y106" s="13">
        <f t="shared" si="10"/>
        <v>154.9611790376</v>
      </c>
      <c r="Z106" s="13">
        <f t="shared" si="10"/>
        <v>15.796153455500001</v>
      </c>
      <c r="AA106" s="14">
        <f t="shared" si="10"/>
        <v>13.7317496338</v>
      </c>
      <c r="AB106" s="14">
        <f t="shared" si="10"/>
        <v>0.59274175300000009</v>
      </c>
      <c r="AC106" s="14">
        <f t="shared" si="10"/>
        <v>4.1302054335999996</v>
      </c>
      <c r="AD106" s="14">
        <f t="shared" si="10"/>
        <v>8.6953894698000003</v>
      </c>
      <c r="AE106" s="14">
        <f t="shared" si="10"/>
        <v>5.1709829999999997E-3</v>
      </c>
      <c r="AF106" s="13">
        <f t="shared" si="10"/>
        <v>125.3906781315</v>
      </c>
      <c r="AG106" s="13">
        <f t="shared" si="10"/>
        <v>744.89362173100005</v>
      </c>
      <c r="AH106" s="12">
        <f t="shared" si="10"/>
        <v>321611.15774283028</v>
      </c>
      <c r="AI106" s="12">
        <f t="shared" si="10"/>
        <v>-5979199.0439371699</v>
      </c>
      <c r="AJ106" s="14">
        <f t="shared" si="14"/>
        <v>-1.240683E-3</v>
      </c>
      <c r="AK106" s="14">
        <f t="shared" si="14"/>
        <v>-4.1342109999999996E-3</v>
      </c>
      <c r="AL106" s="14">
        <f t="shared" si="14"/>
        <v>-0.360124265</v>
      </c>
      <c r="AM106" s="14">
        <f t="shared" si="14"/>
        <v>-2.3302606E-2</v>
      </c>
      <c r="AN106" s="14">
        <f t="shared" si="14"/>
        <v>-1.58453E-3</v>
      </c>
      <c r="AO106" s="14">
        <f t="shared" si="14"/>
        <v>0</v>
      </c>
      <c r="AP106" s="14">
        <f t="shared" si="14"/>
        <v>0</v>
      </c>
      <c r="AQ106" s="14">
        <f t="shared" si="14"/>
        <v>0</v>
      </c>
      <c r="AR106" s="14">
        <f t="shared" si="14"/>
        <v>0</v>
      </c>
      <c r="AS106" s="14">
        <f t="shared" si="14"/>
        <v>0</v>
      </c>
      <c r="AT106" s="14">
        <f t="shared" si="14"/>
        <v>0</v>
      </c>
      <c r="AU106" s="14">
        <f t="shared" si="14"/>
        <v>-1.4411515E-2</v>
      </c>
      <c r="AV106" s="13">
        <f t="shared" si="14"/>
        <v>-1003.28973302</v>
      </c>
      <c r="AW106" s="12">
        <f t="shared" si="14"/>
        <v>0</v>
      </c>
      <c r="AX106" s="12">
        <f t="shared" si="14"/>
        <v>587.94272294999996</v>
      </c>
      <c r="AY106" s="13">
        <f t="shared" si="14"/>
        <v>17.850199858000003</v>
      </c>
      <c r="AZ106" s="12">
        <f t="shared" si="14"/>
        <v>1272.6140023800001</v>
      </c>
      <c r="BA106" s="12">
        <f t="shared" si="14"/>
        <v>1203.8625140199999</v>
      </c>
      <c r="BB106" s="12">
        <f t="shared" si="14"/>
        <v>0</v>
      </c>
      <c r="BC106" s="13">
        <f t="shared" si="14"/>
        <v>-43.473915819000005</v>
      </c>
      <c r="BD106" s="13">
        <f t="shared" si="14"/>
        <v>-2271.8203178399999</v>
      </c>
      <c r="BE106" s="13">
        <f t="shared" si="14"/>
        <v>-154.96101123100001</v>
      </c>
      <c r="BF106" s="13">
        <f t="shared" si="14"/>
        <v>-15.796130694999999</v>
      </c>
      <c r="BG106" s="13">
        <f t="shared" si="14"/>
        <v>-13.731749623999999</v>
      </c>
      <c r="BH106" s="13">
        <f t="shared" si="14"/>
        <v>-0.58784153299999997</v>
      </c>
      <c r="BI106" s="13">
        <f t="shared" si="14"/>
        <v>-4.1307658379999994</v>
      </c>
      <c r="BJ106" s="13">
        <f t="shared" si="14"/>
        <v>-8.6958519610000007</v>
      </c>
      <c r="BK106" s="24">
        <f t="shared" ref="BK106:BM106" si="19">SUM(BK26,BK46,BK66,BK86)</f>
        <v>-5.1798399999999998E-3</v>
      </c>
      <c r="BL106" s="13">
        <f t="shared" si="19"/>
        <v>-124.91507311700001</v>
      </c>
      <c r="BM106" s="13">
        <f t="shared" si="19"/>
        <v>-715.37066989000004</v>
      </c>
      <c r="BN106" s="12">
        <f t="shared" si="12"/>
        <v>13987273.0977</v>
      </c>
      <c r="BO106" s="12">
        <f t="shared" si="11"/>
        <v>-4698988.8816600004</v>
      </c>
      <c r="BP106" s="12">
        <f t="shared" si="11"/>
        <v>-3673.3204756499999</v>
      </c>
      <c r="BQ106" s="12">
        <f t="shared" si="11"/>
        <v>-241.171653671</v>
      </c>
      <c r="BR106" s="12">
        <f t="shared" si="11"/>
        <v>-2.4037922949999997</v>
      </c>
      <c r="BS106" s="12">
        <f t="shared" si="11"/>
        <v>-8.1004234430000004</v>
      </c>
      <c r="BT106" s="12">
        <f t="shared" si="11"/>
        <v>-4357.7436957700002</v>
      </c>
      <c r="BU106" s="12">
        <f t="shared" si="11"/>
        <v>-15966.204763600002</v>
      </c>
      <c r="BV106" s="12">
        <f t="shared" si="9"/>
        <v>-3947502.4599300004</v>
      </c>
      <c r="BW106" s="13">
        <f t="shared" si="9"/>
        <v>-3093.044183</v>
      </c>
      <c r="BX106" s="13">
        <f t="shared" si="9"/>
        <v>-214.292908802</v>
      </c>
      <c r="BY106" s="13">
        <f t="shared" si="9"/>
        <v>-2.6630179500000004</v>
      </c>
      <c r="BZ106" s="13">
        <f t="shared" si="9"/>
        <v>-8.7929045360000018</v>
      </c>
      <c r="CA106" s="13">
        <f t="shared" si="9"/>
        <v>-3529.1568585799996</v>
      </c>
      <c r="CB106" s="11">
        <f t="shared" si="12"/>
        <v>-13755.1213584</v>
      </c>
      <c r="CC106" s="12">
        <f t="shared" si="12"/>
        <v>-1467319.7927599999</v>
      </c>
      <c r="CD106" s="13">
        <f t="shared" si="12"/>
        <v>-1756.5642752000001</v>
      </c>
      <c r="CE106" s="13">
        <f t="shared" si="12"/>
        <v>-130.017703622</v>
      </c>
      <c r="CF106" s="13">
        <f t="shared" si="12"/>
        <v>-3.1527516839999996</v>
      </c>
      <c r="CG106" s="13">
        <f t="shared" si="12"/>
        <v>-6.9382652120000001</v>
      </c>
      <c r="CH106" s="13">
        <f t="shared" si="12"/>
        <v>-2333.6034752699998</v>
      </c>
      <c r="CI106" s="11">
        <f t="shared" si="12"/>
        <v>-7418.4917540999995</v>
      </c>
      <c r="CJ106" s="12">
        <f t="shared" si="3"/>
        <v>3746.5879800012335</v>
      </c>
      <c r="CK106" s="12">
        <f t="shared" si="17"/>
        <v>-6297063.6136999996</v>
      </c>
      <c r="CL106" s="14">
        <f t="shared" si="17"/>
        <v>-1.242642E-3</v>
      </c>
      <c r="CM106" s="14">
        <f t="shared" si="17"/>
        <v>-4.1350720000000001E-3</v>
      </c>
      <c r="CN106" s="14">
        <f t="shared" si="17"/>
        <v>-0.360124265</v>
      </c>
      <c r="CO106" s="14">
        <f t="shared" si="17"/>
        <v>-2.3302606E-2</v>
      </c>
      <c r="CP106" s="14">
        <f t="shared" si="17"/>
        <v>-1.58453E-3</v>
      </c>
      <c r="CQ106" s="14">
        <f t="shared" si="17"/>
        <v>0</v>
      </c>
      <c r="CR106" s="14">
        <f t="shared" si="17"/>
        <v>0</v>
      </c>
      <c r="CS106" s="14">
        <f t="shared" si="17"/>
        <v>0</v>
      </c>
      <c r="CT106" s="14">
        <f t="shared" si="17"/>
        <v>0</v>
      </c>
      <c r="CU106" s="14">
        <f t="shared" si="17"/>
        <v>0</v>
      </c>
      <c r="CV106" s="14">
        <f t="shared" si="17"/>
        <v>0</v>
      </c>
      <c r="CW106" s="14">
        <f t="shared" si="17"/>
        <v>-1.4412909E-2</v>
      </c>
      <c r="CX106" s="12">
        <f t="shared" si="17"/>
        <v>-1119.8328961100001</v>
      </c>
      <c r="CY106" s="12">
        <f t="shared" si="17"/>
        <v>0</v>
      </c>
      <c r="CZ106" s="24">
        <f t="shared" si="17"/>
        <v>639.13550533900002</v>
      </c>
      <c r="DA106" s="24">
        <f t="shared" si="17"/>
        <v>17.850199858100002</v>
      </c>
      <c r="DB106" s="24">
        <f t="shared" si="17"/>
        <v>1424.2187981440002</v>
      </c>
      <c r="DC106" s="24">
        <f t="shared" si="17"/>
        <v>1405.1388733379999</v>
      </c>
      <c r="DD106" s="24">
        <f t="shared" si="17"/>
        <v>0</v>
      </c>
      <c r="DE106" s="24">
        <f t="shared" si="17"/>
        <v>-78.345306365000013</v>
      </c>
      <c r="DF106" s="24">
        <f t="shared" si="17"/>
        <v>-2410.65006081</v>
      </c>
      <c r="DG106" s="24">
        <f t="shared" si="17"/>
        <v>-154.96104164100001</v>
      </c>
      <c r="DH106" s="24">
        <f t="shared" si="17"/>
        <v>-15.796130695</v>
      </c>
      <c r="DI106" s="24">
        <f t="shared" si="17"/>
        <v>-13.731752258999999</v>
      </c>
      <c r="DJ106" s="24">
        <f t="shared" si="17"/>
        <v>-0.59128933900000002</v>
      </c>
      <c r="DK106" s="24">
        <f t="shared" si="17"/>
        <v>-4.1308510299999996</v>
      </c>
      <c r="DL106" s="24">
        <f t="shared" si="17"/>
        <v>-8.695901297999999</v>
      </c>
      <c r="DM106" s="24">
        <f t="shared" si="17"/>
        <v>-5.1808970000000003E-3</v>
      </c>
      <c r="DN106" s="24">
        <f t="shared" si="17"/>
        <v>-125.57211784099999</v>
      </c>
      <c r="DO106" s="24">
        <f t="shared" si="17"/>
        <v>-745.88699723000002</v>
      </c>
      <c r="DP106" s="12">
        <f t="shared" si="17"/>
        <v>13440780.68</v>
      </c>
      <c r="DQ106" s="12">
        <f t="shared" si="17"/>
        <v>-4520686.3262499999</v>
      </c>
      <c r="DR106" s="12">
        <f t="shared" si="17"/>
        <v>-3532.96187117</v>
      </c>
      <c r="DS106" s="12">
        <f t="shared" si="17"/>
        <v>-231.88441790400003</v>
      </c>
      <c r="DT106" s="12">
        <f t="shared" si="17"/>
        <v>-2.3100594710000002</v>
      </c>
      <c r="DU106" s="12">
        <f t="shared" si="17"/>
        <v>-7.8000362960000009</v>
      </c>
      <c r="DV106" s="12">
        <f t="shared" si="17"/>
        <v>-4194.20520132</v>
      </c>
      <c r="DW106" s="12">
        <f t="shared" si="17"/>
        <v>-15355.7173867</v>
      </c>
      <c r="DX106" s="12">
        <f t="shared" si="17"/>
        <v>-3797692.5650399998</v>
      </c>
      <c r="DY106" s="12">
        <f t="shared" si="17"/>
        <v>-2970.2992118499997</v>
      </c>
      <c r="DZ106" s="24">
        <f t="shared" si="17"/>
        <v>-201.783997398</v>
      </c>
      <c r="EA106" s="24">
        <f t="shared" si="17"/>
        <v>-2.5564974650000001</v>
      </c>
      <c r="EB106" s="24">
        <f t="shared" si="17"/>
        <v>-8.3816016520000005</v>
      </c>
      <c r="EC106" s="12">
        <f t="shared" si="17"/>
        <v>-3329.3387537799999</v>
      </c>
      <c r="ED106" s="12">
        <f t="shared" si="8"/>
        <v>-13231.434653</v>
      </c>
      <c r="EE106" s="12">
        <f t="shared" si="17"/>
        <v>-1411752.5534100002</v>
      </c>
      <c r="EF106" s="12">
        <f t="shared" si="17"/>
        <v>-1689.39576756</v>
      </c>
      <c r="EG106" s="24">
        <f t="shared" si="17"/>
        <v>-124.841965972</v>
      </c>
      <c r="EH106" s="24">
        <f t="shared" si="17"/>
        <v>-3.0309412059999996</v>
      </c>
      <c r="EI106" s="24">
        <f t="shared" si="17"/>
        <v>-6.6846920059999997</v>
      </c>
      <c r="EJ106" s="12">
        <f t="shared" si="17"/>
        <v>-2245.90049735</v>
      </c>
      <c r="EK106" s="12">
        <f t="shared" si="8"/>
        <v>-7138.5963523899991</v>
      </c>
    </row>
    <row r="107" spans="1:141" x14ac:dyDescent="0.25">
      <c r="A107" t="s">
        <v>81</v>
      </c>
      <c r="B107" s="9">
        <v>2095</v>
      </c>
      <c r="C107" s="12">
        <f t="shared" si="18"/>
        <v>6546672.9855400007</v>
      </c>
      <c r="D107" s="14">
        <f t="shared" si="18"/>
        <v>1.2093172E-3</v>
      </c>
      <c r="E107" s="14">
        <f t="shared" si="18"/>
        <v>4.1713545999999997E-3</v>
      </c>
      <c r="F107" s="14">
        <f t="shared" si="18"/>
        <v>0.38688856640000002</v>
      </c>
      <c r="G107" s="14">
        <f t="shared" si="18"/>
        <v>2.36701434E-2</v>
      </c>
      <c r="H107" s="14">
        <f t="shared" si="18"/>
        <v>1.5936272999999999E-3</v>
      </c>
      <c r="I107" s="14">
        <f t="shared" si="18"/>
        <v>0</v>
      </c>
      <c r="J107" s="14">
        <f t="shared" si="18"/>
        <v>0</v>
      </c>
      <c r="K107" s="14">
        <f t="shared" si="18"/>
        <v>0</v>
      </c>
      <c r="L107" s="14">
        <f t="shared" si="18"/>
        <v>0</v>
      </c>
      <c r="M107" s="14">
        <f t="shared" si="18"/>
        <v>0</v>
      </c>
      <c r="N107" s="14">
        <f t="shared" si="18"/>
        <v>0</v>
      </c>
      <c r="O107" s="14">
        <f t="shared" si="18"/>
        <v>1.4542936100000001E-2</v>
      </c>
      <c r="P107" s="11">
        <f t="shared" si="18"/>
        <v>1163.064275429</v>
      </c>
      <c r="Q107" s="12">
        <f t="shared" si="18"/>
        <v>0</v>
      </c>
      <c r="R107" s="13">
        <f t="shared" si="18"/>
        <v>44.518100568000001</v>
      </c>
      <c r="S107" s="13">
        <f t="shared" si="10"/>
        <v>2.6555129112999998</v>
      </c>
      <c r="T107" s="13">
        <f t="shared" si="10"/>
        <v>63.374962752000002</v>
      </c>
      <c r="U107" s="13">
        <f t="shared" si="10"/>
        <v>54.02735508</v>
      </c>
      <c r="V107" s="12">
        <f t="shared" si="10"/>
        <v>0</v>
      </c>
      <c r="W107" s="13">
        <f t="shared" si="10"/>
        <v>84.070383592200017</v>
      </c>
      <c r="X107" s="13">
        <f t="shared" si="10"/>
        <v>2500.8068478859996</v>
      </c>
      <c r="Y107" s="13">
        <f t="shared" si="10"/>
        <v>160.3037767948</v>
      </c>
      <c r="Z107" s="13">
        <f t="shared" si="10"/>
        <v>16.279838346800002</v>
      </c>
      <c r="AA107" s="14">
        <f t="shared" si="10"/>
        <v>14.25283889</v>
      </c>
      <c r="AB107" s="14">
        <f t="shared" si="10"/>
        <v>0.61738459929999989</v>
      </c>
      <c r="AC107" s="14">
        <f t="shared" si="10"/>
        <v>4.2721062267000001</v>
      </c>
      <c r="AD107" s="14">
        <f t="shared" si="10"/>
        <v>9.0513220145000002</v>
      </c>
      <c r="AE107" s="14">
        <f t="shared" si="10"/>
        <v>5.2402109999999998E-3</v>
      </c>
      <c r="AF107" s="13">
        <f t="shared" si="10"/>
        <v>130.32226857789999</v>
      </c>
      <c r="AG107" s="13">
        <f t="shared" si="10"/>
        <v>774.03780312200001</v>
      </c>
      <c r="AH107" s="12">
        <f t="shared" si="10"/>
        <v>321611.15774283028</v>
      </c>
      <c r="AI107" s="12">
        <f t="shared" si="10"/>
        <v>-6225061.8277971707</v>
      </c>
      <c r="AJ107" s="14">
        <f t="shared" si="10"/>
        <v>-1.2093099999999999E-3</v>
      </c>
      <c r="AK107" s="14">
        <f t="shared" si="10"/>
        <v>-4.1770260000000003E-3</v>
      </c>
      <c r="AL107" s="14">
        <f t="shared" si="10"/>
        <v>-0.38688855</v>
      </c>
      <c r="AM107" s="14">
        <f t="shared" si="10"/>
        <v>-2.3670138E-2</v>
      </c>
      <c r="AN107" s="14">
        <f t="shared" si="10"/>
        <v>-1.596159E-3</v>
      </c>
      <c r="AO107" s="14">
        <f t="shared" si="10"/>
        <v>0</v>
      </c>
      <c r="AP107" s="14">
        <f t="shared" si="10"/>
        <v>0</v>
      </c>
      <c r="AQ107" s="14">
        <f t="shared" si="10"/>
        <v>0</v>
      </c>
      <c r="AR107" s="14">
        <f t="shared" si="10"/>
        <v>0</v>
      </c>
      <c r="AS107" s="14">
        <f t="shared" si="10"/>
        <v>0</v>
      </c>
      <c r="AT107" s="14">
        <f t="shared" si="10"/>
        <v>0</v>
      </c>
      <c r="AU107" s="14">
        <f t="shared" si="10"/>
        <v>-1.4558695999999999E-2</v>
      </c>
      <c r="AV107" s="13">
        <f t="shared" ref="AV107:BM108" si="20">SUM(AV27,AV47,AV67,AV87)</f>
        <v>-1046.71304113</v>
      </c>
      <c r="AW107" s="12">
        <f t="shared" si="20"/>
        <v>0</v>
      </c>
      <c r="AX107" s="12">
        <f t="shared" si="20"/>
        <v>605.36062411000012</v>
      </c>
      <c r="AY107" s="13">
        <f t="shared" si="20"/>
        <v>18.493445177000002</v>
      </c>
      <c r="AZ107" s="12">
        <f t="shared" si="20"/>
        <v>1346.36444454</v>
      </c>
      <c r="BA107" s="12">
        <f t="shared" si="20"/>
        <v>1237.14201611</v>
      </c>
      <c r="BB107" s="12">
        <f t="shared" si="20"/>
        <v>0</v>
      </c>
      <c r="BC107" s="13">
        <f t="shared" si="20"/>
        <v>-44.157109853999998</v>
      </c>
      <c r="BD107" s="13">
        <f t="shared" si="20"/>
        <v>-2364.9704947099999</v>
      </c>
      <c r="BE107" s="13">
        <f t="shared" si="20"/>
        <v>-160.303603501</v>
      </c>
      <c r="BF107" s="13">
        <f t="shared" si="20"/>
        <v>-16.279815065000001</v>
      </c>
      <c r="BG107" s="13">
        <f t="shared" si="20"/>
        <v>-14.252838882999999</v>
      </c>
      <c r="BH107" s="13">
        <f t="shared" si="20"/>
        <v>-0.61244381000000003</v>
      </c>
      <c r="BI107" s="13">
        <f t="shared" si="20"/>
        <v>-4.2726753939999993</v>
      </c>
      <c r="BJ107" s="13">
        <f t="shared" si="20"/>
        <v>-9.0517838529999999</v>
      </c>
      <c r="BK107" s="24">
        <f t="shared" si="20"/>
        <v>-5.2491869999999998E-3</v>
      </c>
      <c r="BL107" s="13">
        <f t="shared" si="20"/>
        <v>-129.84573820999998</v>
      </c>
      <c r="BM107" s="13">
        <f t="shared" si="20"/>
        <v>-744.51475019999998</v>
      </c>
      <c r="BN107" s="12">
        <f t="shared" si="12"/>
        <v>14753533.0537</v>
      </c>
      <c r="BO107" s="12">
        <f t="shared" si="11"/>
        <v>-4879771.0161500005</v>
      </c>
      <c r="BP107" s="12">
        <f t="shared" si="11"/>
        <v>-3846.89580363</v>
      </c>
      <c r="BQ107" s="12">
        <f t="shared" si="11"/>
        <v>-254.694529101</v>
      </c>
      <c r="BR107" s="12">
        <f t="shared" si="11"/>
        <v>-2.5302618639999999</v>
      </c>
      <c r="BS107" s="12">
        <f t="shared" si="11"/>
        <v>-8.3812774829999999</v>
      </c>
      <c r="BT107" s="12">
        <f t="shared" si="11"/>
        <v>-4759.2280035499998</v>
      </c>
      <c r="BU107" s="12">
        <f t="shared" si="11"/>
        <v>-16684.023529599999</v>
      </c>
      <c r="BV107" s="12">
        <f t="shared" si="9"/>
        <v>-4091343.2475000001</v>
      </c>
      <c r="BW107" s="13">
        <f t="shared" si="9"/>
        <v>-3226.3743760500001</v>
      </c>
      <c r="BX107" s="13">
        <f t="shared" si="9"/>
        <v>-226.544679183</v>
      </c>
      <c r="BY107" s="13">
        <f t="shared" si="9"/>
        <v>-2.7731237719999999</v>
      </c>
      <c r="BZ107" s="13">
        <f t="shared" si="9"/>
        <v>-9.0501423800000005</v>
      </c>
      <c r="CA107" s="13">
        <f t="shared" si="9"/>
        <v>-3834.1898203899996</v>
      </c>
      <c r="CB107" s="11">
        <f t="shared" si="12"/>
        <v>-14356.415251400002</v>
      </c>
      <c r="CC107" s="12">
        <f t="shared" si="12"/>
        <v>-1568583.2049800002</v>
      </c>
      <c r="CD107" s="13">
        <f t="shared" si="12"/>
        <v>-1856.2135910999998</v>
      </c>
      <c r="CE107" s="13">
        <f t="shared" si="12"/>
        <v>-136.980828239</v>
      </c>
      <c r="CF107" s="13">
        <f t="shared" si="12"/>
        <v>-3.2354015829999998</v>
      </c>
      <c r="CG107" s="13">
        <f t="shared" si="12"/>
        <v>-7.0681562159999993</v>
      </c>
      <c r="CH107" s="13">
        <f t="shared" si="12"/>
        <v>-2615.0753427899999</v>
      </c>
      <c r="CI107" s="11">
        <f t="shared" si="12"/>
        <v>-7769.7910253600003</v>
      </c>
      <c r="CJ107" s="12">
        <f t="shared" si="3"/>
        <v>3886.6484400006011</v>
      </c>
      <c r="CK107" s="12">
        <f t="shared" si="17"/>
        <v>-6542786.3371000001</v>
      </c>
      <c r="CL107" s="14">
        <f t="shared" si="17"/>
        <v>-1.2112220000000001E-3</v>
      </c>
      <c r="CM107" s="14">
        <f t="shared" si="17"/>
        <v>-4.1778939999999997E-3</v>
      </c>
      <c r="CN107" s="14">
        <f t="shared" si="17"/>
        <v>-0.38688855</v>
      </c>
      <c r="CO107" s="14">
        <f t="shared" si="17"/>
        <v>-2.3670138E-2</v>
      </c>
      <c r="CP107" s="14">
        <f t="shared" si="17"/>
        <v>-1.596159E-3</v>
      </c>
      <c r="CQ107" s="14">
        <f t="shared" si="17"/>
        <v>0</v>
      </c>
      <c r="CR107" s="14">
        <f t="shared" si="17"/>
        <v>0</v>
      </c>
      <c r="CS107" s="14">
        <f t="shared" si="17"/>
        <v>0</v>
      </c>
      <c r="CT107" s="14">
        <f t="shared" si="17"/>
        <v>0</v>
      </c>
      <c r="CU107" s="14">
        <f t="shared" si="17"/>
        <v>0</v>
      </c>
      <c r="CV107" s="14">
        <f t="shared" si="17"/>
        <v>0</v>
      </c>
      <c r="CW107" s="14">
        <f t="shared" si="17"/>
        <v>-1.4560106999999999E-2</v>
      </c>
      <c r="CX107" s="12">
        <f t="shared" si="17"/>
        <v>-1164.4018024699999</v>
      </c>
      <c r="CY107" s="12">
        <f t="shared" si="17"/>
        <v>0</v>
      </c>
      <c r="CZ107" s="24">
        <f t="shared" si="17"/>
        <v>658.733807297</v>
      </c>
      <c r="DA107" s="24">
        <f t="shared" si="17"/>
        <v>18.493445177200002</v>
      </c>
      <c r="DB107" s="24">
        <f t="shared" si="17"/>
        <v>1497.9692403710001</v>
      </c>
      <c r="DC107" s="24">
        <f t="shared" si="17"/>
        <v>1441.6502891519999</v>
      </c>
      <c r="DD107" s="24">
        <f t="shared" si="17"/>
        <v>0</v>
      </c>
      <c r="DE107" s="24">
        <f t="shared" si="17"/>
        <v>-79.172017656000008</v>
      </c>
      <c r="DF107" s="24">
        <f t="shared" si="17"/>
        <v>-2503.9046453199999</v>
      </c>
      <c r="DG107" s="24">
        <f t="shared" si="17"/>
        <v>-160.30363318100001</v>
      </c>
      <c r="DH107" s="24">
        <f t="shared" si="17"/>
        <v>-16.279815064000001</v>
      </c>
      <c r="DI107" s="24">
        <f t="shared" si="17"/>
        <v>-14.252841452999998</v>
      </c>
      <c r="DJ107" s="24">
        <f t="shared" si="17"/>
        <v>-0.615907337</v>
      </c>
      <c r="DK107" s="24">
        <f t="shared" si="17"/>
        <v>-4.272761934</v>
      </c>
      <c r="DL107" s="24">
        <f t="shared" si="17"/>
        <v>-9.0518344189999986</v>
      </c>
      <c r="DM107" s="24">
        <f t="shared" si="17"/>
        <v>-5.2502579999999998E-3</v>
      </c>
      <c r="DN107" s="24">
        <f t="shared" si="17"/>
        <v>-130.50770251</v>
      </c>
      <c r="DO107" s="24">
        <f t="shared" si="17"/>
        <v>-775.06452277999995</v>
      </c>
      <c r="DP107" s="12">
        <f t="shared" si="17"/>
        <v>14177525.956009999</v>
      </c>
      <c r="DQ107" s="12">
        <f t="shared" si="17"/>
        <v>-4694558.1108800005</v>
      </c>
      <c r="DR107" s="12">
        <f t="shared" si="17"/>
        <v>-3699.9062850400001</v>
      </c>
      <c r="DS107" s="12">
        <f t="shared" si="17"/>
        <v>-244.89149766899999</v>
      </c>
      <c r="DT107" s="12">
        <f t="shared" si="17"/>
        <v>-2.4316413859999999</v>
      </c>
      <c r="DU107" s="12">
        <f t="shared" si="17"/>
        <v>-8.070091519</v>
      </c>
      <c r="DV107" s="12">
        <f t="shared" si="17"/>
        <v>-4580.6281967599998</v>
      </c>
      <c r="DW107" s="12">
        <f t="shared" si="17"/>
        <v>-16046.0386984</v>
      </c>
      <c r="DX107" s="12">
        <f t="shared" si="17"/>
        <v>-3940497.3136899997</v>
      </c>
      <c r="DY107" s="12">
        <f t="shared" si="17"/>
        <v>-3100.7937894899997</v>
      </c>
      <c r="DZ107" s="24">
        <f t="shared" si="17"/>
        <v>-213.13471474400001</v>
      </c>
      <c r="EA107" s="24">
        <f t="shared" si="17"/>
        <v>-2.6630546079999999</v>
      </c>
      <c r="EB107" s="24">
        <f t="shared" si="17"/>
        <v>-8.6203631519999995</v>
      </c>
      <c r="EC107" s="12">
        <f t="shared" si="17"/>
        <v>-3615.05243548</v>
      </c>
      <c r="ED107" s="12">
        <f t="shared" si="8"/>
        <v>-13809.733819500001</v>
      </c>
      <c r="EE107" s="12">
        <f t="shared" si="17"/>
        <v>-1509192.61782</v>
      </c>
      <c r="EF107" s="12">
        <f t="shared" si="17"/>
        <v>-1785.26304183</v>
      </c>
      <c r="EG107" s="24">
        <f t="shared" si="17"/>
        <v>-131.534971477</v>
      </c>
      <c r="EH107" s="24">
        <f t="shared" si="17"/>
        <v>-3.1103090529999999</v>
      </c>
      <c r="EI107" s="24">
        <f t="shared" si="17"/>
        <v>-6.8095500199999996</v>
      </c>
      <c r="EJ107" s="12">
        <f t="shared" si="17"/>
        <v>-2516.8323493600001</v>
      </c>
      <c r="EK107" s="12">
        <f t="shared" si="8"/>
        <v>-7476.5996598499996</v>
      </c>
    </row>
    <row r="108" spans="1:141" s="32" customFormat="1" x14ac:dyDescent="0.25">
      <c r="A108" s="32" t="s">
        <v>81</v>
      </c>
      <c r="B108" s="33">
        <v>2100</v>
      </c>
      <c r="C108" s="36">
        <f t="shared" si="18"/>
        <v>6812834.9087800002</v>
      </c>
      <c r="D108" s="38">
        <f t="shared" si="18"/>
        <v>1.1749683999999999E-3</v>
      </c>
      <c r="E108" s="38">
        <f t="shared" si="18"/>
        <v>4.2038364999999996E-3</v>
      </c>
      <c r="F108" s="38">
        <f t="shared" si="18"/>
        <v>0.4155261422</v>
      </c>
      <c r="G108" s="38">
        <f t="shared" si="18"/>
        <v>2.3969028699999999E-2</v>
      </c>
      <c r="H108" s="38">
        <f t="shared" si="18"/>
        <v>1.6021334999999999E-3</v>
      </c>
      <c r="I108" s="38">
        <f t="shared" si="18"/>
        <v>0</v>
      </c>
      <c r="J108" s="38">
        <f t="shared" si="18"/>
        <v>0</v>
      </c>
      <c r="K108" s="38">
        <f t="shared" si="18"/>
        <v>0</v>
      </c>
      <c r="L108" s="38">
        <f t="shared" si="18"/>
        <v>0</v>
      </c>
      <c r="M108" s="38">
        <f t="shared" si="18"/>
        <v>0</v>
      </c>
      <c r="N108" s="38">
        <f t="shared" si="18"/>
        <v>0</v>
      </c>
      <c r="O108" s="38">
        <f t="shared" si="18"/>
        <v>1.46516949E-2</v>
      </c>
      <c r="P108" s="35">
        <f t="shared" si="18"/>
        <v>1211.6420564309999</v>
      </c>
      <c r="Q108" s="36">
        <f t="shared" si="18"/>
        <v>0</v>
      </c>
      <c r="R108" s="37">
        <f t="shared" si="18"/>
        <v>45.977257813999998</v>
      </c>
      <c r="S108" s="37">
        <f t="shared" si="10"/>
        <v>2.6698810361</v>
      </c>
      <c r="T108" s="37">
        <f t="shared" si="10"/>
        <v>63.929165844000003</v>
      </c>
      <c r="U108" s="37">
        <f t="shared" si="10"/>
        <v>56.905045536000003</v>
      </c>
      <c r="V108" s="36">
        <f t="shared" si="10"/>
        <v>0</v>
      </c>
      <c r="W108" s="37">
        <f t="shared" si="10"/>
        <v>84.853448555399993</v>
      </c>
      <c r="X108" s="37">
        <f t="shared" si="10"/>
        <v>2603.016342378</v>
      </c>
      <c r="Y108" s="37">
        <f t="shared" si="10"/>
        <v>166.23532516220001</v>
      </c>
      <c r="Z108" s="37">
        <f t="shared" si="10"/>
        <v>16.814591715900001</v>
      </c>
      <c r="AA108" s="38">
        <f t="shared" si="10"/>
        <v>14.8440062737</v>
      </c>
      <c r="AB108" s="38">
        <f t="shared" si="10"/>
        <v>0.64398889400000003</v>
      </c>
      <c r="AC108" s="38">
        <f t="shared" si="10"/>
        <v>4.4273798725999995</v>
      </c>
      <c r="AD108" s="38">
        <f t="shared" si="10"/>
        <v>9.4482080739000001</v>
      </c>
      <c r="AE108" s="38">
        <f t="shared" si="10"/>
        <v>5.2884489999999998E-3</v>
      </c>
      <c r="AF108" s="37">
        <f t="shared" si="10"/>
        <v>135.5443783767</v>
      </c>
      <c r="AG108" s="37">
        <f t="shared" si="10"/>
        <v>805.25145110400001</v>
      </c>
      <c r="AH108" s="36">
        <f t="shared" si="10"/>
        <v>321611.15774283028</v>
      </c>
      <c r="AI108" s="36">
        <f t="shared" si="10"/>
        <v>-6491223.7510371692</v>
      </c>
      <c r="AJ108" s="38">
        <f t="shared" si="10"/>
        <v>-1.1749620000000001E-3</v>
      </c>
      <c r="AK108" s="38">
        <f t="shared" si="10"/>
        <v>-4.2095520000000001E-3</v>
      </c>
      <c r="AL108" s="38">
        <f t="shared" si="10"/>
        <v>-0.41552612500000002</v>
      </c>
      <c r="AM108" s="38">
        <f t="shared" si="10"/>
        <v>-2.3969023999999998E-2</v>
      </c>
      <c r="AN108" s="38">
        <f t="shared" si="10"/>
        <v>-1.6046809999999999E-3</v>
      </c>
      <c r="AO108" s="38">
        <f t="shared" si="10"/>
        <v>0</v>
      </c>
      <c r="AP108" s="38">
        <f t="shared" si="10"/>
        <v>0</v>
      </c>
      <c r="AQ108" s="38">
        <f t="shared" si="10"/>
        <v>0</v>
      </c>
      <c r="AR108" s="38">
        <f t="shared" si="10"/>
        <v>0</v>
      </c>
      <c r="AS108" s="38">
        <f t="shared" si="10"/>
        <v>0</v>
      </c>
      <c r="AT108" s="38">
        <f t="shared" si="10"/>
        <v>0</v>
      </c>
      <c r="AU108" s="38">
        <f t="shared" si="10"/>
        <v>-1.4667573999999999E-2</v>
      </c>
      <c r="AV108" s="37">
        <f t="shared" si="20"/>
        <v>-1094.8785707899999</v>
      </c>
      <c r="AW108" s="36">
        <f t="shared" si="20"/>
        <v>0</v>
      </c>
      <c r="AX108" s="36">
        <f t="shared" si="20"/>
        <v>623.51350028999991</v>
      </c>
      <c r="AY108" s="37">
        <f t="shared" si="20"/>
        <v>19.1854452</v>
      </c>
      <c r="AZ108" s="36">
        <f t="shared" si="20"/>
        <v>1427.2211600699998</v>
      </c>
      <c r="BA108" s="36">
        <f t="shared" si="20"/>
        <v>1272.7641676119999</v>
      </c>
      <c r="BB108" s="36">
        <f t="shared" si="20"/>
        <v>0</v>
      </c>
      <c r="BC108" s="37">
        <f t="shared" si="20"/>
        <v>-44.845344386999997</v>
      </c>
      <c r="BD108" s="37">
        <f t="shared" si="20"/>
        <v>-2467.1807993500001</v>
      </c>
      <c r="BE108" s="37">
        <f t="shared" si="20"/>
        <v>-166.235145937</v>
      </c>
      <c r="BF108" s="37">
        <f t="shared" si="20"/>
        <v>-16.814567879999998</v>
      </c>
      <c r="BG108" s="37">
        <f t="shared" si="20"/>
        <v>-14.844006265000001</v>
      </c>
      <c r="BH108" s="37">
        <f t="shared" si="20"/>
        <v>-0.63900389800000001</v>
      </c>
      <c r="BI108" s="37">
        <f t="shared" si="20"/>
        <v>-4.4279561679999997</v>
      </c>
      <c r="BJ108" s="37">
        <f t="shared" si="20"/>
        <v>-9.4486682349999995</v>
      </c>
      <c r="BK108" s="46">
        <f t="shared" si="20"/>
        <v>-5.2975069999999999E-3</v>
      </c>
      <c r="BL108" s="37">
        <f t="shared" si="20"/>
        <v>-135.06798507299999</v>
      </c>
      <c r="BM108" s="37">
        <f t="shared" si="20"/>
        <v>-775.72933769999997</v>
      </c>
      <c r="BN108" s="36">
        <f t="shared" si="12"/>
        <v>15595307.704400001</v>
      </c>
      <c r="BO108" s="36">
        <f t="shared" si="11"/>
        <v>-5076075.7598599996</v>
      </c>
      <c r="BP108" s="36">
        <f t="shared" si="11"/>
        <v>-4037.1165870699997</v>
      </c>
      <c r="BQ108" s="36">
        <f t="shared" si="11"/>
        <v>-269.66773798700001</v>
      </c>
      <c r="BR108" s="36">
        <f t="shared" si="11"/>
        <v>-2.6713556189999998</v>
      </c>
      <c r="BS108" s="36">
        <f t="shared" si="11"/>
        <v>-8.7010887189999995</v>
      </c>
      <c r="BT108" s="36">
        <f t="shared" si="11"/>
        <v>-5215.9443969999993</v>
      </c>
      <c r="BU108" s="36">
        <f t="shared" si="11"/>
        <v>-17463.9439633</v>
      </c>
      <c r="BV108" s="36">
        <f t="shared" si="12"/>
        <v>-4255009.6606000001</v>
      </c>
      <c r="BW108" s="36">
        <f t="shared" si="12"/>
        <v>-3371.3198024799999</v>
      </c>
      <c r="BX108" s="36">
        <f t="shared" si="12"/>
        <v>-234.764123759</v>
      </c>
      <c r="BY108" s="36">
        <f t="shared" si="12"/>
        <v>-2.89322423</v>
      </c>
      <c r="BZ108" s="36">
        <f t="shared" si="12"/>
        <v>-9.2331549840000005</v>
      </c>
      <c r="CA108" s="36">
        <f t="shared" si="12"/>
        <v>-4091.7430168199999</v>
      </c>
      <c r="CB108" s="35">
        <f t="shared" si="12"/>
        <v>-15004.345247200001</v>
      </c>
      <c r="CC108" s="36">
        <f t="shared" si="12"/>
        <v>-1681367.9357400001</v>
      </c>
      <c r="CD108" s="37">
        <f t="shared" si="12"/>
        <v>-1966.9584645999998</v>
      </c>
      <c r="CE108" s="37">
        <f t="shared" si="12"/>
        <v>-144.71990728399999</v>
      </c>
      <c r="CF108" s="37">
        <f t="shared" si="12"/>
        <v>-3.3228228770000001</v>
      </c>
      <c r="CG108" s="37">
        <f t="shared" si="12"/>
        <v>-7.2167973659999998</v>
      </c>
      <c r="CH108" s="37">
        <f t="shared" si="12"/>
        <v>-2938.8195478299999</v>
      </c>
      <c r="CI108" s="35">
        <f t="shared" si="12"/>
        <v>-8155.0277020599997</v>
      </c>
      <c r="CJ108" s="36">
        <f t="shared" si="3"/>
        <v>4037.572879999876</v>
      </c>
      <c r="CK108" s="36">
        <f t="shared" si="17"/>
        <v>-6808797.3359000003</v>
      </c>
      <c r="CL108" s="38">
        <f t="shared" si="17"/>
        <v>-1.176821E-3</v>
      </c>
      <c r="CM108" s="38">
        <f t="shared" si="17"/>
        <v>-4.2104270000000001E-3</v>
      </c>
      <c r="CN108" s="38">
        <f t="shared" si="17"/>
        <v>-0.41552612500000002</v>
      </c>
      <c r="CO108" s="38">
        <f t="shared" si="17"/>
        <v>-2.3969022999999999E-2</v>
      </c>
      <c r="CP108" s="38">
        <f t="shared" si="17"/>
        <v>-1.604678E-3</v>
      </c>
      <c r="CQ108" s="38">
        <f t="shared" si="17"/>
        <v>0</v>
      </c>
      <c r="CR108" s="38">
        <f t="shared" si="17"/>
        <v>0</v>
      </c>
      <c r="CS108" s="38">
        <f t="shared" si="17"/>
        <v>0</v>
      </c>
      <c r="CT108" s="38">
        <f t="shared" si="17"/>
        <v>0</v>
      </c>
      <c r="CU108" s="38">
        <f t="shared" si="17"/>
        <v>0</v>
      </c>
      <c r="CV108" s="38">
        <f t="shared" si="17"/>
        <v>0</v>
      </c>
      <c r="CW108" s="38">
        <f t="shared" si="17"/>
        <v>-1.4668996E-2</v>
      </c>
      <c r="CX108" s="36">
        <f t="shared" si="17"/>
        <v>-1213.0283574100001</v>
      </c>
      <c r="CY108" s="36">
        <f t="shared" si="17"/>
        <v>0</v>
      </c>
      <c r="CZ108" s="46">
        <f t="shared" si="17"/>
        <v>679.63075218900008</v>
      </c>
      <c r="DA108" s="46">
        <f t="shared" si="17"/>
        <v>19.1854451994</v>
      </c>
      <c r="DB108" s="46">
        <f t="shared" si="17"/>
        <v>1578.8259558320001</v>
      </c>
      <c r="DC108" s="46">
        <f t="shared" si="17"/>
        <v>1479.398676389</v>
      </c>
      <c r="DD108" s="46">
        <f t="shared" si="17"/>
        <v>0</v>
      </c>
      <c r="DE108" s="46">
        <f t="shared" si="17"/>
        <v>-79.941970348000012</v>
      </c>
      <c r="DF108" s="46">
        <f t="shared" si="17"/>
        <v>-2606.2286219399998</v>
      </c>
      <c r="DG108" s="46">
        <f t="shared" si="17"/>
        <v>-166.23517480699999</v>
      </c>
      <c r="DH108" s="46">
        <f t="shared" si="17"/>
        <v>-16.814567876000002</v>
      </c>
      <c r="DI108" s="46">
        <f t="shared" si="17"/>
        <v>-14.844008768</v>
      </c>
      <c r="DJ108" s="46">
        <f t="shared" si="17"/>
        <v>-0.64247668200000008</v>
      </c>
      <c r="DK108" s="46">
        <f t="shared" si="17"/>
        <v>-4.4280438000000002</v>
      </c>
      <c r="DL108" s="46">
        <f t="shared" si="17"/>
        <v>-9.4487200290000004</v>
      </c>
      <c r="DM108" s="46">
        <f t="shared" si="17"/>
        <v>-5.2985879999999999E-3</v>
      </c>
      <c r="DN108" s="46">
        <f t="shared" si="17"/>
        <v>-135.73385169100001</v>
      </c>
      <c r="DO108" s="46">
        <f t="shared" si="17"/>
        <v>-806.31286130000001</v>
      </c>
      <c r="DP108" s="36">
        <f t="shared" si="17"/>
        <v>14987075.69404</v>
      </c>
      <c r="DQ108" s="36">
        <f t="shared" si="17"/>
        <v>-4883391.5110799996</v>
      </c>
      <c r="DR108" s="36">
        <f t="shared" si="17"/>
        <v>-3882.8861854500001</v>
      </c>
      <c r="DS108" s="36">
        <f t="shared" si="17"/>
        <v>-259.29613721300001</v>
      </c>
      <c r="DT108" s="36">
        <f t="shared" si="17"/>
        <v>-2.5673232639999997</v>
      </c>
      <c r="DU108" s="36">
        <f t="shared" si="17"/>
        <v>-8.3777342729999997</v>
      </c>
      <c r="DV108" s="36">
        <f t="shared" si="17"/>
        <v>-5020.2305702800004</v>
      </c>
      <c r="DW108" s="36">
        <f t="shared" si="17"/>
        <v>-16796.206471999998</v>
      </c>
      <c r="DX108" s="36">
        <f t="shared" si="17"/>
        <v>-4093971.0067999996</v>
      </c>
      <c r="DY108" s="36">
        <f t="shared" si="17"/>
        <v>-3242.5461043</v>
      </c>
      <c r="DZ108" s="46">
        <f t="shared" si="17"/>
        <v>-225.67719110300001</v>
      </c>
      <c r="EA108" s="46">
        <f t="shared" si="17"/>
        <v>-2.7811975880000004</v>
      </c>
      <c r="EB108" s="46">
        <f t="shared" si="17"/>
        <v>-8.8940133850000009</v>
      </c>
      <c r="EC108" s="36">
        <f t="shared" si="17"/>
        <v>-3938.32316941</v>
      </c>
      <c r="ED108" s="36">
        <f t="shared" si="17"/>
        <v>-14432.960926399999</v>
      </c>
      <c r="EE108" s="36">
        <f t="shared" si="17"/>
        <v>-1617727.81434</v>
      </c>
      <c r="EF108" s="36">
        <f t="shared" si="17"/>
        <v>-1891.82293428</v>
      </c>
      <c r="EG108" s="46">
        <f t="shared" si="17"/>
        <v>-138.976590663</v>
      </c>
      <c r="EH108" s="46">
        <f t="shared" si="17"/>
        <v>-3.1942990359999999</v>
      </c>
      <c r="EI108" s="46">
        <f t="shared" si="17"/>
        <v>-6.9525356199999999</v>
      </c>
      <c r="EJ108" s="36">
        <f t="shared" ref="EJ108:EK108" si="21">SUM(EJ28,EJ48,EJ68,EJ88)</f>
        <v>-2828.4659833699998</v>
      </c>
      <c r="EK108" s="36">
        <f t="shared" si="21"/>
        <v>-7847.3093944600005</v>
      </c>
    </row>
    <row r="109" spans="1:141" x14ac:dyDescent="0.25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AB109" s="13"/>
      <c r="AC109" s="13"/>
      <c r="AD109" s="13"/>
      <c r="AE109" s="13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24"/>
      <c r="BL109" s="12"/>
      <c r="BM109" s="12"/>
    </row>
  </sheetData>
  <sheetProtection algorithmName="SHA-512" hashValue="Nz/+OIZgdsvnY1LpXTPWEmJF5+NfFI6iRL5t7+AxHGFdRs/JX48f36Vuw4u0x2aF/DhjHzDXQ6J1pvFnpVqpRQ==" saltValue="/EV9v0k5WX0M70B67Mx0Ww==" spinCount="100000" sheet="1" formatCells="0" formatColumns="0" formatRows="0" insertColumns="0" insertRows="0" insertHyperlinks="0" deleteColumns="0" deleteRows="0" autoFilter="0" pivotTables="0"/>
  <autoFilter ref="A8:EK108" xr:uid="{C655F408-5606-4516-B10C-090BF30B75B2}"/>
  <mergeCells count="14">
    <mergeCell ref="DX6:ED6"/>
    <mergeCell ref="EE6:EK6"/>
    <mergeCell ref="BN6:BN7"/>
    <mergeCell ref="BO6:BU6"/>
    <mergeCell ref="BV6:CB6"/>
    <mergeCell ref="CC6:CI6"/>
    <mergeCell ref="DP6:DP7"/>
    <mergeCell ref="DQ6:DW6"/>
    <mergeCell ref="DP5:EJ5"/>
    <mergeCell ref="A2:P2"/>
    <mergeCell ref="C5:AG5"/>
    <mergeCell ref="AJ5:BM5"/>
    <mergeCell ref="BN5:CH5"/>
    <mergeCell ref="CL5:D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EB3F-7538-4259-BF1B-89F73174A305}">
  <dimension ref="A1:AG109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" x14ac:dyDescent="0.25"/>
  <cols>
    <col min="1" max="1" width="25.5703125" customWidth="1"/>
    <col min="3" max="3" width="14.7109375" style="9" customWidth="1"/>
    <col min="4" max="15" width="10.5703125" style="10" customWidth="1"/>
    <col min="16" max="16" width="10.5703125" style="11" customWidth="1"/>
    <col min="17" max="17" width="10.5703125" style="12" customWidth="1"/>
    <col min="18" max="21" width="10.5703125" style="13" customWidth="1"/>
    <col min="22" max="22" width="10.5703125" style="12" customWidth="1"/>
    <col min="23" max="26" width="10.5703125" style="13" customWidth="1"/>
    <col min="27" max="27" width="10.5703125" style="14" customWidth="1"/>
    <col min="28" max="31" width="10.5703125" style="10" customWidth="1"/>
    <col min="32" max="33" width="10.5703125" style="13" customWidth="1"/>
  </cols>
  <sheetData>
    <row r="1" spans="1:33" ht="21" x14ac:dyDescent="0.35">
      <c r="A1" s="8" t="s">
        <v>85</v>
      </c>
    </row>
    <row r="2" spans="1:33" ht="30" customHeight="1" x14ac:dyDescent="0.25">
      <c r="A2" s="51" t="s">
        <v>86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33" x14ac:dyDescent="0.25">
      <c r="A3" t="s">
        <v>14</v>
      </c>
    </row>
    <row r="4" spans="1:33" x14ac:dyDescent="0.25">
      <c r="A4" t="s">
        <v>15</v>
      </c>
    </row>
    <row r="5" spans="1:33" x14ac:dyDescent="0.25">
      <c r="C5" s="52" t="s">
        <v>87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</row>
    <row r="6" spans="1:33" s="22" customFormat="1" ht="15" customHeight="1" x14ac:dyDescent="0.25">
      <c r="B6" s="23"/>
      <c r="C6" s="9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1" t="s">
        <v>37</v>
      </c>
      <c r="Q6" s="12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2" t="s">
        <v>43</v>
      </c>
      <c r="W6" s="13" t="s">
        <v>44</v>
      </c>
      <c r="X6" s="13" t="s">
        <v>45</v>
      </c>
      <c r="Y6" s="13" t="s">
        <v>46</v>
      </c>
      <c r="Z6" s="13" t="s">
        <v>47</v>
      </c>
      <c r="AA6" s="14" t="s">
        <v>48</v>
      </c>
      <c r="AB6" s="10" t="s">
        <v>49</v>
      </c>
      <c r="AC6" s="10" t="s">
        <v>50</v>
      </c>
      <c r="AD6" s="10" t="s">
        <v>51</v>
      </c>
      <c r="AE6" s="10" t="s">
        <v>52</v>
      </c>
      <c r="AF6" s="13" t="s">
        <v>53</v>
      </c>
      <c r="AG6" s="13" t="s">
        <v>54</v>
      </c>
    </row>
    <row r="7" spans="1:33" s="9" customFormat="1" x14ac:dyDescent="0.25">
      <c r="B7" s="25"/>
      <c r="C7" s="9" t="s">
        <v>62</v>
      </c>
      <c r="D7" s="12">
        <v>11100</v>
      </c>
      <c r="E7" s="12">
        <v>8900</v>
      </c>
      <c r="F7" s="12">
        <v>9540</v>
      </c>
      <c r="G7" s="12">
        <v>6630</v>
      </c>
      <c r="H7" s="12">
        <v>9200</v>
      </c>
      <c r="I7" s="12">
        <v>782</v>
      </c>
      <c r="J7" s="12">
        <v>1760</v>
      </c>
      <c r="K7" s="12">
        <v>127</v>
      </c>
      <c r="L7" s="12">
        <v>525</v>
      </c>
      <c r="M7" s="12">
        <v>1750</v>
      </c>
      <c r="N7" s="12">
        <v>6290</v>
      </c>
      <c r="O7" s="12">
        <v>1120</v>
      </c>
      <c r="P7" s="12">
        <v>1300</v>
      </c>
      <c r="Q7" s="12">
        <v>0</v>
      </c>
      <c r="R7" s="12">
        <v>1</v>
      </c>
      <c r="S7" s="12">
        <v>1</v>
      </c>
      <c r="T7" s="13">
        <v>3</v>
      </c>
      <c r="U7" s="13">
        <v>4</v>
      </c>
      <c r="V7" s="12">
        <v>6</v>
      </c>
      <c r="W7" s="12">
        <v>138</v>
      </c>
      <c r="X7" s="12">
        <v>677</v>
      </c>
      <c r="Y7" s="12">
        <v>858</v>
      </c>
      <c r="Z7" s="12">
        <v>804</v>
      </c>
      <c r="AA7" s="12">
        <v>1650</v>
      </c>
      <c r="AB7" s="12">
        <v>12400</v>
      </c>
      <c r="AC7" s="12">
        <v>8060</v>
      </c>
      <c r="AD7" s="12">
        <v>3350</v>
      </c>
      <c r="AE7" s="12">
        <v>328</v>
      </c>
      <c r="AF7" s="12">
        <v>4800</v>
      </c>
      <c r="AG7" s="12">
        <v>3170</v>
      </c>
    </row>
    <row r="8" spans="1:33" s="32" customFormat="1" x14ac:dyDescent="0.25">
      <c r="A8" s="32" t="s">
        <v>70</v>
      </c>
      <c r="B8" s="32" t="s">
        <v>71</v>
      </c>
      <c r="C8" s="33" t="s">
        <v>72</v>
      </c>
      <c r="D8" s="34" t="s">
        <v>73</v>
      </c>
      <c r="E8" s="34" t="s">
        <v>73</v>
      </c>
      <c r="F8" s="34" t="s">
        <v>73</v>
      </c>
      <c r="G8" s="34" t="s">
        <v>73</v>
      </c>
      <c r="H8" s="34" t="s">
        <v>73</v>
      </c>
      <c r="I8" s="34" t="s">
        <v>73</v>
      </c>
      <c r="J8" s="34" t="s">
        <v>73</v>
      </c>
      <c r="K8" s="34" t="s">
        <v>73</v>
      </c>
      <c r="L8" s="34" t="s">
        <v>73</v>
      </c>
      <c r="M8" s="34" t="s">
        <v>73</v>
      </c>
      <c r="N8" s="34" t="s">
        <v>73</v>
      </c>
      <c r="O8" s="34" t="s">
        <v>73</v>
      </c>
      <c r="P8" s="35" t="s">
        <v>73</v>
      </c>
      <c r="Q8" s="36" t="s">
        <v>73</v>
      </c>
      <c r="R8" s="37" t="s">
        <v>73</v>
      </c>
      <c r="S8" s="37" t="s">
        <v>73</v>
      </c>
      <c r="T8" s="37" t="s">
        <v>73</v>
      </c>
      <c r="U8" s="37" t="s">
        <v>73</v>
      </c>
      <c r="V8" s="36" t="s">
        <v>73</v>
      </c>
      <c r="W8" s="37" t="s">
        <v>73</v>
      </c>
      <c r="X8" s="37" t="s">
        <v>73</v>
      </c>
      <c r="Y8" s="37" t="s">
        <v>73</v>
      </c>
      <c r="Z8" s="37" t="s">
        <v>73</v>
      </c>
      <c r="AA8" s="38" t="s">
        <v>73</v>
      </c>
      <c r="AB8" s="34" t="s">
        <v>73</v>
      </c>
      <c r="AC8" s="34" t="s">
        <v>73</v>
      </c>
      <c r="AD8" s="34" t="s">
        <v>73</v>
      </c>
      <c r="AE8" s="34" t="s">
        <v>73</v>
      </c>
      <c r="AF8" s="37" t="s">
        <v>73</v>
      </c>
      <c r="AG8" s="37" t="s">
        <v>73</v>
      </c>
    </row>
    <row r="9" spans="1:33" x14ac:dyDescent="0.25">
      <c r="A9" t="s">
        <v>77</v>
      </c>
      <c r="B9" s="9">
        <v>2005</v>
      </c>
      <c r="C9" s="12">
        <v>368193.77221000002</v>
      </c>
      <c r="D9" s="10">
        <v>8.5722779999999996E-4</v>
      </c>
      <c r="E9" s="10">
        <v>1.2461080999999999E-3</v>
      </c>
      <c r="F9" s="10">
        <v>0</v>
      </c>
      <c r="G9" s="10">
        <v>3.6144278000000002E-3</v>
      </c>
      <c r="H9" s="10">
        <v>3.6252563E-3</v>
      </c>
      <c r="I9" s="10">
        <v>0.25329163199999999</v>
      </c>
      <c r="J9" s="10">
        <v>21.735526766</v>
      </c>
      <c r="K9" s="10">
        <v>1.35900454E-2</v>
      </c>
      <c r="L9" s="10">
        <v>3.2874966999999998E-3</v>
      </c>
      <c r="M9" s="10">
        <v>1.24535323E-2</v>
      </c>
      <c r="N9" s="10">
        <v>3.4648142000000002E-3</v>
      </c>
      <c r="O9" s="10">
        <v>1.13956691E-2</v>
      </c>
      <c r="P9" s="11">
        <v>61.846969979999997</v>
      </c>
      <c r="Q9" s="12">
        <v>0</v>
      </c>
      <c r="R9" s="13">
        <v>0.76054442580000003</v>
      </c>
      <c r="S9" s="13">
        <v>1.57106542E-2</v>
      </c>
      <c r="T9" s="13">
        <v>0.63514820309999998</v>
      </c>
      <c r="U9" s="13">
        <v>0</v>
      </c>
      <c r="V9" s="12">
        <v>0</v>
      </c>
      <c r="W9" s="13">
        <v>20.909456484</v>
      </c>
      <c r="X9" s="13">
        <v>44.736273031000003</v>
      </c>
      <c r="Y9" s="13">
        <v>3.2822784085999999</v>
      </c>
      <c r="Z9" s="13">
        <v>1.9132388098999999</v>
      </c>
      <c r="AA9" s="14">
        <v>9.7849812000000008E-3</v>
      </c>
      <c r="AB9" s="10">
        <v>0.32802541149999997</v>
      </c>
      <c r="AC9" s="10">
        <v>0.17590650159999999</v>
      </c>
      <c r="AD9" s="10">
        <v>0.82595410940000002</v>
      </c>
      <c r="AE9" s="10">
        <v>1.5136535E-3</v>
      </c>
      <c r="AF9" s="13">
        <v>12.125318293999999</v>
      </c>
      <c r="AG9" s="13">
        <v>45.800616060000003</v>
      </c>
    </row>
    <row r="10" spans="1:33" x14ac:dyDescent="0.25">
      <c r="A10" t="s">
        <v>77</v>
      </c>
      <c r="B10" s="9">
        <v>2010</v>
      </c>
      <c r="C10" s="12">
        <v>535534.43458999996</v>
      </c>
      <c r="D10" s="10">
        <v>1.0065108E-3</v>
      </c>
      <c r="E10" s="10">
        <v>1.7012558000000001E-3</v>
      </c>
      <c r="F10" s="10">
        <v>0</v>
      </c>
      <c r="G10" s="10">
        <v>6.9059016000000001E-3</v>
      </c>
      <c r="H10" s="10">
        <v>5.0826016000000002E-3</v>
      </c>
      <c r="I10" s="10">
        <v>7.9470680700000004E-2</v>
      </c>
      <c r="J10" s="10">
        <v>8.9884448240000001</v>
      </c>
      <c r="K10" s="10">
        <v>7.9297702999999997E-3</v>
      </c>
      <c r="L10" s="10">
        <v>1.9182492E-3</v>
      </c>
      <c r="M10" s="10">
        <v>4.2174765999999997E-3</v>
      </c>
      <c r="N10" s="10">
        <v>1.1733837999999999E-3</v>
      </c>
      <c r="O10" s="10">
        <v>1.6486514099999999E-2</v>
      </c>
      <c r="P10" s="11">
        <v>102.35812975</v>
      </c>
      <c r="Q10" s="12">
        <v>0</v>
      </c>
      <c r="R10" s="13">
        <v>1.0179244978999999</v>
      </c>
      <c r="S10" s="13">
        <v>2.4352592700000002E-2</v>
      </c>
      <c r="T10" s="13">
        <v>1.2144111017000001</v>
      </c>
      <c r="U10" s="13">
        <v>0</v>
      </c>
      <c r="V10" s="12">
        <v>0</v>
      </c>
      <c r="W10" s="13">
        <v>26.508337517000001</v>
      </c>
      <c r="X10" s="13">
        <v>75.411495196000004</v>
      </c>
      <c r="Y10" s="13">
        <v>8.3376772787999993</v>
      </c>
      <c r="Z10" s="13">
        <v>3.0767820065000002</v>
      </c>
      <c r="AA10" s="14">
        <v>3.6135010400000001E-2</v>
      </c>
      <c r="AB10" s="10">
        <v>0.30255938650000003</v>
      </c>
      <c r="AC10" s="10">
        <v>0.31208633720000001</v>
      </c>
      <c r="AD10" s="10">
        <v>1.0038480915000001</v>
      </c>
      <c r="AE10" s="10">
        <v>1.7321793E-3</v>
      </c>
      <c r="AF10" s="13">
        <v>19.396191262999999</v>
      </c>
      <c r="AG10" s="13">
        <v>69.175368211000006</v>
      </c>
    </row>
    <row r="11" spans="1:33" x14ac:dyDescent="0.25">
      <c r="A11" t="s">
        <v>77</v>
      </c>
      <c r="B11" s="9">
        <v>2015</v>
      </c>
      <c r="C11" s="12">
        <v>577458.28839</v>
      </c>
      <c r="D11" s="10">
        <v>6.5608660000000005E-4</v>
      </c>
      <c r="E11" s="10">
        <v>2.0247973000000002E-3</v>
      </c>
      <c r="F11" s="10">
        <v>0</v>
      </c>
      <c r="G11" s="10">
        <v>9.9424855000000006E-3</v>
      </c>
      <c r="H11" s="10">
        <v>4.1801106000000001E-3</v>
      </c>
      <c r="I11" s="10">
        <v>3.06912183E-2</v>
      </c>
      <c r="J11" s="10">
        <v>3.6912560016999998</v>
      </c>
      <c r="K11" s="10">
        <v>3.0742351999999999E-3</v>
      </c>
      <c r="L11" s="10">
        <v>7.4367210000000005E-4</v>
      </c>
      <c r="M11" s="10">
        <v>1.6350433E-3</v>
      </c>
      <c r="N11" s="10">
        <v>4.5490070000000002E-4</v>
      </c>
      <c r="O11" s="10">
        <v>1.87449287E-2</v>
      </c>
      <c r="P11" s="11">
        <v>86.946613795999994</v>
      </c>
      <c r="Q11" s="12">
        <v>0</v>
      </c>
      <c r="R11" s="13">
        <v>1.1027201440000001</v>
      </c>
      <c r="S11" s="13">
        <v>2.64841655E-2</v>
      </c>
      <c r="T11" s="13">
        <v>2.7873803175999998</v>
      </c>
      <c r="U11" s="13">
        <v>4.6809839999999998E-2</v>
      </c>
      <c r="V11" s="12">
        <v>0</v>
      </c>
      <c r="W11" s="13">
        <v>29.265571606999998</v>
      </c>
      <c r="X11" s="13">
        <v>77.960410173</v>
      </c>
      <c r="Y11" s="13">
        <v>15.604208132</v>
      </c>
      <c r="Z11" s="13">
        <v>4.2443593783000004</v>
      </c>
      <c r="AA11" s="14">
        <v>4.8503068400000002E-2</v>
      </c>
      <c r="AB11" s="10">
        <v>0.2738011071</v>
      </c>
      <c r="AC11" s="10">
        <v>0.41819722720000002</v>
      </c>
      <c r="AD11" s="10">
        <v>0.87911788980000005</v>
      </c>
      <c r="AE11" s="10">
        <v>1.8331333999999999E-3</v>
      </c>
      <c r="AF11" s="13">
        <v>25.172018876999999</v>
      </c>
      <c r="AG11" s="13">
        <v>79.973969776000004</v>
      </c>
    </row>
    <row r="12" spans="1:33" x14ac:dyDescent="0.25">
      <c r="A12" t="s">
        <v>77</v>
      </c>
      <c r="B12" s="9">
        <v>2020</v>
      </c>
      <c r="C12" s="12">
        <v>606089.06296000001</v>
      </c>
      <c r="D12" s="10">
        <v>7.8341770000000003E-4</v>
      </c>
      <c r="E12" s="10">
        <v>2.2359406999999999E-3</v>
      </c>
      <c r="F12" s="10">
        <v>0</v>
      </c>
      <c r="G12" s="10">
        <v>1.1209293800000001E-2</v>
      </c>
      <c r="H12" s="10">
        <v>2.8615081000000001E-3</v>
      </c>
      <c r="I12" s="10">
        <v>1.426152E-3</v>
      </c>
      <c r="J12" s="10">
        <v>0.1897039307</v>
      </c>
      <c r="K12" s="10">
        <v>1.4310120000000001E-4</v>
      </c>
      <c r="L12" s="10">
        <v>3.4616899999999997E-5</v>
      </c>
      <c r="M12" s="10">
        <v>7.6108399999999998E-5</v>
      </c>
      <c r="N12" s="10">
        <v>2.1174799999999999E-5</v>
      </c>
      <c r="O12" s="10">
        <v>1.6681051700000001E-2</v>
      </c>
      <c r="P12" s="11">
        <v>88.507723294000002</v>
      </c>
      <c r="Q12" s="12">
        <v>0</v>
      </c>
      <c r="R12" s="13">
        <v>5.0857267444999996</v>
      </c>
      <c r="S12" s="13">
        <v>0.75674685919999995</v>
      </c>
      <c r="T12" s="13">
        <v>12.169075337000001</v>
      </c>
      <c r="U12" s="13">
        <v>4.7213924900000004</v>
      </c>
      <c r="V12" s="12">
        <v>0</v>
      </c>
      <c r="W12" s="13">
        <v>36.173808973</v>
      </c>
      <c r="X12" s="13">
        <v>86.046349499000002</v>
      </c>
      <c r="Y12" s="13">
        <v>16.508015948000001</v>
      </c>
      <c r="Z12" s="13">
        <v>4.0424515030999997</v>
      </c>
      <c r="AA12" s="14">
        <v>5.9242821899999999E-2</v>
      </c>
      <c r="AB12" s="10">
        <v>0.20676101320000001</v>
      </c>
      <c r="AC12" s="10">
        <v>0.46660649599999998</v>
      </c>
      <c r="AD12" s="10">
        <v>0.69868416359999996</v>
      </c>
      <c r="AE12" s="10">
        <v>2.0627156999999999E-3</v>
      </c>
      <c r="AF12" s="13">
        <v>25.890091498</v>
      </c>
      <c r="AG12" s="13">
        <v>87.326220598000006</v>
      </c>
    </row>
    <row r="13" spans="1:33" x14ac:dyDescent="0.25">
      <c r="A13" t="s">
        <v>77</v>
      </c>
      <c r="B13" s="9">
        <v>2025</v>
      </c>
      <c r="C13" s="12">
        <v>567666.81428000005</v>
      </c>
      <c r="D13" s="10">
        <v>6.5379730000000001E-4</v>
      </c>
      <c r="E13" s="10">
        <v>2.4528442000000001E-3</v>
      </c>
      <c r="F13" s="10">
        <v>0</v>
      </c>
      <c r="G13" s="10">
        <v>1.23879261E-2</v>
      </c>
      <c r="H13" s="10">
        <v>1.5148619E-3</v>
      </c>
      <c r="I13" s="10">
        <v>1.3731119999999999E-3</v>
      </c>
      <c r="J13" s="10">
        <v>0.15644329630000001</v>
      </c>
      <c r="K13" s="10">
        <v>1.379423E-4</v>
      </c>
      <c r="L13" s="10">
        <v>3.3368899999999998E-5</v>
      </c>
      <c r="M13" s="10">
        <v>7.3365100000000007E-5</v>
      </c>
      <c r="N13" s="10">
        <v>2.04116E-5</v>
      </c>
      <c r="O13" s="10">
        <v>1.39866201E-2</v>
      </c>
      <c r="P13" s="11">
        <v>84.572738928999996</v>
      </c>
      <c r="Q13" s="12">
        <v>0</v>
      </c>
      <c r="R13" s="13">
        <v>9.9253244248999994</v>
      </c>
      <c r="S13" s="13">
        <v>1.4919269389000001</v>
      </c>
      <c r="T13" s="13">
        <v>24.931377715</v>
      </c>
      <c r="U13" s="13">
        <v>14.946746732999999</v>
      </c>
      <c r="V13" s="12">
        <v>0</v>
      </c>
      <c r="W13" s="13">
        <v>42.67754146</v>
      </c>
      <c r="X13" s="13">
        <v>75.948892783999995</v>
      </c>
      <c r="Y13" s="13">
        <v>17.266148786999999</v>
      </c>
      <c r="Z13" s="13">
        <v>3.7561391518999998</v>
      </c>
      <c r="AA13" s="14">
        <v>6.6395729599999995E-2</v>
      </c>
      <c r="AB13" s="10">
        <v>0.13786407470000001</v>
      </c>
      <c r="AC13" s="10">
        <v>0.51072005980000001</v>
      </c>
      <c r="AD13" s="10">
        <v>0.50511539490000001</v>
      </c>
      <c r="AE13" s="10">
        <v>2.3333078E-3</v>
      </c>
      <c r="AF13" s="13">
        <v>26.285689182999999</v>
      </c>
      <c r="AG13" s="13">
        <v>78.320905804000006</v>
      </c>
    </row>
    <row r="14" spans="1:33" x14ac:dyDescent="0.25">
      <c r="A14" t="s">
        <v>77</v>
      </c>
      <c r="B14" s="9">
        <v>2030</v>
      </c>
      <c r="C14" s="12">
        <v>571507.04284999997</v>
      </c>
      <c r="D14" s="10">
        <v>7.7184859999999999E-4</v>
      </c>
      <c r="E14" s="10">
        <v>2.6675293000000002E-3</v>
      </c>
      <c r="F14" s="10">
        <v>0</v>
      </c>
      <c r="G14" s="10">
        <v>1.3671661E-2</v>
      </c>
      <c r="H14" s="10">
        <v>1.1071498E-3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9.1954415000000001E-3</v>
      </c>
      <c r="P14" s="11">
        <v>81.142653687999996</v>
      </c>
      <c r="Q14" s="12">
        <v>0</v>
      </c>
      <c r="R14" s="13">
        <v>18.790125953</v>
      </c>
      <c r="S14" s="13">
        <v>1.8388386960000001</v>
      </c>
      <c r="T14" s="13">
        <v>38.355045240999999</v>
      </c>
      <c r="U14" s="13">
        <v>24.168004229000001</v>
      </c>
      <c r="V14" s="12">
        <v>0</v>
      </c>
      <c r="W14" s="13">
        <v>49.791097278999999</v>
      </c>
      <c r="X14" s="13">
        <v>79.343186141999993</v>
      </c>
      <c r="Y14" s="13">
        <v>17.940468314</v>
      </c>
      <c r="Z14" s="13">
        <v>3.2998038825</v>
      </c>
      <c r="AA14" s="14">
        <v>7.5024452899999997E-2</v>
      </c>
      <c r="AB14" s="10">
        <v>0.1086204866</v>
      </c>
      <c r="AC14" s="10">
        <v>0.56222547749999996</v>
      </c>
      <c r="AD14" s="10">
        <v>0.4064212177</v>
      </c>
      <c r="AE14" s="10">
        <v>2.6590329999999999E-3</v>
      </c>
      <c r="AF14" s="13">
        <v>25.784839984000001</v>
      </c>
      <c r="AG14" s="13">
        <v>80.748596433000003</v>
      </c>
    </row>
    <row r="15" spans="1:33" x14ac:dyDescent="0.25">
      <c r="A15" t="s">
        <v>77</v>
      </c>
      <c r="B15" s="9">
        <v>2035</v>
      </c>
      <c r="C15" s="12">
        <v>618702.26679000002</v>
      </c>
      <c r="D15" s="10">
        <v>8.8084100000000005E-4</v>
      </c>
      <c r="E15" s="10">
        <v>2.8612239999999999E-3</v>
      </c>
      <c r="F15" s="10">
        <v>0</v>
      </c>
      <c r="G15" s="10">
        <v>1.50829442E-2</v>
      </c>
      <c r="H15" s="10">
        <v>1.2029586000000001E-3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1.00452197E-2</v>
      </c>
      <c r="P15" s="11">
        <v>87.232281090000001</v>
      </c>
      <c r="Q15" s="12">
        <v>0</v>
      </c>
      <c r="R15" s="13">
        <v>21.030103204</v>
      </c>
      <c r="S15" s="13">
        <v>1.9984908004999999</v>
      </c>
      <c r="T15" s="13">
        <v>41.987615140999999</v>
      </c>
      <c r="U15" s="13">
        <v>27.710746166</v>
      </c>
      <c r="V15" s="12">
        <v>0</v>
      </c>
      <c r="W15" s="13">
        <v>53.989105614000003</v>
      </c>
      <c r="X15" s="13">
        <v>86.128230595999995</v>
      </c>
      <c r="Y15" s="13">
        <v>19.483686905999999</v>
      </c>
      <c r="Z15" s="13">
        <v>3.523769814</v>
      </c>
      <c r="AA15" s="14">
        <v>8.4727888099999996E-2</v>
      </c>
      <c r="AB15" s="10">
        <v>0.116429007</v>
      </c>
      <c r="AC15" s="10">
        <v>0.62062254059999999</v>
      </c>
      <c r="AD15" s="10">
        <v>0.43958313049999997</v>
      </c>
      <c r="AE15" s="10">
        <v>3.0114969000000001E-3</v>
      </c>
      <c r="AF15" s="13">
        <v>28.120571821999999</v>
      </c>
      <c r="AG15" s="13">
        <v>87.266932472999997</v>
      </c>
    </row>
    <row r="16" spans="1:33" x14ac:dyDescent="0.25">
      <c r="A16" t="s">
        <v>77</v>
      </c>
      <c r="B16" s="9">
        <v>2040</v>
      </c>
      <c r="C16" s="12">
        <v>665883.76474999997</v>
      </c>
      <c r="D16" s="10">
        <v>9.9137529999999995E-4</v>
      </c>
      <c r="E16" s="10">
        <v>3.1750098000000002E-3</v>
      </c>
      <c r="F16" s="10">
        <v>0</v>
      </c>
      <c r="G16" s="10">
        <v>1.6630313800000001E-2</v>
      </c>
      <c r="H16" s="10">
        <v>1.3042068000000001E-3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1.0970166700000001E-2</v>
      </c>
      <c r="P16" s="11">
        <v>93.145535752000001</v>
      </c>
      <c r="Q16" s="12">
        <v>0</v>
      </c>
      <c r="R16" s="13">
        <v>23.580725830999999</v>
      </c>
      <c r="S16" s="13">
        <v>2.1680554541000001</v>
      </c>
      <c r="T16" s="13">
        <v>46.126336969999997</v>
      </c>
      <c r="U16" s="13">
        <v>31.800931122000001</v>
      </c>
      <c r="V16" s="12">
        <v>0</v>
      </c>
      <c r="W16" s="13">
        <v>58.600759081</v>
      </c>
      <c r="X16" s="13">
        <v>92.392054360000003</v>
      </c>
      <c r="Y16" s="13">
        <v>21.018415328</v>
      </c>
      <c r="Z16" s="13">
        <v>3.7396394451999999</v>
      </c>
      <c r="AA16" s="14">
        <v>8.4023945899999994E-2</v>
      </c>
      <c r="AB16" s="10">
        <v>0.1243459883</v>
      </c>
      <c r="AC16" s="10">
        <v>0.68213181860000005</v>
      </c>
      <c r="AD16" s="10">
        <v>0.46630005410000003</v>
      </c>
      <c r="AE16" s="10">
        <v>3.3935172E-3</v>
      </c>
      <c r="AF16" s="13">
        <v>30.652091661</v>
      </c>
      <c r="AG16" s="13">
        <v>93.656815148999996</v>
      </c>
    </row>
    <row r="17" spans="1:33" x14ac:dyDescent="0.25">
      <c r="A17" t="s">
        <v>77</v>
      </c>
      <c r="B17" s="9">
        <v>2045</v>
      </c>
      <c r="C17" s="12">
        <v>712232.85462</v>
      </c>
      <c r="D17" s="10">
        <v>1.0505079999999999E-3</v>
      </c>
      <c r="E17" s="10">
        <v>3.4567741000000002E-3</v>
      </c>
      <c r="F17" s="10">
        <v>0</v>
      </c>
      <c r="G17" s="10">
        <v>1.82627868E-2</v>
      </c>
      <c r="H17" s="10">
        <v>1.4454638E-3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1.22001496E-2</v>
      </c>
      <c r="P17" s="11">
        <v>100.17028153</v>
      </c>
      <c r="Q17" s="12">
        <v>0</v>
      </c>
      <c r="R17" s="13">
        <v>26.478978065</v>
      </c>
      <c r="S17" s="13">
        <v>2.4024157064999998</v>
      </c>
      <c r="T17" s="13">
        <v>47.620940296000001</v>
      </c>
      <c r="U17" s="13">
        <v>34.926118958000004</v>
      </c>
      <c r="V17" s="12">
        <v>0</v>
      </c>
      <c r="W17" s="13">
        <v>64.649187855999998</v>
      </c>
      <c r="X17" s="13">
        <v>96.505631164999997</v>
      </c>
      <c r="Y17" s="13">
        <v>22.858841171000002</v>
      </c>
      <c r="Z17" s="13">
        <v>4.0107578251999998</v>
      </c>
      <c r="AA17" s="14">
        <v>9.3244396199999996E-2</v>
      </c>
      <c r="AB17" s="10">
        <v>0.1352331755</v>
      </c>
      <c r="AC17" s="10">
        <v>0.74937481409999995</v>
      </c>
      <c r="AD17" s="10">
        <v>0.50691366719999997</v>
      </c>
      <c r="AE17" s="10">
        <v>3.9299067999999998E-3</v>
      </c>
      <c r="AF17" s="13">
        <v>33.402967535999998</v>
      </c>
      <c r="AG17" s="13">
        <v>99.253607458000005</v>
      </c>
    </row>
    <row r="18" spans="1:33" x14ac:dyDescent="0.25">
      <c r="A18" t="s">
        <v>77</v>
      </c>
      <c r="B18" s="9">
        <v>2050</v>
      </c>
      <c r="C18" s="12">
        <v>763531.40463999996</v>
      </c>
      <c r="D18" s="10">
        <v>1.1690813999999999E-3</v>
      </c>
      <c r="E18" s="10">
        <v>3.7483286000000002E-3</v>
      </c>
      <c r="F18" s="10">
        <v>0</v>
      </c>
      <c r="G18" s="10">
        <v>1.9937568100000001E-2</v>
      </c>
      <c r="H18" s="10">
        <v>1.5818221999999999E-3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1.3475089399999999E-2</v>
      </c>
      <c r="P18" s="11">
        <v>107.75882842</v>
      </c>
      <c r="Q18" s="12">
        <v>0</v>
      </c>
      <c r="R18" s="13">
        <v>29.411932239999999</v>
      </c>
      <c r="S18" s="13">
        <v>2.6288997486999999</v>
      </c>
      <c r="T18" s="13">
        <v>50.703665035</v>
      </c>
      <c r="U18" s="13">
        <v>38.093674557</v>
      </c>
      <c r="V18" s="12">
        <v>0</v>
      </c>
      <c r="W18" s="13">
        <v>70.594864345000005</v>
      </c>
      <c r="X18" s="13">
        <v>101.60592459999999</v>
      </c>
      <c r="Y18" s="13">
        <v>24.726401154000001</v>
      </c>
      <c r="Z18" s="13">
        <v>4.2820779477000004</v>
      </c>
      <c r="AA18" s="14">
        <v>0.1029459246</v>
      </c>
      <c r="AB18" s="10">
        <v>0.1459304334</v>
      </c>
      <c r="AC18" s="10">
        <v>0.81837028840000003</v>
      </c>
      <c r="AD18" s="10">
        <v>0.54658414529999999</v>
      </c>
      <c r="AE18" s="10">
        <v>4.5085452000000002E-3</v>
      </c>
      <c r="AF18" s="13">
        <v>36.221718840000001</v>
      </c>
      <c r="AG18" s="13">
        <v>105.85915777</v>
      </c>
    </row>
    <row r="19" spans="1:33" x14ac:dyDescent="0.25">
      <c r="A19" t="s">
        <v>77</v>
      </c>
      <c r="B19" s="9">
        <v>2055</v>
      </c>
      <c r="C19" s="12">
        <v>815592.88887999998</v>
      </c>
      <c r="D19" s="10">
        <v>1.2625645E-3</v>
      </c>
      <c r="E19" s="10">
        <v>4.0422386000000003E-3</v>
      </c>
      <c r="F19" s="10">
        <v>0</v>
      </c>
      <c r="G19" s="10">
        <v>2.16779359E-2</v>
      </c>
      <c r="H19" s="10">
        <v>1.7152463E-3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1.4602215599999999E-2</v>
      </c>
      <c r="P19" s="11">
        <v>115.43762057000001</v>
      </c>
      <c r="Q19" s="12">
        <v>0</v>
      </c>
      <c r="R19" s="13">
        <v>32.451731250000002</v>
      </c>
      <c r="S19" s="13">
        <v>2.8507166393999999</v>
      </c>
      <c r="T19" s="13">
        <v>53.111884975000002</v>
      </c>
      <c r="U19" s="13">
        <v>40.724495500000003</v>
      </c>
      <c r="V19" s="12">
        <v>0</v>
      </c>
      <c r="W19" s="13">
        <v>76.105022446000007</v>
      </c>
      <c r="X19" s="13">
        <v>105.62033391</v>
      </c>
      <c r="Y19" s="13">
        <v>26.640734175999999</v>
      </c>
      <c r="Z19" s="13">
        <v>4.5564913170999999</v>
      </c>
      <c r="AA19" s="14">
        <v>0.1123011829</v>
      </c>
      <c r="AB19" s="10">
        <v>0.1565140304</v>
      </c>
      <c r="AC19" s="10">
        <v>0.8898921662</v>
      </c>
      <c r="AD19" s="10">
        <v>0.58615904860000001</v>
      </c>
      <c r="AE19" s="10">
        <v>4.9282281000000002E-3</v>
      </c>
      <c r="AF19" s="13">
        <v>39.126895361000003</v>
      </c>
      <c r="AG19" s="13">
        <v>112.77082931</v>
      </c>
    </row>
    <row r="20" spans="1:33" x14ac:dyDescent="0.25">
      <c r="A20" t="s">
        <v>77</v>
      </c>
      <c r="B20" s="9">
        <v>2060</v>
      </c>
      <c r="C20" s="12">
        <v>880529.62934999994</v>
      </c>
      <c r="D20" s="10">
        <v>1.3547231E-3</v>
      </c>
      <c r="E20" s="10">
        <v>4.3415722999999998E-3</v>
      </c>
      <c r="F20" s="10">
        <v>0</v>
      </c>
      <c r="G20" s="10">
        <v>2.3501864899999999E-2</v>
      </c>
      <c r="H20" s="10">
        <v>1.8473856E-3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1.5763091E-2</v>
      </c>
      <c r="P20" s="11">
        <v>123.7150999</v>
      </c>
      <c r="Q20" s="12">
        <v>0</v>
      </c>
      <c r="R20" s="13">
        <v>35.648499811999997</v>
      </c>
      <c r="S20" s="13">
        <v>3.0706013249000002</v>
      </c>
      <c r="T20" s="13">
        <v>58.336753872000003</v>
      </c>
      <c r="U20" s="13">
        <v>43.417067922000001</v>
      </c>
      <c r="V20" s="12">
        <v>0</v>
      </c>
      <c r="W20" s="13">
        <v>81.613482586999993</v>
      </c>
      <c r="X20" s="13">
        <v>112.63462889</v>
      </c>
      <c r="Y20" s="13">
        <v>28.631471678</v>
      </c>
      <c r="Z20" s="13">
        <v>4.8370815072999997</v>
      </c>
      <c r="AA20" s="14">
        <v>0.12198587919999999</v>
      </c>
      <c r="AB20" s="10">
        <v>0.16711810790000001</v>
      </c>
      <c r="AC20" s="10">
        <v>0.96479961349999999</v>
      </c>
      <c r="AD20" s="10">
        <v>0.62606355489999999</v>
      </c>
      <c r="AE20" s="10">
        <v>5.3681461000000003E-3</v>
      </c>
      <c r="AF20" s="13">
        <v>42.152466791999998</v>
      </c>
      <c r="AG20" s="13">
        <v>122.64153211999999</v>
      </c>
    </row>
    <row r="21" spans="1:33" x14ac:dyDescent="0.25">
      <c r="A21" t="s">
        <v>77</v>
      </c>
      <c r="B21" s="9">
        <v>2065</v>
      </c>
      <c r="C21" s="12">
        <v>940073.39580000006</v>
      </c>
      <c r="D21" s="10">
        <v>1.4180346000000001E-3</v>
      </c>
      <c r="E21" s="10">
        <v>4.6366111000000002E-3</v>
      </c>
      <c r="F21" s="10">
        <v>0</v>
      </c>
      <c r="G21" s="10">
        <v>2.5410227699999999E-2</v>
      </c>
      <c r="H21" s="10">
        <v>1.9760362000000001E-3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1.69532529E-2</v>
      </c>
      <c r="P21" s="11">
        <v>131.74372317000001</v>
      </c>
      <c r="Q21" s="12">
        <v>0</v>
      </c>
      <c r="R21" s="13">
        <v>38.652185670000001</v>
      </c>
      <c r="S21" s="13">
        <v>3.2848908811999999</v>
      </c>
      <c r="T21" s="13">
        <v>60.642767671999998</v>
      </c>
      <c r="U21" s="13">
        <v>46.232137123000001</v>
      </c>
      <c r="V21" s="12">
        <v>0</v>
      </c>
      <c r="W21" s="13">
        <v>87.067499920000003</v>
      </c>
      <c r="X21" s="13">
        <v>117.96435769</v>
      </c>
      <c r="Y21" s="13">
        <v>30.686795768</v>
      </c>
      <c r="Z21" s="13">
        <v>5.1190783960999999</v>
      </c>
      <c r="AA21" s="14">
        <v>0.1323799155</v>
      </c>
      <c r="AB21" s="10">
        <v>0.17755776379999999</v>
      </c>
      <c r="AC21" s="10">
        <v>1.0432100313999999</v>
      </c>
      <c r="AD21" s="10">
        <v>0.66582789190000002</v>
      </c>
      <c r="AE21" s="10">
        <v>5.8274850000000003E-3</v>
      </c>
      <c r="AF21" s="13">
        <v>45.279416969000003</v>
      </c>
      <c r="AG21" s="13">
        <v>131.09828881000001</v>
      </c>
    </row>
    <row r="22" spans="1:33" x14ac:dyDescent="0.25">
      <c r="A22" t="s">
        <v>77</v>
      </c>
      <c r="B22" s="9">
        <v>2070</v>
      </c>
      <c r="C22" s="12">
        <v>1002670.5146</v>
      </c>
      <c r="D22" s="10">
        <v>1.4765513000000001E-3</v>
      </c>
      <c r="E22" s="10">
        <v>4.9175551999999997E-3</v>
      </c>
      <c r="F22" s="10">
        <v>0</v>
      </c>
      <c r="G22" s="10">
        <v>2.7401305899999999E-2</v>
      </c>
      <c r="H22" s="10">
        <v>2.0980447000000001E-3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1.8154344100000001E-2</v>
      </c>
      <c r="P22" s="11">
        <v>140.01476435999999</v>
      </c>
      <c r="Q22" s="12">
        <v>0</v>
      </c>
      <c r="R22" s="13">
        <v>41.976523813999997</v>
      </c>
      <c r="S22" s="13">
        <v>3.4883351545000001</v>
      </c>
      <c r="T22" s="13">
        <v>63.415565430000001</v>
      </c>
      <c r="U22" s="13">
        <v>49.145912662000001</v>
      </c>
      <c r="V22" s="12">
        <v>0</v>
      </c>
      <c r="W22" s="13">
        <v>92.358933809999996</v>
      </c>
      <c r="X22" s="13">
        <v>123.75156283</v>
      </c>
      <c r="Y22" s="13">
        <v>32.779430525999999</v>
      </c>
      <c r="Z22" s="13">
        <v>5.3952006275000004</v>
      </c>
      <c r="AA22" s="14">
        <v>0.1441253092</v>
      </c>
      <c r="AB22" s="10">
        <v>0.18755820640000001</v>
      </c>
      <c r="AC22" s="10">
        <v>1.1251759798000001</v>
      </c>
      <c r="AD22" s="10">
        <v>0.70475649220000003</v>
      </c>
      <c r="AE22" s="10">
        <v>6.2984594000000003E-3</v>
      </c>
      <c r="AF22" s="13">
        <v>48.487630068000001</v>
      </c>
      <c r="AG22" s="13">
        <v>140.18894872000001</v>
      </c>
    </row>
    <row r="23" spans="1:33" x14ac:dyDescent="0.25">
      <c r="A23" t="s">
        <v>77</v>
      </c>
      <c r="B23" s="9">
        <v>2075</v>
      </c>
      <c r="C23" s="12">
        <v>1066677.7186</v>
      </c>
      <c r="D23" s="10">
        <v>1.5294503E-3</v>
      </c>
      <c r="E23" s="10">
        <v>5.1822884999999999E-3</v>
      </c>
      <c r="F23" s="10">
        <v>0</v>
      </c>
      <c r="G23" s="10">
        <v>2.9475902299999999E-2</v>
      </c>
      <c r="H23" s="10">
        <v>2.2123595999999999E-3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1.9345143299999999E-2</v>
      </c>
      <c r="P23" s="11">
        <v>148.40531508999999</v>
      </c>
      <c r="Q23" s="12">
        <v>0</v>
      </c>
      <c r="R23" s="13">
        <v>45.285764055999998</v>
      </c>
      <c r="S23" s="13">
        <v>3.6791398107000002</v>
      </c>
      <c r="T23" s="13">
        <v>66.012891499000006</v>
      </c>
      <c r="U23" s="13">
        <v>52.154491425000003</v>
      </c>
      <c r="V23" s="12">
        <v>0</v>
      </c>
      <c r="W23" s="13">
        <v>97.434099606000004</v>
      </c>
      <c r="X23" s="13">
        <v>129.73755610000001</v>
      </c>
      <c r="Y23" s="13">
        <v>34.893075500999998</v>
      </c>
      <c r="Z23" s="13">
        <v>5.6621688119</v>
      </c>
      <c r="AA23" s="14">
        <v>0.1573997285</v>
      </c>
      <c r="AB23" s="10">
        <v>0.19700937339999999</v>
      </c>
      <c r="AC23" s="10">
        <v>1.2107633766000001</v>
      </c>
      <c r="AD23" s="10">
        <v>0.74243161840000005</v>
      </c>
      <c r="AE23" s="10">
        <v>6.7697618000000003E-3</v>
      </c>
      <c r="AF23" s="13">
        <v>51.762911580999997</v>
      </c>
      <c r="AG23" s="13">
        <v>149.53123410000001</v>
      </c>
    </row>
    <row r="24" spans="1:33" x14ac:dyDescent="0.25">
      <c r="A24" t="s">
        <v>77</v>
      </c>
      <c r="B24" s="9">
        <v>2080</v>
      </c>
      <c r="C24" s="12">
        <v>1132553.3444999999</v>
      </c>
      <c r="D24" s="10">
        <v>1.5760717999999999E-3</v>
      </c>
      <c r="E24" s="10">
        <v>5.4348599000000001E-3</v>
      </c>
      <c r="F24" s="10">
        <v>0</v>
      </c>
      <c r="G24" s="10">
        <v>3.1595079599999999E-2</v>
      </c>
      <c r="H24" s="10">
        <v>2.3210091999999998E-3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2.0521381599999999E-2</v>
      </c>
      <c r="P24" s="11">
        <v>156.82456121000001</v>
      </c>
      <c r="Q24" s="12">
        <v>0</v>
      </c>
      <c r="R24" s="13">
        <v>48.624186227999999</v>
      </c>
      <c r="S24" s="13">
        <v>3.8606165810999999</v>
      </c>
      <c r="T24" s="13">
        <v>68.504333857000006</v>
      </c>
      <c r="U24" s="13">
        <v>55.303615381</v>
      </c>
      <c r="V24" s="12">
        <v>0</v>
      </c>
      <c r="W24" s="13">
        <v>102.35177043</v>
      </c>
      <c r="X24" s="13">
        <v>136.19762459</v>
      </c>
      <c r="Y24" s="13">
        <v>37.000346548000003</v>
      </c>
      <c r="Z24" s="13">
        <v>5.9195846937000001</v>
      </c>
      <c r="AA24" s="14">
        <v>0.17233374239999999</v>
      </c>
      <c r="AB24" s="10">
        <v>0.2060008539</v>
      </c>
      <c r="AC24" s="10">
        <v>1.2984622751999999</v>
      </c>
      <c r="AD24" s="10">
        <v>0.77904575850000002</v>
      </c>
      <c r="AE24" s="10">
        <v>7.2381355999999999E-3</v>
      </c>
      <c r="AF24" s="13">
        <v>55.054215988999999</v>
      </c>
      <c r="AG24" s="13">
        <v>159.33347986000001</v>
      </c>
    </row>
    <row r="25" spans="1:33" x14ac:dyDescent="0.25">
      <c r="A25" t="s">
        <v>77</v>
      </c>
      <c r="B25" s="9">
        <v>2085</v>
      </c>
      <c r="C25" s="12">
        <v>1197804.3772</v>
      </c>
      <c r="D25" s="10">
        <v>1.6126138E-3</v>
      </c>
      <c r="E25" s="10">
        <v>5.6777256E-3</v>
      </c>
      <c r="F25" s="10">
        <v>0</v>
      </c>
      <c r="G25" s="10">
        <v>3.3706768099999999E-2</v>
      </c>
      <c r="H25" s="10">
        <v>2.4255304000000001E-3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2.1672747700000002E-2</v>
      </c>
      <c r="P25" s="11">
        <v>165.13084368</v>
      </c>
      <c r="Q25" s="12">
        <v>0</v>
      </c>
      <c r="R25" s="13">
        <v>51.846117857000003</v>
      </c>
      <c r="S25" s="13">
        <v>4.0352665937000003</v>
      </c>
      <c r="T25" s="13">
        <v>70.531208823</v>
      </c>
      <c r="U25" s="13">
        <v>58.692420511000002</v>
      </c>
      <c r="V25" s="12">
        <v>0</v>
      </c>
      <c r="W25" s="13">
        <v>107.10937165</v>
      </c>
      <c r="X25" s="13">
        <v>142.65865951999999</v>
      </c>
      <c r="Y25" s="13">
        <v>39.081627009000002</v>
      </c>
      <c r="Z25" s="13">
        <v>6.1727244498999996</v>
      </c>
      <c r="AA25" s="14">
        <v>0.1892314708</v>
      </c>
      <c r="AB25" s="10">
        <v>0.21474030459999999</v>
      </c>
      <c r="AC25" s="10">
        <v>1.3862794128</v>
      </c>
      <c r="AD25" s="10">
        <v>0.81487762669999997</v>
      </c>
      <c r="AE25" s="10">
        <v>7.7004203999999996E-3</v>
      </c>
      <c r="AF25" s="13">
        <v>58.310980897999997</v>
      </c>
      <c r="AG25" s="13">
        <v>169.05306483999999</v>
      </c>
    </row>
    <row r="26" spans="1:33" x14ac:dyDescent="0.25">
      <c r="A26" t="s">
        <v>77</v>
      </c>
      <c r="B26" s="9">
        <v>2090</v>
      </c>
      <c r="C26" s="12">
        <v>1264222.6655999999</v>
      </c>
      <c r="D26" s="10">
        <v>1.6383543E-3</v>
      </c>
      <c r="E26" s="10">
        <v>5.9068884E-3</v>
      </c>
      <c r="F26" s="10">
        <v>0</v>
      </c>
      <c r="G26" s="10">
        <v>3.5753010000000002E-2</v>
      </c>
      <c r="H26" s="10">
        <v>2.5267620000000001E-3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2.27824316E-2</v>
      </c>
      <c r="P26" s="11">
        <v>173.27158734</v>
      </c>
      <c r="Q26" s="12">
        <v>0</v>
      </c>
      <c r="R26" s="13">
        <v>55.208161214999997</v>
      </c>
      <c r="S26" s="13">
        <v>4.2043763850999998</v>
      </c>
      <c r="T26" s="13">
        <v>72.565755081999995</v>
      </c>
      <c r="U26" s="13">
        <v>62.330243348000003</v>
      </c>
      <c r="V26" s="12">
        <v>0</v>
      </c>
      <c r="W26" s="13">
        <v>111.66948428000001</v>
      </c>
      <c r="X26" s="13">
        <v>149.77583313</v>
      </c>
      <c r="Y26" s="13">
        <v>41.101168059000003</v>
      </c>
      <c r="Z26" s="13">
        <v>6.4212630953999996</v>
      </c>
      <c r="AA26" s="14">
        <v>0.20822155789999999</v>
      </c>
      <c r="AB26" s="10">
        <v>0.22330259990000001</v>
      </c>
      <c r="AC26" s="10">
        <v>1.4719468391999999</v>
      </c>
      <c r="AD26" s="10">
        <v>0.84990151830000005</v>
      </c>
      <c r="AE26" s="10">
        <v>8.1482146999999998E-3</v>
      </c>
      <c r="AF26" s="13">
        <v>61.464492643</v>
      </c>
      <c r="AG26" s="13">
        <v>179.25719351999999</v>
      </c>
    </row>
    <row r="27" spans="1:33" x14ac:dyDescent="0.25">
      <c r="A27" t="s">
        <v>77</v>
      </c>
      <c r="B27" s="9">
        <v>2095</v>
      </c>
      <c r="C27" s="12">
        <v>1330652.3215000001</v>
      </c>
      <c r="D27" s="10">
        <v>1.6547233E-3</v>
      </c>
      <c r="E27" s="10">
        <v>6.1230021999999999E-3</v>
      </c>
      <c r="F27" s="10">
        <v>0</v>
      </c>
      <c r="G27" s="10">
        <v>3.7704363400000003E-2</v>
      </c>
      <c r="H27" s="10">
        <v>2.6259038E-3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2.3850790399999999E-2</v>
      </c>
      <c r="P27" s="11">
        <v>181.22576025000001</v>
      </c>
      <c r="Q27" s="12">
        <v>0</v>
      </c>
      <c r="R27" s="13">
        <v>58.738840189000001</v>
      </c>
      <c r="S27" s="13">
        <v>4.3698832697999999</v>
      </c>
      <c r="T27" s="13">
        <v>74.655582955</v>
      </c>
      <c r="U27" s="13">
        <v>66.195685775000001</v>
      </c>
      <c r="V27" s="12">
        <v>0</v>
      </c>
      <c r="W27" s="13">
        <v>116.04315741000001</v>
      </c>
      <c r="X27" s="13">
        <v>157.32996323</v>
      </c>
      <c r="Y27" s="13">
        <v>43.045199928999999</v>
      </c>
      <c r="Z27" s="13">
        <v>6.6650156585999998</v>
      </c>
      <c r="AA27" s="14">
        <v>0.22937466200000001</v>
      </c>
      <c r="AB27" s="10">
        <v>0.2317689584</v>
      </c>
      <c r="AC27" s="10">
        <v>1.5543168615</v>
      </c>
      <c r="AD27" s="10">
        <v>0.88442290899999998</v>
      </c>
      <c r="AE27" s="10">
        <v>8.5780280999999993E-3</v>
      </c>
      <c r="AF27" s="13">
        <v>64.483995269000005</v>
      </c>
      <c r="AG27" s="13">
        <v>189.688694</v>
      </c>
    </row>
    <row r="28" spans="1:33" s="32" customFormat="1" x14ac:dyDescent="0.25">
      <c r="A28" s="32" t="s">
        <v>77</v>
      </c>
      <c r="B28" s="33">
        <v>2100</v>
      </c>
      <c r="C28" s="36">
        <v>1394896.9321999999</v>
      </c>
      <c r="D28" s="34">
        <v>1.6643113E-3</v>
      </c>
      <c r="E28" s="34">
        <v>6.3293947999999997E-3</v>
      </c>
      <c r="F28" s="34">
        <v>0</v>
      </c>
      <c r="G28" s="34">
        <v>3.9554942599999997E-2</v>
      </c>
      <c r="H28" s="34">
        <v>2.7239924999999999E-3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2.48952494E-2</v>
      </c>
      <c r="P28" s="35">
        <v>188.98454118999999</v>
      </c>
      <c r="Q28" s="36">
        <v>0</v>
      </c>
      <c r="R28" s="37">
        <v>62.210409337000002</v>
      </c>
      <c r="S28" s="37">
        <v>4.5335056506999996</v>
      </c>
      <c r="T28" s="37">
        <v>76.367832648999993</v>
      </c>
      <c r="U28" s="37">
        <v>70.348010302000006</v>
      </c>
      <c r="V28" s="36">
        <v>0</v>
      </c>
      <c r="W28" s="37">
        <v>120.32205645000001</v>
      </c>
      <c r="X28" s="37">
        <v>164.76012427000001</v>
      </c>
      <c r="Y28" s="37">
        <v>44.917922564999998</v>
      </c>
      <c r="Z28" s="37">
        <v>6.9029641549000003</v>
      </c>
      <c r="AA28" s="38">
        <v>0.25288590529999999</v>
      </c>
      <c r="AB28" s="34">
        <v>0.24017111490000001</v>
      </c>
      <c r="AC28" s="34">
        <v>1.6332023769999999</v>
      </c>
      <c r="AD28" s="34">
        <v>0.91904026279999995</v>
      </c>
      <c r="AE28" s="34">
        <v>8.9909732999999999E-3</v>
      </c>
      <c r="AF28" s="37">
        <v>67.366334506000001</v>
      </c>
      <c r="AG28" s="37">
        <v>199.77795742000001</v>
      </c>
    </row>
    <row r="29" spans="1:33" x14ac:dyDescent="0.25">
      <c r="A29" t="s">
        <v>78</v>
      </c>
      <c r="B29" s="9">
        <v>2005</v>
      </c>
      <c r="C29" s="12">
        <v>12008.474190000001</v>
      </c>
      <c r="D29" s="10">
        <v>0</v>
      </c>
      <c r="E29" s="10">
        <v>0</v>
      </c>
      <c r="F29" s="10">
        <v>3.7350173600000001E-2</v>
      </c>
      <c r="G29" s="10">
        <v>0</v>
      </c>
      <c r="H29" s="10">
        <v>0</v>
      </c>
      <c r="I29" s="10">
        <v>6.0252588199999998E-2</v>
      </c>
      <c r="J29" s="10">
        <v>0.90407842410000006</v>
      </c>
      <c r="K29" s="10">
        <v>2.4971664E-3</v>
      </c>
      <c r="L29" s="10">
        <v>6.0407639999999997E-4</v>
      </c>
      <c r="M29" s="10">
        <v>2.2883332000000001E-3</v>
      </c>
      <c r="N29" s="10">
        <v>6.3665870000000004E-4</v>
      </c>
      <c r="O29" s="10">
        <v>0</v>
      </c>
      <c r="P29" s="11">
        <v>4.9914187573</v>
      </c>
      <c r="Q29" s="12">
        <v>0</v>
      </c>
      <c r="R29" s="13">
        <v>0</v>
      </c>
      <c r="S29" s="13">
        <v>0</v>
      </c>
      <c r="T29" s="13">
        <v>0</v>
      </c>
      <c r="U29" s="13">
        <v>0</v>
      </c>
      <c r="V29" s="12">
        <v>0</v>
      </c>
      <c r="W29" s="13">
        <v>7.0998369399999997E-2</v>
      </c>
      <c r="X29" s="13">
        <v>0.45902528129999998</v>
      </c>
      <c r="Y29" s="13">
        <v>0.2267840498</v>
      </c>
      <c r="Z29" s="13">
        <v>5.8907275799999999E-2</v>
      </c>
      <c r="AA29" s="14">
        <v>3.729511E-3</v>
      </c>
      <c r="AB29" s="10">
        <v>7.1714711E-3</v>
      </c>
      <c r="AC29" s="10">
        <v>3.8802887000000002E-3</v>
      </c>
      <c r="AD29" s="10">
        <v>3.20086381E-2</v>
      </c>
      <c r="AE29" s="10">
        <v>0</v>
      </c>
      <c r="AF29" s="13">
        <v>0.1535800296</v>
      </c>
      <c r="AG29" s="13">
        <v>0.62532679950000003</v>
      </c>
    </row>
    <row r="30" spans="1:33" x14ac:dyDescent="0.25">
      <c r="A30" t="s">
        <v>78</v>
      </c>
      <c r="B30" s="9">
        <v>2010</v>
      </c>
      <c r="C30" s="12">
        <v>23318.750333</v>
      </c>
      <c r="D30" s="10">
        <v>0</v>
      </c>
      <c r="E30" s="10">
        <v>0</v>
      </c>
      <c r="F30" s="10">
        <v>8.5806169599999996E-2</v>
      </c>
      <c r="G30" s="10">
        <v>0</v>
      </c>
      <c r="H30" s="10">
        <v>0</v>
      </c>
      <c r="I30" s="10">
        <v>1.7086304900000002E-2</v>
      </c>
      <c r="J30" s="10">
        <v>0.87396542570000002</v>
      </c>
      <c r="K30" s="10">
        <v>1.3894466999999999E-3</v>
      </c>
      <c r="L30" s="10">
        <v>3.3611379999999997E-4</v>
      </c>
      <c r="M30" s="10">
        <v>7.3898210000000004E-4</v>
      </c>
      <c r="N30" s="10">
        <v>2.0559920000000001E-4</v>
      </c>
      <c r="O30" s="10">
        <v>0</v>
      </c>
      <c r="P30" s="11">
        <v>8.2131110224999997</v>
      </c>
      <c r="Q30" s="12">
        <v>0</v>
      </c>
      <c r="R30" s="13">
        <v>0</v>
      </c>
      <c r="S30" s="13">
        <v>0</v>
      </c>
      <c r="T30" s="13">
        <v>0</v>
      </c>
      <c r="U30" s="13">
        <v>0</v>
      </c>
      <c r="V30" s="12">
        <v>0</v>
      </c>
      <c r="W30" s="13">
        <v>4.59452765E-2</v>
      </c>
      <c r="X30" s="13">
        <v>1.2829161766999999</v>
      </c>
      <c r="Y30" s="13">
        <v>0.32330308479999997</v>
      </c>
      <c r="Z30" s="13">
        <v>0.13522022140000001</v>
      </c>
      <c r="AA30" s="14">
        <v>1.3549584999999999E-2</v>
      </c>
      <c r="AB30" s="10">
        <v>2.42253082E-2</v>
      </c>
      <c r="AC30" s="10">
        <v>7.9041171E-3</v>
      </c>
      <c r="AD30" s="10">
        <v>7.25224602E-2</v>
      </c>
      <c r="AE30" s="10">
        <v>0</v>
      </c>
      <c r="AF30" s="13">
        <v>0.51657101750000001</v>
      </c>
      <c r="AG30" s="13">
        <v>1.8599364265</v>
      </c>
    </row>
    <row r="31" spans="1:33" x14ac:dyDescent="0.25">
      <c r="A31" t="s">
        <v>78</v>
      </c>
      <c r="B31" s="9">
        <v>2015</v>
      </c>
      <c r="C31" s="12">
        <v>27862.782328000001</v>
      </c>
      <c r="D31" s="10">
        <v>0</v>
      </c>
      <c r="E31" s="10">
        <v>0</v>
      </c>
      <c r="F31" s="10">
        <v>0.1126561157</v>
      </c>
      <c r="G31" s="10">
        <v>0</v>
      </c>
      <c r="H31" s="10">
        <v>0</v>
      </c>
      <c r="I31" s="10">
        <v>3.7235359999999999E-3</v>
      </c>
      <c r="J31" s="10">
        <v>0.1703474126</v>
      </c>
      <c r="K31" s="10">
        <v>3.1439750000000001E-4</v>
      </c>
      <c r="L31" s="10">
        <v>7.6054200000000001E-5</v>
      </c>
      <c r="M31" s="10">
        <v>1.6721349999999999E-4</v>
      </c>
      <c r="N31" s="10">
        <v>4.65221E-5</v>
      </c>
      <c r="O31" s="10">
        <v>0</v>
      </c>
      <c r="P31" s="11">
        <v>9.1510293395000009</v>
      </c>
      <c r="Q31" s="12">
        <v>0</v>
      </c>
      <c r="R31" s="13">
        <v>0</v>
      </c>
      <c r="S31" s="13">
        <v>0</v>
      </c>
      <c r="T31" s="13">
        <v>0</v>
      </c>
      <c r="U31" s="13">
        <v>0</v>
      </c>
      <c r="V31" s="12">
        <v>0</v>
      </c>
      <c r="W31" s="13">
        <v>5.2617269199999997E-2</v>
      </c>
      <c r="X31" s="13">
        <v>1.5404127345</v>
      </c>
      <c r="Y31" s="13">
        <v>0.42054361169999999</v>
      </c>
      <c r="Z31" s="13">
        <v>0.14237323120000001</v>
      </c>
      <c r="AA31" s="14">
        <v>1.8783045000000002E-2</v>
      </c>
      <c r="AB31" s="10">
        <v>5.17805946E-2</v>
      </c>
      <c r="AC31" s="10">
        <v>1.1246788299999999E-2</v>
      </c>
      <c r="AD31" s="10">
        <v>9.4575481700000005E-2</v>
      </c>
      <c r="AE31" s="10">
        <v>0</v>
      </c>
      <c r="AF31" s="13">
        <v>0.97769928589999999</v>
      </c>
      <c r="AG31" s="13">
        <v>2.2976838966000002</v>
      </c>
    </row>
    <row r="32" spans="1:33" x14ac:dyDescent="0.25">
      <c r="A32" t="s">
        <v>78</v>
      </c>
      <c r="B32" s="9">
        <v>2020</v>
      </c>
      <c r="C32" s="12">
        <v>30855.721934000001</v>
      </c>
      <c r="D32" s="10">
        <v>0</v>
      </c>
      <c r="E32" s="10">
        <v>0</v>
      </c>
      <c r="F32" s="10">
        <v>0.1176765058</v>
      </c>
      <c r="G32" s="10">
        <v>0</v>
      </c>
      <c r="H32" s="10">
        <v>0</v>
      </c>
      <c r="I32" s="10">
        <v>1.6309549999999999E-4</v>
      </c>
      <c r="J32" s="10">
        <v>3.1835451600000002E-2</v>
      </c>
      <c r="K32" s="10">
        <v>1.41579E-5</v>
      </c>
      <c r="L32" s="10">
        <v>3.4248629000000001E-6</v>
      </c>
      <c r="M32" s="10">
        <v>7.5295748999999999E-6</v>
      </c>
      <c r="N32" s="10">
        <v>2.0948737999999999E-6</v>
      </c>
      <c r="O32" s="10">
        <v>0</v>
      </c>
      <c r="P32" s="11">
        <v>10.237222849</v>
      </c>
      <c r="Q32" s="12">
        <v>0</v>
      </c>
      <c r="R32" s="13">
        <v>0</v>
      </c>
      <c r="S32" s="13">
        <v>0</v>
      </c>
      <c r="T32" s="13">
        <v>0</v>
      </c>
      <c r="U32" s="13">
        <v>0</v>
      </c>
      <c r="V32" s="12">
        <v>0</v>
      </c>
      <c r="W32" s="13">
        <v>6.4126640400000004E-2</v>
      </c>
      <c r="X32" s="13">
        <v>2.0983209244999999</v>
      </c>
      <c r="Y32" s="13">
        <v>0.52919971639999996</v>
      </c>
      <c r="Z32" s="13">
        <v>0.15658302339999999</v>
      </c>
      <c r="AA32" s="14">
        <v>2.4147176999999999E-2</v>
      </c>
      <c r="AB32" s="10">
        <v>5.3213729799999998E-2</v>
      </c>
      <c r="AC32" s="10">
        <v>1.41371434E-2</v>
      </c>
      <c r="AD32" s="10">
        <v>0.1042509529</v>
      </c>
      <c r="AE32" s="10">
        <v>0</v>
      </c>
      <c r="AF32" s="13">
        <v>1.0207149071999999</v>
      </c>
      <c r="AG32" s="13">
        <v>2.6154221350000002</v>
      </c>
    </row>
    <row r="33" spans="1:33" x14ac:dyDescent="0.25">
      <c r="A33" t="s">
        <v>78</v>
      </c>
      <c r="B33" s="9">
        <v>2025</v>
      </c>
      <c r="C33" s="12">
        <v>33917.854057999997</v>
      </c>
      <c r="D33" s="10">
        <v>0</v>
      </c>
      <c r="E33" s="10">
        <v>0</v>
      </c>
      <c r="F33" s="10">
        <v>0.13445532339999999</v>
      </c>
      <c r="G33" s="10">
        <v>0</v>
      </c>
      <c r="H33" s="10">
        <v>0</v>
      </c>
      <c r="I33" s="10">
        <v>1.547114E-4</v>
      </c>
      <c r="J33" s="10">
        <v>1.41410696E-2</v>
      </c>
      <c r="K33" s="10">
        <v>1.37237E-5</v>
      </c>
      <c r="L33" s="10">
        <v>3.3198287999999998E-6</v>
      </c>
      <c r="M33" s="10">
        <v>7.2990049000000003E-6</v>
      </c>
      <c r="N33" s="10">
        <v>2.0307247000000001E-6</v>
      </c>
      <c r="O33" s="10">
        <v>0</v>
      </c>
      <c r="P33" s="11">
        <v>11.195919043</v>
      </c>
      <c r="Q33" s="12">
        <v>0</v>
      </c>
      <c r="R33" s="13">
        <v>0</v>
      </c>
      <c r="S33" s="13">
        <v>0</v>
      </c>
      <c r="T33" s="13">
        <v>0</v>
      </c>
      <c r="U33" s="13">
        <v>0</v>
      </c>
      <c r="V33" s="12">
        <v>0</v>
      </c>
      <c r="W33" s="13">
        <v>7.7860168199999996E-2</v>
      </c>
      <c r="X33" s="13">
        <v>2.5178113972</v>
      </c>
      <c r="Y33" s="13">
        <v>0.64968939010000004</v>
      </c>
      <c r="Z33" s="13">
        <v>0.18284854419999999</v>
      </c>
      <c r="AA33" s="14">
        <v>2.9725099899999999E-2</v>
      </c>
      <c r="AB33" s="10">
        <v>5.9521830800000002E-2</v>
      </c>
      <c r="AC33" s="10">
        <v>1.7353503400000001E-2</v>
      </c>
      <c r="AD33" s="10">
        <v>0.1218597344</v>
      </c>
      <c r="AE33" s="10">
        <v>0</v>
      </c>
      <c r="AF33" s="13">
        <v>1.1525878969000001</v>
      </c>
      <c r="AG33" s="13">
        <v>2.7638366495</v>
      </c>
    </row>
    <row r="34" spans="1:33" x14ac:dyDescent="0.25">
      <c r="A34" t="s">
        <v>78</v>
      </c>
      <c r="B34" s="9">
        <v>2030</v>
      </c>
      <c r="C34" s="12">
        <v>41436.534903</v>
      </c>
      <c r="D34" s="10">
        <v>0</v>
      </c>
      <c r="E34" s="10">
        <v>0</v>
      </c>
      <c r="F34" s="10">
        <v>0.15934094670000001</v>
      </c>
      <c r="G34" s="10">
        <v>0</v>
      </c>
      <c r="H34" s="10">
        <v>0</v>
      </c>
      <c r="I34" s="10">
        <v>0</v>
      </c>
      <c r="J34" s="10">
        <v>8.6072419999999995E-4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1">
        <v>13.339196089</v>
      </c>
      <c r="Q34" s="12">
        <v>0</v>
      </c>
      <c r="R34" s="13">
        <v>0</v>
      </c>
      <c r="S34" s="13">
        <v>0</v>
      </c>
      <c r="T34" s="13">
        <v>0</v>
      </c>
      <c r="U34" s="13">
        <v>0</v>
      </c>
      <c r="V34" s="12">
        <v>0</v>
      </c>
      <c r="W34" s="13">
        <v>9.4169859999999994E-2</v>
      </c>
      <c r="X34" s="13">
        <v>3.5769946172</v>
      </c>
      <c r="Y34" s="13">
        <v>0.78856806950000002</v>
      </c>
      <c r="Z34" s="13">
        <v>0.21832072189999999</v>
      </c>
      <c r="AA34" s="14">
        <v>3.6110459300000002E-2</v>
      </c>
      <c r="AB34" s="10">
        <v>6.8970253699999998E-2</v>
      </c>
      <c r="AC34" s="10">
        <v>2.10620696E-2</v>
      </c>
      <c r="AD34" s="10">
        <v>0.145549396</v>
      </c>
      <c r="AE34" s="10">
        <v>0</v>
      </c>
      <c r="AF34" s="13">
        <v>1.3447144284000001</v>
      </c>
      <c r="AG34" s="13">
        <v>3.5497461564999999</v>
      </c>
    </row>
    <row r="35" spans="1:33" x14ac:dyDescent="0.25">
      <c r="A35" t="s">
        <v>78</v>
      </c>
      <c r="B35" s="9">
        <v>2035</v>
      </c>
      <c r="C35" s="12">
        <v>49749.277322000002</v>
      </c>
      <c r="D35" s="10">
        <v>0</v>
      </c>
      <c r="E35" s="10">
        <v>0</v>
      </c>
      <c r="F35" s="10">
        <v>0.1851722566</v>
      </c>
      <c r="G35" s="10">
        <v>0</v>
      </c>
      <c r="H35" s="10">
        <v>0</v>
      </c>
      <c r="I35" s="10">
        <v>0</v>
      </c>
      <c r="J35" s="10">
        <v>9.9241299999999993E-4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1">
        <v>15.704870877999999</v>
      </c>
      <c r="Q35" s="12">
        <v>0</v>
      </c>
      <c r="R35" s="13">
        <v>0</v>
      </c>
      <c r="S35" s="13">
        <v>0</v>
      </c>
      <c r="T35" s="13">
        <v>0</v>
      </c>
      <c r="U35" s="13">
        <v>0</v>
      </c>
      <c r="V35" s="12">
        <v>0</v>
      </c>
      <c r="W35" s="13">
        <v>0.1119258254</v>
      </c>
      <c r="X35" s="13">
        <v>4.8375874294000001</v>
      </c>
      <c r="Y35" s="13">
        <v>0.94083310939999998</v>
      </c>
      <c r="Z35" s="13">
        <v>0.2558501849</v>
      </c>
      <c r="AA35" s="14">
        <v>4.3142534099999998E-2</v>
      </c>
      <c r="AB35" s="10">
        <v>7.82976066E-2</v>
      </c>
      <c r="AC35" s="10">
        <v>2.51271541E-2</v>
      </c>
      <c r="AD35" s="10">
        <v>0.17063205910000001</v>
      </c>
      <c r="AE35" s="10">
        <v>0</v>
      </c>
      <c r="AF35" s="13">
        <v>1.53882443</v>
      </c>
      <c r="AG35" s="13">
        <v>4.4321405166999996</v>
      </c>
    </row>
    <row r="36" spans="1:33" x14ac:dyDescent="0.25">
      <c r="A36" t="s">
        <v>78</v>
      </c>
      <c r="B36" s="9">
        <v>2040</v>
      </c>
      <c r="C36" s="12">
        <v>57389.696119</v>
      </c>
      <c r="D36" s="10">
        <v>0</v>
      </c>
      <c r="E36" s="10">
        <v>0</v>
      </c>
      <c r="F36" s="10">
        <v>0.20698680759999999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1">
        <v>17.879404207</v>
      </c>
      <c r="Q36" s="12">
        <v>0</v>
      </c>
      <c r="R36" s="13">
        <v>0</v>
      </c>
      <c r="S36" s="13">
        <v>0</v>
      </c>
      <c r="T36" s="13">
        <v>0</v>
      </c>
      <c r="U36" s="13">
        <v>0</v>
      </c>
      <c r="V36" s="12">
        <v>0</v>
      </c>
      <c r="W36" s="13">
        <v>0.12981498220000001</v>
      </c>
      <c r="X36" s="13">
        <v>6.1736439717999998</v>
      </c>
      <c r="Y36" s="13">
        <v>1.0978169029</v>
      </c>
      <c r="Z36" s="13">
        <v>0.29002769099999998</v>
      </c>
      <c r="AA36" s="14">
        <v>5.0348719100000001E-2</v>
      </c>
      <c r="AB36" s="10">
        <v>8.5374704100000004E-2</v>
      </c>
      <c r="AC36" s="10">
        <v>2.9319544499999999E-2</v>
      </c>
      <c r="AD36" s="10">
        <v>0.19355017369999999</v>
      </c>
      <c r="AE36" s="10">
        <v>0</v>
      </c>
      <c r="AF36" s="13">
        <v>1.6959273780999999</v>
      </c>
      <c r="AG36" s="13">
        <v>5.2437794082</v>
      </c>
    </row>
    <row r="37" spans="1:33" x14ac:dyDescent="0.25">
      <c r="A37" t="s">
        <v>78</v>
      </c>
      <c r="B37" s="9">
        <v>2045</v>
      </c>
      <c r="C37" s="12">
        <v>59704.300304999997</v>
      </c>
      <c r="D37" s="10">
        <v>0</v>
      </c>
      <c r="E37" s="10">
        <v>0</v>
      </c>
      <c r="F37" s="10">
        <v>0.21593801130000001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1">
        <v>18.597011308999999</v>
      </c>
      <c r="Q37" s="12">
        <v>0</v>
      </c>
      <c r="R37" s="13">
        <v>0</v>
      </c>
      <c r="S37" s="13">
        <v>0</v>
      </c>
      <c r="T37" s="13">
        <v>0</v>
      </c>
      <c r="U37" s="13">
        <v>0</v>
      </c>
      <c r="V37" s="12">
        <v>0</v>
      </c>
      <c r="W37" s="13">
        <v>0.1353327027</v>
      </c>
      <c r="X37" s="13">
        <v>6.3722720367000001</v>
      </c>
      <c r="Y37" s="13">
        <v>1.144348811</v>
      </c>
      <c r="Z37" s="13">
        <v>0.30248749139999997</v>
      </c>
      <c r="AA37" s="14">
        <v>5.2705772499999998E-2</v>
      </c>
      <c r="AB37" s="10">
        <v>8.9033620399999999E-2</v>
      </c>
      <c r="AC37" s="10">
        <v>3.0555523599999999E-2</v>
      </c>
      <c r="AD37" s="10">
        <v>0.20184727229999999</v>
      </c>
      <c r="AE37" s="10">
        <v>0</v>
      </c>
      <c r="AF37" s="13">
        <v>1.7665613214</v>
      </c>
      <c r="AG37" s="13">
        <v>5.4597631943999998</v>
      </c>
    </row>
    <row r="38" spans="1:33" x14ac:dyDescent="0.25">
      <c r="A38" t="s">
        <v>78</v>
      </c>
      <c r="B38" s="9">
        <v>2050</v>
      </c>
      <c r="C38" s="12">
        <v>63623.365122000003</v>
      </c>
      <c r="D38" s="10">
        <v>0</v>
      </c>
      <c r="E38" s="10">
        <v>0</v>
      </c>
      <c r="F38" s="10">
        <v>0.2241930251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v>19.542367203000001</v>
      </c>
      <c r="Q38" s="12">
        <v>0</v>
      </c>
      <c r="R38" s="13">
        <v>0</v>
      </c>
      <c r="S38" s="13">
        <v>0</v>
      </c>
      <c r="T38" s="13">
        <v>0</v>
      </c>
      <c r="U38" s="13">
        <v>0</v>
      </c>
      <c r="V38" s="12">
        <v>0</v>
      </c>
      <c r="W38" s="13">
        <v>0.13991836990000001</v>
      </c>
      <c r="X38" s="13">
        <v>7.3635272591999996</v>
      </c>
      <c r="Y38" s="13">
        <v>1.1823275376</v>
      </c>
      <c r="Z38" s="13">
        <v>0.313546618</v>
      </c>
      <c r="AA38" s="14">
        <v>5.40699792E-2</v>
      </c>
      <c r="AB38" s="10">
        <v>9.2405075700000006E-2</v>
      </c>
      <c r="AC38" s="10">
        <v>3.1581265300000001E-2</v>
      </c>
      <c r="AD38" s="10">
        <v>0.20923824190000001</v>
      </c>
      <c r="AE38" s="10">
        <v>0</v>
      </c>
      <c r="AF38" s="13">
        <v>1.8311741435</v>
      </c>
      <c r="AG38" s="13">
        <v>5.9362757711</v>
      </c>
    </row>
    <row r="39" spans="1:33" x14ac:dyDescent="0.25">
      <c r="A39" t="s">
        <v>78</v>
      </c>
      <c r="B39" s="9">
        <v>2055</v>
      </c>
      <c r="C39" s="12">
        <v>67352.818904</v>
      </c>
      <c r="D39" s="10">
        <v>0</v>
      </c>
      <c r="E39" s="10">
        <v>0</v>
      </c>
      <c r="F39" s="10">
        <v>0.23304881050000001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1">
        <v>20.539588109</v>
      </c>
      <c r="Q39" s="12">
        <v>0</v>
      </c>
      <c r="R39" s="13">
        <v>0</v>
      </c>
      <c r="S39" s="13">
        <v>0</v>
      </c>
      <c r="T39" s="13">
        <v>0</v>
      </c>
      <c r="U39" s="13">
        <v>0</v>
      </c>
      <c r="V39" s="12">
        <v>0</v>
      </c>
      <c r="W39" s="13">
        <v>0.1448518228</v>
      </c>
      <c r="X39" s="13">
        <v>8.2009960128999992</v>
      </c>
      <c r="Y39" s="13">
        <v>1.2232081371000001</v>
      </c>
      <c r="Z39" s="13">
        <v>0.32542265339999998</v>
      </c>
      <c r="AA39" s="14">
        <v>5.5412840900000003E-2</v>
      </c>
      <c r="AB39" s="10">
        <v>9.6048109600000001E-2</v>
      </c>
      <c r="AC39" s="10">
        <v>3.2689186000000002E-2</v>
      </c>
      <c r="AD39" s="10">
        <v>0.21718430999999999</v>
      </c>
      <c r="AE39" s="10">
        <v>0</v>
      </c>
      <c r="AF39" s="13">
        <v>1.9028980529999999</v>
      </c>
      <c r="AG39" s="13">
        <v>6.3491081785999999</v>
      </c>
    </row>
    <row r="40" spans="1:33" x14ac:dyDescent="0.25">
      <c r="A40" t="s">
        <v>78</v>
      </c>
      <c r="B40" s="9">
        <v>2060</v>
      </c>
      <c r="C40" s="12">
        <v>71637.543850000002</v>
      </c>
      <c r="D40" s="10">
        <v>0</v>
      </c>
      <c r="E40" s="10">
        <v>0</v>
      </c>
      <c r="F40" s="10">
        <v>0.24356993360000001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21.652236505000001</v>
      </c>
      <c r="Q40" s="12">
        <v>0</v>
      </c>
      <c r="R40" s="13">
        <v>0</v>
      </c>
      <c r="S40" s="13">
        <v>0</v>
      </c>
      <c r="T40" s="13">
        <v>0</v>
      </c>
      <c r="U40" s="13">
        <v>0</v>
      </c>
      <c r="V40" s="12">
        <v>0</v>
      </c>
      <c r="W40" s="13">
        <v>0.15062807550000001</v>
      </c>
      <c r="X40" s="13">
        <v>9.3156301410999998</v>
      </c>
      <c r="Y40" s="13">
        <v>1.2709430049999999</v>
      </c>
      <c r="Z40" s="13">
        <v>0.33945909070000002</v>
      </c>
      <c r="AA40" s="14">
        <v>5.70418616E-2</v>
      </c>
      <c r="AB40" s="10">
        <v>0.1003747777</v>
      </c>
      <c r="AC40" s="10">
        <v>3.3981018799999999E-2</v>
      </c>
      <c r="AD40" s="10">
        <v>0.22656879599999999</v>
      </c>
      <c r="AE40" s="10">
        <v>0</v>
      </c>
      <c r="AF40" s="13">
        <v>1.9879854565999999</v>
      </c>
      <c r="AG40" s="13">
        <v>6.7980545570000004</v>
      </c>
    </row>
    <row r="41" spans="1:33" x14ac:dyDescent="0.25">
      <c r="A41" t="s">
        <v>78</v>
      </c>
      <c r="B41" s="9">
        <v>2065</v>
      </c>
      <c r="C41" s="12">
        <v>75102.563399999999</v>
      </c>
      <c r="D41" s="10">
        <v>0</v>
      </c>
      <c r="E41" s="10">
        <v>0</v>
      </c>
      <c r="F41" s="10">
        <v>0.25554600249999998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22.762067897000001</v>
      </c>
      <c r="Q41" s="12">
        <v>0</v>
      </c>
      <c r="R41" s="13">
        <v>0</v>
      </c>
      <c r="S41" s="13">
        <v>0</v>
      </c>
      <c r="T41" s="13">
        <v>0</v>
      </c>
      <c r="U41" s="13">
        <v>0</v>
      </c>
      <c r="V41" s="12">
        <v>0</v>
      </c>
      <c r="W41" s="13">
        <v>0.15718306709999999</v>
      </c>
      <c r="X41" s="13">
        <v>9.8004655538000005</v>
      </c>
      <c r="Y41" s="13">
        <v>1.3250823398</v>
      </c>
      <c r="Z41" s="13">
        <v>0.35541939439999998</v>
      </c>
      <c r="AA41" s="14">
        <v>5.9014792000000003E-2</v>
      </c>
      <c r="AB41" s="10">
        <v>0.1052990312</v>
      </c>
      <c r="AC41" s="10">
        <v>3.54423762E-2</v>
      </c>
      <c r="AD41" s="10">
        <v>0.23723019819999999</v>
      </c>
      <c r="AE41" s="10">
        <v>0</v>
      </c>
      <c r="AF41" s="13">
        <v>2.0848121003000002</v>
      </c>
      <c r="AG41" s="13">
        <v>7.0953494782000002</v>
      </c>
    </row>
    <row r="42" spans="1:33" x14ac:dyDescent="0.25">
      <c r="A42" t="s">
        <v>78</v>
      </c>
      <c r="B42" s="9">
        <v>2070</v>
      </c>
      <c r="C42" s="12">
        <v>78669.618788000007</v>
      </c>
      <c r="D42" s="10">
        <v>0</v>
      </c>
      <c r="E42" s="10">
        <v>0</v>
      </c>
      <c r="F42" s="10">
        <v>0.26824996210000002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1">
        <v>23.971722257</v>
      </c>
      <c r="Q42" s="12">
        <v>0</v>
      </c>
      <c r="R42" s="13">
        <v>0</v>
      </c>
      <c r="S42" s="13">
        <v>0</v>
      </c>
      <c r="T42" s="13">
        <v>0</v>
      </c>
      <c r="U42" s="13">
        <v>0</v>
      </c>
      <c r="V42" s="12">
        <v>0</v>
      </c>
      <c r="W42" s="13">
        <v>0.16423504750000001</v>
      </c>
      <c r="X42" s="13">
        <v>10.233919164</v>
      </c>
      <c r="Y42" s="13">
        <v>1.3834794290000001</v>
      </c>
      <c r="Z42" s="13">
        <v>0.37243435180000001</v>
      </c>
      <c r="AA42" s="14">
        <v>6.12766623E-2</v>
      </c>
      <c r="AB42" s="10">
        <v>0.11052350180000001</v>
      </c>
      <c r="AC42" s="10">
        <v>3.7014608499999997E-2</v>
      </c>
      <c r="AD42" s="10">
        <v>0.2485899986</v>
      </c>
      <c r="AE42" s="10">
        <v>0</v>
      </c>
      <c r="AF42" s="13">
        <v>2.1876633804000001</v>
      </c>
      <c r="AG42" s="13">
        <v>7.3797590737999998</v>
      </c>
    </row>
    <row r="43" spans="1:33" x14ac:dyDescent="0.25">
      <c r="A43" t="s">
        <v>78</v>
      </c>
      <c r="B43" s="9">
        <v>2075</v>
      </c>
      <c r="C43" s="12">
        <v>82017.823130999997</v>
      </c>
      <c r="D43" s="10">
        <v>0</v>
      </c>
      <c r="E43" s="10">
        <v>0</v>
      </c>
      <c r="F43" s="10">
        <v>0.28075448450000001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1">
        <v>25.224683240000001</v>
      </c>
      <c r="Q43" s="12">
        <v>0</v>
      </c>
      <c r="R43" s="13">
        <v>0</v>
      </c>
      <c r="S43" s="13">
        <v>0</v>
      </c>
      <c r="T43" s="13">
        <v>0</v>
      </c>
      <c r="U43" s="13">
        <v>0</v>
      </c>
      <c r="V43" s="12">
        <v>0</v>
      </c>
      <c r="W43" s="13">
        <v>0.1713981094</v>
      </c>
      <c r="X43" s="13">
        <v>10.504927258</v>
      </c>
      <c r="Y43" s="13">
        <v>1.443135769</v>
      </c>
      <c r="Z43" s="13">
        <v>0.3893725361</v>
      </c>
      <c r="AA43" s="14">
        <v>6.3696836699999995E-2</v>
      </c>
      <c r="AB43" s="10">
        <v>0.1156687108</v>
      </c>
      <c r="AC43" s="10">
        <v>3.8617425800000001E-2</v>
      </c>
      <c r="AD43" s="10">
        <v>0.25989778609999997</v>
      </c>
      <c r="AE43" s="10">
        <v>0</v>
      </c>
      <c r="AF43" s="13">
        <v>2.2892174078999998</v>
      </c>
      <c r="AG43" s="13">
        <v>7.6145090666000002</v>
      </c>
    </row>
    <row r="44" spans="1:33" x14ac:dyDescent="0.25">
      <c r="A44" t="s">
        <v>78</v>
      </c>
      <c r="B44" s="9">
        <v>2080</v>
      </c>
      <c r="C44" s="12">
        <v>85205.074106999993</v>
      </c>
      <c r="D44" s="10">
        <v>0</v>
      </c>
      <c r="E44" s="10">
        <v>0</v>
      </c>
      <c r="F44" s="10">
        <v>0.29235007299999999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1">
        <v>26.521786389999999</v>
      </c>
      <c r="Q44" s="12">
        <v>0</v>
      </c>
      <c r="R44" s="13">
        <v>0</v>
      </c>
      <c r="S44" s="13">
        <v>0</v>
      </c>
      <c r="T44" s="13">
        <v>0</v>
      </c>
      <c r="U44" s="13">
        <v>0</v>
      </c>
      <c r="V44" s="12">
        <v>0</v>
      </c>
      <c r="W44" s="13">
        <v>0.17832818850000001</v>
      </c>
      <c r="X44" s="13">
        <v>10.707608923</v>
      </c>
      <c r="Y44" s="13">
        <v>1.5012783542000001</v>
      </c>
      <c r="Z44" s="13">
        <v>0.4053264077</v>
      </c>
      <c r="AA44" s="14">
        <v>6.6128838699999998E-2</v>
      </c>
      <c r="AB44" s="10">
        <v>0.12044371</v>
      </c>
      <c r="AC44" s="10">
        <v>4.01773536E-2</v>
      </c>
      <c r="AD44" s="10">
        <v>0.27055189219999998</v>
      </c>
      <c r="AE44" s="10">
        <v>0</v>
      </c>
      <c r="AF44" s="13">
        <v>2.3838073390000001</v>
      </c>
      <c r="AG44" s="13">
        <v>7.8111791585999999</v>
      </c>
    </row>
    <row r="45" spans="1:33" x14ac:dyDescent="0.25">
      <c r="A45" t="s">
        <v>78</v>
      </c>
      <c r="B45" s="9">
        <v>2085</v>
      </c>
      <c r="C45" s="12">
        <v>88215.237685999993</v>
      </c>
      <c r="D45" s="10">
        <v>0</v>
      </c>
      <c r="E45" s="10">
        <v>0</v>
      </c>
      <c r="F45" s="10">
        <v>0.30282786350000002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1">
        <v>27.854758926999999</v>
      </c>
      <c r="Q45" s="12">
        <v>0</v>
      </c>
      <c r="R45" s="13">
        <v>0</v>
      </c>
      <c r="S45" s="13">
        <v>0</v>
      </c>
      <c r="T45" s="13">
        <v>0</v>
      </c>
      <c r="U45" s="13">
        <v>0</v>
      </c>
      <c r="V45" s="12">
        <v>0</v>
      </c>
      <c r="W45" s="13">
        <v>0.18485375609999999</v>
      </c>
      <c r="X45" s="13">
        <v>10.847645351000001</v>
      </c>
      <c r="Y45" s="13">
        <v>1.5564016989</v>
      </c>
      <c r="Z45" s="13">
        <v>0.4199685198</v>
      </c>
      <c r="AA45" s="14">
        <v>6.8476266300000005E-2</v>
      </c>
      <c r="AB45" s="10">
        <v>0.1247619328</v>
      </c>
      <c r="AC45" s="10">
        <v>4.1655013400000003E-2</v>
      </c>
      <c r="AD45" s="10">
        <v>0.28033462770000001</v>
      </c>
      <c r="AE45" s="10">
        <v>0</v>
      </c>
      <c r="AF45" s="13">
        <v>2.4696724945000001</v>
      </c>
      <c r="AG45" s="13">
        <v>7.9713736598000002</v>
      </c>
    </row>
    <row r="46" spans="1:33" x14ac:dyDescent="0.25">
      <c r="A46" t="s">
        <v>78</v>
      </c>
      <c r="B46" s="9">
        <v>2090</v>
      </c>
      <c r="C46" s="12">
        <v>91079.580923000001</v>
      </c>
      <c r="D46" s="10">
        <v>0</v>
      </c>
      <c r="E46" s="10">
        <v>0</v>
      </c>
      <c r="F46" s="10">
        <v>0.31216680359999999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1">
        <v>29.218798129</v>
      </c>
      <c r="Q46" s="12">
        <v>0</v>
      </c>
      <c r="R46" s="13">
        <v>0</v>
      </c>
      <c r="S46" s="13">
        <v>0</v>
      </c>
      <c r="T46" s="13">
        <v>0</v>
      </c>
      <c r="U46" s="13">
        <v>0</v>
      </c>
      <c r="V46" s="12">
        <v>0</v>
      </c>
      <c r="W46" s="13">
        <v>0.1908730756</v>
      </c>
      <c r="X46" s="13">
        <v>10.948306917</v>
      </c>
      <c r="Y46" s="13">
        <v>1.6075255311000001</v>
      </c>
      <c r="Z46" s="13">
        <v>0.43319339400000001</v>
      </c>
      <c r="AA46" s="14">
        <v>7.0694349399999995E-2</v>
      </c>
      <c r="AB46" s="10">
        <v>0.12861341409999999</v>
      </c>
      <c r="AC46" s="10">
        <v>4.3024219299999999E-2</v>
      </c>
      <c r="AD46" s="10">
        <v>0.2891732702</v>
      </c>
      <c r="AE46" s="10">
        <v>0</v>
      </c>
      <c r="AF46" s="13">
        <v>2.5465293008000001</v>
      </c>
      <c r="AG46" s="13">
        <v>8.1029512524000005</v>
      </c>
    </row>
    <row r="47" spans="1:33" x14ac:dyDescent="0.25">
      <c r="A47" t="s">
        <v>78</v>
      </c>
      <c r="B47" s="9">
        <v>2095</v>
      </c>
      <c r="C47" s="12">
        <v>93817.764628000004</v>
      </c>
      <c r="D47" s="10">
        <v>0</v>
      </c>
      <c r="E47" s="10">
        <v>0</v>
      </c>
      <c r="F47" s="10">
        <v>0.32040752919999999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1">
        <v>30.612144103999999</v>
      </c>
      <c r="Q47" s="12">
        <v>0</v>
      </c>
      <c r="R47" s="13">
        <v>0</v>
      </c>
      <c r="S47" s="13">
        <v>0</v>
      </c>
      <c r="T47" s="13">
        <v>0</v>
      </c>
      <c r="U47" s="13">
        <v>0</v>
      </c>
      <c r="V47" s="12">
        <v>0</v>
      </c>
      <c r="W47" s="13">
        <v>0.1962709292</v>
      </c>
      <c r="X47" s="13">
        <v>11.020596082999999</v>
      </c>
      <c r="Y47" s="13">
        <v>1.6534849094999999</v>
      </c>
      <c r="Z47" s="13">
        <v>0.44493721629999999</v>
      </c>
      <c r="AA47" s="14">
        <v>7.2760510400000006E-2</v>
      </c>
      <c r="AB47" s="10">
        <v>0.13201276449999999</v>
      </c>
      <c r="AC47" s="10">
        <v>4.4252924499999999E-2</v>
      </c>
      <c r="AD47" s="10">
        <v>0.29701941310000002</v>
      </c>
      <c r="AE47" s="10">
        <v>0</v>
      </c>
      <c r="AF47" s="13">
        <v>2.6145360915000002</v>
      </c>
      <c r="AG47" s="13">
        <v>8.2105476321000008</v>
      </c>
    </row>
    <row r="48" spans="1:33" s="32" customFormat="1" x14ac:dyDescent="0.25">
      <c r="A48" s="32" t="s">
        <v>78</v>
      </c>
      <c r="B48" s="33">
        <v>2100</v>
      </c>
      <c r="C48" s="36">
        <v>96511.426909000002</v>
      </c>
      <c r="D48" s="34">
        <v>0</v>
      </c>
      <c r="E48" s="34">
        <v>0</v>
      </c>
      <c r="F48" s="34">
        <v>0.32753201269999999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5">
        <v>32.109666765999997</v>
      </c>
      <c r="Q48" s="36">
        <v>0</v>
      </c>
      <c r="R48" s="37">
        <v>0</v>
      </c>
      <c r="S48" s="37">
        <v>0</v>
      </c>
      <c r="T48" s="37">
        <v>0</v>
      </c>
      <c r="U48" s="37">
        <v>0</v>
      </c>
      <c r="V48" s="36">
        <v>0</v>
      </c>
      <c r="W48" s="37">
        <v>0.2010853856</v>
      </c>
      <c r="X48" s="37">
        <v>11.063898553</v>
      </c>
      <c r="Y48" s="37">
        <v>1.6946686456</v>
      </c>
      <c r="Z48" s="37">
        <v>0.45521710050000003</v>
      </c>
      <c r="AA48" s="38">
        <v>7.4692477699999996E-2</v>
      </c>
      <c r="AB48" s="34">
        <v>0.1349533534</v>
      </c>
      <c r="AC48" s="34">
        <v>4.5351516199999997E-2</v>
      </c>
      <c r="AD48" s="34">
        <v>0.30388577729999999</v>
      </c>
      <c r="AE48" s="34">
        <v>0</v>
      </c>
      <c r="AF48" s="37">
        <v>2.6735713923</v>
      </c>
      <c r="AG48" s="37">
        <v>8.2894478783000007</v>
      </c>
    </row>
    <row r="49" spans="1:33" x14ac:dyDescent="0.25">
      <c r="A49" t="s">
        <v>79</v>
      </c>
      <c r="B49" s="9">
        <v>2005</v>
      </c>
      <c r="C49" s="12">
        <v>317328.21973999997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26.996576247</v>
      </c>
      <c r="J49" s="10">
        <v>100.1837292</v>
      </c>
      <c r="K49" s="10">
        <v>1.3149416612</v>
      </c>
      <c r="L49" s="10">
        <v>0.31809064949999999</v>
      </c>
      <c r="M49" s="10">
        <v>1.2455569692999999</v>
      </c>
      <c r="N49" s="10">
        <v>0.34653810750000003</v>
      </c>
      <c r="O49" s="10">
        <v>0</v>
      </c>
      <c r="P49" s="11">
        <v>21.697082256000002</v>
      </c>
      <c r="Q49" s="12">
        <v>0</v>
      </c>
      <c r="R49" s="13">
        <v>0</v>
      </c>
      <c r="S49" s="13">
        <v>0</v>
      </c>
      <c r="T49" s="13">
        <v>0</v>
      </c>
      <c r="U49" s="13">
        <v>0</v>
      </c>
      <c r="V49" s="12">
        <v>0</v>
      </c>
      <c r="W49" s="13">
        <v>6.1224126900000002E-2</v>
      </c>
      <c r="X49" s="13">
        <v>1.9826966013</v>
      </c>
      <c r="Y49" s="13">
        <v>0.60068146899999997</v>
      </c>
      <c r="Z49" s="13">
        <v>5.2543093999999999E-2</v>
      </c>
      <c r="AA49" s="14">
        <v>0</v>
      </c>
      <c r="AB49" s="10">
        <v>6.6106298015</v>
      </c>
      <c r="AC49" s="10">
        <v>0</v>
      </c>
      <c r="AD49" s="10">
        <v>1.27538914E-2</v>
      </c>
      <c r="AE49" s="10">
        <v>0</v>
      </c>
      <c r="AF49" s="13">
        <v>0.19492668960000001</v>
      </c>
      <c r="AG49" s="13">
        <v>0.67360730030000004</v>
      </c>
    </row>
    <row r="50" spans="1:33" x14ac:dyDescent="0.25">
      <c r="A50" t="s">
        <v>79</v>
      </c>
      <c r="B50" s="9">
        <v>2010</v>
      </c>
      <c r="C50" s="12">
        <v>524487.45964999998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34.538186125999999</v>
      </c>
      <c r="J50" s="10">
        <v>174.90377147000001</v>
      </c>
      <c r="K50" s="10">
        <v>3.1655590591</v>
      </c>
      <c r="L50" s="10">
        <v>0.76576381049999998</v>
      </c>
      <c r="M50" s="10">
        <v>1.7442397223999999</v>
      </c>
      <c r="N50" s="10">
        <v>0.4852813218</v>
      </c>
      <c r="O50" s="10">
        <v>0</v>
      </c>
      <c r="P50" s="11">
        <v>32.833942086999997</v>
      </c>
      <c r="Q50" s="12">
        <v>0</v>
      </c>
      <c r="R50" s="13">
        <v>0</v>
      </c>
      <c r="S50" s="13">
        <v>0</v>
      </c>
      <c r="T50" s="13">
        <v>0</v>
      </c>
      <c r="U50" s="13">
        <v>0</v>
      </c>
      <c r="V50" s="12">
        <v>0</v>
      </c>
      <c r="W50" s="13">
        <v>5.1655468000000003E-2</v>
      </c>
      <c r="X50" s="13">
        <v>3.4947331277</v>
      </c>
      <c r="Y50" s="13">
        <v>0.50680155000000005</v>
      </c>
      <c r="Z50" s="13">
        <v>4.4331185299999999E-2</v>
      </c>
      <c r="AA50" s="14">
        <v>0</v>
      </c>
      <c r="AB50" s="10">
        <v>10.69759329</v>
      </c>
      <c r="AC50" s="10">
        <v>0</v>
      </c>
      <c r="AD50" s="10">
        <v>5.4963662400000002E-2</v>
      </c>
      <c r="AE50" s="10">
        <v>0</v>
      </c>
      <c r="AF50" s="13">
        <v>0.22678379200000001</v>
      </c>
      <c r="AG50" s="13">
        <v>1.0373995310999999</v>
      </c>
    </row>
    <row r="51" spans="1:33" x14ac:dyDescent="0.25">
      <c r="A51" t="s">
        <v>79</v>
      </c>
      <c r="B51" s="9">
        <v>2015</v>
      </c>
      <c r="C51" s="12">
        <v>655740.89211000002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17.483382425999999</v>
      </c>
      <c r="J51" s="10">
        <v>98.049683565999999</v>
      </c>
      <c r="K51" s="10">
        <v>1.6373398617999999</v>
      </c>
      <c r="L51" s="10">
        <v>0.3960803094</v>
      </c>
      <c r="M51" s="10">
        <v>0.89542929630000001</v>
      </c>
      <c r="N51" s="10">
        <v>0.2491257979</v>
      </c>
      <c r="O51" s="10">
        <v>0</v>
      </c>
      <c r="P51" s="11">
        <v>114.6741995</v>
      </c>
      <c r="Q51" s="12">
        <v>0</v>
      </c>
      <c r="R51" s="13">
        <v>0</v>
      </c>
      <c r="S51" s="13">
        <v>0</v>
      </c>
      <c r="T51" s="13">
        <v>0</v>
      </c>
      <c r="U51" s="13">
        <v>0</v>
      </c>
      <c r="V51" s="12">
        <v>0</v>
      </c>
      <c r="W51" s="13">
        <v>1.8268853012999999</v>
      </c>
      <c r="X51" s="13">
        <v>122.07647996999999</v>
      </c>
      <c r="Y51" s="13">
        <v>17.923916628000001</v>
      </c>
      <c r="Z51" s="13">
        <v>1.5678493257999999</v>
      </c>
      <c r="AA51" s="14">
        <v>1.9150571679999999</v>
      </c>
      <c r="AB51" s="10">
        <v>3.1141312934999998</v>
      </c>
      <c r="AC51" s="10">
        <v>0.43497514250000002</v>
      </c>
      <c r="AD51" s="10">
        <v>1.1307391147999999</v>
      </c>
      <c r="AE51" s="10">
        <v>0</v>
      </c>
      <c r="AF51" s="13">
        <v>9.6452872237000005</v>
      </c>
      <c r="AG51" s="13">
        <v>38.476849401000003</v>
      </c>
    </row>
    <row r="52" spans="1:33" x14ac:dyDescent="0.25">
      <c r="A52" t="s">
        <v>79</v>
      </c>
      <c r="B52" s="9">
        <v>2020</v>
      </c>
      <c r="C52" s="12">
        <v>848115.86630999995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11.751300725</v>
      </c>
      <c r="J52" s="10">
        <v>69.305273270000001</v>
      </c>
      <c r="K52" s="10">
        <v>1.1135922224999999</v>
      </c>
      <c r="L52" s="10">
        <v>0.26938326150000003</v>
      </c>
      <c r="M52" s="10">
        <v>0.60975446060000005</v>
      </c>
      <c r="N52" s="10">
        <v>0.1696455177</v>
      </c>
      <c r="O52" s="10">
        <v>0</v>
      </c>
      <c r="P52" s="11">
        <v>179.11327596999999</v>
      </c>
      <c r="Q52" s="12">
        <v>0</v>
      </c>
      <c r="R52" s="13">
        <v>0</v>
      </c>
      <c r="S52" s="13">
        <v>0</v>
      </c>
      <c r="T52" s="13">
        <v>0</v>
      </c>
      <c r="U52" s="13">
        <v>0</v>
      </c>
      <c r="V52" s="12">
        <v>0</v>
      </c>
      <c r="W52" s="13">
        <v>2.9979383151999999</v>
      </c>
      <c r="X52" s="13">
        <v>218.65340724999999</v>
      </c>
      <c r="Y52" s="13">
        <v>29.413338853999999</v>
      </c>
      <c r="Z52" s="13">
        <v>2.5728575092999999</v>
      </c>
      <c r="AA52" s="14">
        <v>3.1669408269999999</v>
      </c>
      <c r="AB52" s="10">
        <v>8.0211083599999997E-2</v>
      </c>
      <c r="AC52" s="10">
        <v>0.71899731649999998</v>
      </c>
      <c r="AD52" s="10">
        <v>1.8066243038000001</v>
      </c>
      <c r="AE52" s="10">
        <v>0</v>
      </c>
      <c r="AF52" s="13">
        <v>15.752608035</v>
      </c>
      <c r="AG52" s="13">
        <v>66.958240965000002</v>
      </c>
    </row>
    <row r="53" spans="1:33" x14ac:dyDescent="0.25">
      <c r="A53" t="s">
        <v>79</v>
      </c>
      <c r="B53" s="9">
        <v>2025</v>
      </c>
      <c r="C53" s="12">
        <v>1030377.9563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6.0857129136000001</v>
      </c>
      <c r="J53" s="10">
        <v>33.284764995000003</v>
      </c>
      <c r="K53" s="10">
        <v>0.58267931250000005</v>
      </c>
      <c r="L53" s="10">
        <v>0.1409529004</v>
      </c>
      <c r="M53" s="10">
        <v>0.31918782550000002</v>
      </c>
      <c r="N53" s="10">
        <v>8.8804244000000004E-2</v>
      </c>
      <c r="O53" s="10">
        <v>0</v>
      </c>
      <c r="P53" s="11">
        <v>236.71807539</v>
      </c>
      <c r="Q53" s="12">
        <v>0</v>
      </c>
      <c r="R53" s="13">
        <v>0</v>
      </c>
      <c r="S53" s="13">
        <v>0</v>
      </c>
      <c r="T53" s="13">
        <v>0</v>
      </c>
      <c r="U53" s="13">
        <v>0</v>
      </c>
      <c r="V53" s="12">
        <v>0</v>
      </c>
      <c r="W53" s="13">
        <v>4.3993804229000002</v>
      </c>
      <c r="X53" s="13">
        <v>289.23497966999997</v>
      </c>
      <c r="Y53" s="13">
        <v>43.163151982000002</v>
      </c>
      <c r="Z53" s="13">
        <v>3.7755876763999998</v>
      </c>
      <c r="AA53" s="14">
        <v>4.6663669342</v>
      </c>
      <c r="AB53" s="10">
        <v>0.1082832425</v>
      </c>
      <c r="AC53" s="10">
        <v>1.0587190571</v>
      </c>
      <c r="AD53" s="10">
        <v>2.6157194434000002</v>
      </c>
      <c r="AE53" s="10">
        <v>0</v>
      </c>
      <c r="AF53" s="13">
        <v>22.460347937000002</v>
      </c>
      <c r="AG53" s="13">
        <v>90.663252483999997</v>
      </c>
    </row>
    <row r="54" spans="1:33" x14ac:dyDescent="0.25">
      <c r="A54" t="s">
        <v>79</v>
      </c>
      <c r="B54" s="9">
        <v>2030</v>
      </c>
      <c r="C54" s="12">
        <v>1292279.0436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0.48370429180000002</v>
      </c>
      <c r="J54" s="10">
        <v>2.7108590763999998</v>
      </c>
      <c r="K54" s="10">
        <v>4.6581356599999998E-2</v>
      </c>
      <c r="L54" s="10">
        <v>1.1268251999999999E-2</v>
      </c>
      <c r="M54" s="10">
        <v>2.5573788100000001E-2</v>
      </c>
      <c r="N54" s="10">
        <v>7.1151239E-3</v>
      </c>
      <c r="O54" s="10">
        <v>0</v>
      </c>
      <c r="P54" s="11">
        <v>302.93123385000001</v>
      </c>
      <c r="Q54" s="12">
        <v>0</v>
      </c>
      <c r="R54" s="13">
        <v>0</v>
      </c>
      <c r="S54" s="13">
        <v>0</v>
      </c>
      <c r="T54" s="13">
        <v>0</v>
      </c>
      <c r="U54" s="13">
        <v>0</v>
      </c>
      <c r="V54" s="12">
        <v>0</v>
      </c>
      <c r="W54" s="13">
        <v>5.8798646758000004</v>
      </c>
      <c r="X54" s="13">
        <v>400.81227503999997</v>
      </c>
      <c r="Y54" s="13">
        <v>57.688462518000001</v>
      </c>
      <c r="Z54" s="13">
        <v>5.0461525202999997</v>
      </c>
      <c r="AA54" s="14">
        <v>6.2474176839000002</v>
      </c>
      <c r="AB54" s="10">
        <v>0.1376148958</v>
      </c>
      <c r="AC54" s="10">
        <v>1.4179087752999999</v>
      </c>
      <c r="AD54" s="10">
        <v>3.4705761025999999</v>
      </c>
      <c r="AE54" s="10">
        <v>0</v>
      </c>
      <c r="AF54" s="13">
        <v>29.407121386</v>
      </c>
      <c r="AG54" s="13">
        <v>123.43185197</v>
      </c>
    </row>
    <row r="55" spans="1:33" x14ac:dyDescent="0.25">
      <c r="A55" t="s">
        <v>79</v>
      </c>
      <c r="B55" s="9">
        <v>2035</v>
      </c>
      <c r="C55" s="12">
        <v>1537540.4916000001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0.48856119799999997</v>
      </c>
      <c r="J55" s="10">
        <v>2.7930151461000001</v>
      </c>
      <c r="K55" s="10">
        <v>4.7222166400000001E-2</v>
      </c>
      <c r="L55" s="10">
        <v>1.14232669E-2</v>
      </c>
      <c r="M55" s="10">
        <v>2.59800294E-2</v>
      </c>
      <c r="N55" s="10">
        <v>7.2281480999999998E-3</v>
      </c>
      <c r="O55" s="10">
        <v>0</v>
      </c>
      <c r="P55" s="11">
        <v>355.55579732000001</v>
      </c>
      <c r="Q55" s="12">
        <v>0</v>
      </c>
      <c r="R55" s="13">
        <v>0</v>
      </c>
      <c r="S55" s="13">
        <v>0</v>
      </c>
      <c r="T55" s="13">
        <v>0</v>
      </c>
      <c r="U55" s="13">
        <v>0</v>
      </c>
      <c r="V55" s="12">
        <v>0</v>
      </c>
      <c r="W55" s="13">
        <v>6.9387020398999999</v>
      </c>
      <c r="X55" s="13">
        <v>485.09645685999999</v>
      </c>
      <c r="Y55" s="13">
        <v>68.076915818000003</v>
      </c>
      <c r="Z55" s="13">
        <v>5.9548562281999997</v>
      </c>
      <c r="AA55" s="14">
        <v>7.3667316082000003</v>
      </c>
      <c r="AB55" s="10">
        <v>0.1595193613</v>
      </c>
      <c r="AC55" s="10">
        <v>1.6744509326000001</v>
      </c>
      <c r="AD55" s="10">
        <v>4.0920227153999997</v>
      </c>
      <c r="AE55" s="10">
        <v>0</v>
      </c>
      <c r="AF55" s="13">
        <v>34.646859843000001</v>
      </c>
      <c r="AG55" s="13">
        <v>148.17328187999999</v>
      </c>
    </row>
    <row r="56" spans="1:33" x14ac:dyDescent="0.25">
      <c r="A56" t="s">
        <v>79</v>
      </c>
      <c r="B56" s="9">
        <v>2040</v>
      </c>
      <c r="C56" s="12">
        <v>1783242.3635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1">
        <v>408.81698770999998</v>
      </c>
      <c r="Q56" s="12">
        <v>0</v>
      </c>
      <c r="R56" s="13">
        <v>0</v>
      </c>
      <c r="S56" s="13">
        <v>0</v>
      </c>
      <c r="T56" s="13">
        <v>0</v>
      </c>
      <c r="U56" s="13">
        <v>0</v>
      </c>
      <c r="V56" s="12">
        <v>0</v>
      </c>
      <c r="W56" s="13">
        <v>8.0033668618</v>
      </c>
      <c r="X56" s="13">
        <v>570.74097140000003</v>
      </c>
      <c r="Y56" s="13">
        <v>78.522543405999997</v>
      </c>
      <c r="Z56" s="13">
        <v>6.8685611127000001</v>
      </c>
      <c r="AA56" s="14">
        <v>8.4872570000999996</v>
      </c>
      <c r="AB56" s="10">
        <v>0.180674794</v>
      </c>
      <c r="AC56" s="10">
        <v>1.9317475889</v>
      </c>
      <c r="AD56" s="10">
        <v>4.724370231</v>
      </c>
      <c r="AE56" s="10">
        <v>0</v>
      </c>
      <c r="AF56" s="13">
        <v>40.251367176999999</v>
      </c>
      <c r="AG56" s="13">
        <v>173.67258108999999</v>
      </c>
    </row>
    <row r="57" spans="1:33" x14ac:dyDescent="0.25">
      <c r="A57" t="s">
        <v>79</v>
      </c>
      <c r="B57" s="9">
        <v>2045</v>
      </c>
      <c r="C57" s="12">
        <v>1924739.2567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1">
        <v>444.36418200999998</v>
      </c>
      <c r="Q57" s="12">
        <v>0</v>
      </c>
      <c r="R57" s="13">
        <v>0</v>
      </c>
      <c r="S57" s="13">
        <v>0</v>
      </c>
      <c r="T57" s="13">
        <v>0</v>
      </c>
      <c r="U57" s="13">
        <v>0</v>
      </c>
      <c r="V57" s="12">
        <v>0</v>
      </c>
      <c r="W57" s="13">
        <v>8.7135747515999995</v>
      </c>
      <c r="X57" s="13">
        <v>604.61652758000002</v>
      </c>
      <c r="Y57" s="13">
        <v>85.490527107999995</v>
      </c>
      <c r="Z57" s="13">
        <v>7.4780678837999996</v>
      </c>
      <c r="AA57" s="14">
        <v>9.2064092126000006</v>
      </c>
      <c r="AB57" s="10">
        <v>0.19696594789999999</v>
      </c>
      <c r="AC57" s="10">
        <v>2.1053010767</v>
      </c>
      <c r="AD57" s="10">
        <v>5.1538556455000002</v>
      </c>
      <c r="AE57" s="10">
        <v>0</v>
      </c>
      <c r="AF57" s="13">
        <v>44.603286982999997</v>
      </c>
      <c r="AG57" s="13">
        <v>186.50215936000001</v>
      </c>
    </row>
    <row r="58" spans="1:33" x14ac:dyDescent="0.25">
      <c r="A58" t="s">
        <v>79</v>
      </c>
      <c r="B58" s="9">
        <v>2050</v>
      </c>
      <c r="C58" s="12">
        <v>2130485.7102000001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1">
        <v>485.46677505999997</v>
      </c>
      <c r="Q58" s="12">
        <v>0</v>
      </c>
      <c r="R58" s="13">
        <v>0</v>
      </c>
      <c r="S58" s="13">
        <v>0</v>
      </c>
      <c r="T58" s="13">
        <v>0</v>
      </c>
      <c r="U58" s="13">
        <v>0</v>
      </c>
      <c r="V58" s="12">
        <v>0</v>
      </c>
      <c r="W58" s="13">
        <v>9.3501593990000007</v>
      </c>
      <c r="X58" s="13">
        <v>682.56935787999998</v>
      </c>
      <c r="Y58" s="13">
        <v>91.736179277999994</v>
      </c>
      <c r="Z58" s="13">
        <v>8.0243905289999997</v>
      </c>
      <c r="AA58" s="14">
        <v>9.8332307518000004</v>
      </c>
      <c r="AB58" s="10">
        <v>0.21144529079999999</v>
      </c>
      <c r="AC58" s="10">
        <v>2.2608145838999998</v>
      </c>
      <c r="AD58" s="10">
        <v>5.5513830693999999</v>
      </c>
      <c r="AE58" s="10">
        <v>0</v>
      </c>
      <c r="AF58" s="13">
        <v>48.781517547999997</v>
      </c>
      <c r="AG58" s="13">
        <v>208.52067448</v>
      </c>
    </row>
    <row r="59" spans="1:33" x14ac:dyDescent="0.25">
      <c r="A59" t="s">
        <v>79</v>
      </c>
      <c r="B59" s="9">
        <v>2055</v>
      </c>
      <c r="C59" s="12">
        <v>2319456.1949999998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1">
        <v>525.87226193000004</v>
      </c>
      <c r="Q59" s="12">
        <v>0</v>
      </c>
      <c r="R59" s="13">
        <v>0</v>
      </c>
      <c r="S59" s="13">
        <v>0</v>
      </c>
      <c r="T59" s="13">
        <v>0</v>
      </c>
      <c r="U59" s="13">
        <v>0</v>
      </c>
      <c r="V59" s="12">
        <v>0</v>
      </c>
      <c r="W59" s="13">
        <v>9.9012391597999994</v>
      </c>
      <c r="X59" s="13">
        <v>751.79106473000002</v>
      </c>
      <c r="Y59" s="13">
        <v>97.142926861000007</v>
      </c>
      <c r="Z59" s="13">
        <v>8.4973321147000007</v>
      </c>
      <c r="AA59" s="14">
        <v>10.357322956000001</v>
      </c>
      <c r="AB59" s="10">
        <v>0.22397769789999999</v>
      </c>
      <c r="AC59" s="10">
        <v>2.3955484553000002</v>
      </c>
      <c r="AD59" s="10">
        <v>5.9076274514999998</v>
      </c>
      <c r="AE59" s="10">
        <v>0</v>
      </c>
      <c r="AF59" s="13">
        <v>52.649318192000003</v>
      </c>
      <c r="AG59" s="13">
        <v>228.27461836000001</v>
      </c>
    </row>
    <row r="60" spans="1:33" x14ac:dyDescent="0.25">
      <c r="A60" t="s">
        <v>79</v>
      </c>
      <c r="B60" s="9">
        <v>2060</v>
      </c>
      <c r="C60" s="12">
        <v>2538874.8388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567.87927879999995</v>
      </c>
      <c r="Q60" s="12">
        <v>0</v>
      </c>
      <c r="R60" s="13">
        <v>0</v>
      </c>
      <c r="S60" s="13">
        <v>0</v>
      </c>
      <c r="T60" s="13">
        <v>0</v>
      </c>
      <c r="U60" s="13">
        <v>0</v>
      </c>
      <c r="V60" s="12">
        <v>0</v>
      </c>
      <c r="W60" s="13">
        <v>10.352742479</v>
      </c>
      <c r="X60" s="13">
        <v>845.83584795000002</v>
      </c>
      <c r="Y60" s="13">
        <v>101.57271118</v>
      </c>
      <c r="Z60" s="13">
        <v>8.8848163068999995</v>
      </c>
      <c r="AA60" s="14">
        <v>10.767487122</v>
      </c>
      <c r="AB60" s="10">
        <v>0.23467376600000001</v>
      </c>
      <c r="AC60" s="10">
        <v>2.5065987517999999</v>
      </c>
      <c r="AD60" s="10">
        <v>6.2086672602000004</v>
      </c>
      <c r="AE60" s="10">
        <v>0</v>
      </c>
      <c r="AF60" s="13">
        <v>56.096306030000001</v>
      </c>
      <c r="AG60" s="13">
        <v>252.78821818</v>
      </c>
    </row>
    <row r="61" spans="1:33" x14ac:dyDescent="0.25">
      <c r="A61" t="s">
        <v>79</v>
      </c>
      <c r="B61" s="9">
        <v>2065</v>
      </c>
      <c r="C61" s="12">
        <v>2686903.2497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1">
        <v>601.80316140000002</v>
      </c>
      <c r="Q61" s="12">
        <v>0</v>
      </c>
      <c r="R61" s="13">
        <v>0</v>
      </c>
      <c r="S61" s="13">
        <v>0</v>
      </c>
      <c r="T61" s="13">
        <v>0</v>
      </c>
      <c r="U61" s="13">
        <v>0</v>
      </c>
      <c r="V61" s="12">
        <v>0</v>
      </c>
      <c r="W61" s="13">
        <v>10.725068626000001</v>
      </c>
      <c r="X61" s="13">
        <v>897.66851579000001</v>
      </c>
      <c r="Y61" s="13">
        <v>105.2256733</v>
      </c>
      <c r="Z61" s="13">
        <v>9.2043499402000002</v>
      </c>
      <c r="AA61" s="14">
        <v>11.089916441</v>
      </c>
      <c r="AB61" s="10">
        <v>0.24412838880000001</v>
      </c>
      <c r="AC61" s="10">
        <v>2.5990811785000001</v>
      </c>
      <c r="AD61" s="10">
        <v>6.4622107870000001</v>
      </c>
      <c r="AE61" s="10">
        <v>0</v>
      </c>
      <c r="AF61" s="13">
        <v>59.258956347999998</v>
      </c>
      <c r="AG61" s="13">
        <v>267.92051266999999</v>
      </c>
    </row>
    <row r="62" spans="1:33" x14ac:dyDescent="0.25">
      <c r="A62" t="s">
        <v>79</v>
      </c>
      <c r="B62" s="9">
        <v>2070</v>
      </c>
      <c r="C62" s="12">
        <v>2824298.4479999999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1">
        <v>634.28257952000001</v>
      </c>
      <c r="Q62" s="12">
        <v>0</v>
      </c>
      <c r="R62" s="13">
        <v>0</v>
      </c>
      <c r="S62" s="13">
        <v>0</v>
      </c>
      <c r="T62" s="13">
        <v>0</v>
      </c>
      <c r="U62" s="13">
        <v>0</v>
      </c>
      <c r="V62" s="12">
        <v>0</v>
      </c>
      <c r="W62" s="13">
        <v>11.034776679</v>
      </c>
      <c r="X62" s="13">
        <v>945.20491888000004</v>
      </c>
      <c r="Y62" s="13">
        <v>108.26427749</v>
      </c>
      <c r="Z62" s="13">
        <v>9.4701441647000006</v>
      </c>
      <c r="AA62" s="14">
        <v>11.343997797</v>
      </c>
      <c r="AB62" s="10">
        <v>0.25264312779999998</v>
      </c>
      <c r="AC62" s="10">
        <v>2.6767088981999998</v>
      </c>
      <c r="AD62" s="10">
        <v>6.6785279091999996</v>
      </c>
      <c r="AE62" s="10">
        <v>0</v>
      </c>
      <c r="AF62" s="13">
        <v>62.197563795000001</v>
      </c>
      <c r="AG62" s="13">
        <v>281.84662452999999</v>
      </c>
    </row>
    <row r="63" spans="1:33" x14ac:dyDescent="0.25">
      <c r="A63" t="s">
        <v>79</v>
      </c>
      <c r="B63" s="9">
        <v>2075</v>
      </c>
      <c r="C63" s="12">
        <v>2952854.3749000002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1">
        <v>665.83570653000004</v>
      </c>
      <c r="Q63" s="12">
        <v>0</v>
      </c>
      <c r="R63" s="13">
        <v>0</v>
      </c>
      <c r="S63" s="13">
        <v>0</v>
      </c>
      <c r="T63" s="13">
        <v>0</v>
      </c>
      <c r="U63" s="13">
        <v>0</v>
      </c>
      <c r="V63" s="12">
        <v>0</v>
      </c>
      <c r="W63" s="13">
        <v>11.292150482</v>
      </c>
      <c r="X63" s="13">
        <v>988.92287250000004</v>
      </c>
      <c r="Y63" s="13">
        <v>110.78942046</v>
      </c>
      <c r="Z63" s="13">
        <v>9.6910246671000007</v>
      </c>
      <c r="AA63" s="14">
        <v>11.542253475000001</v>
      </c>
      <c r="AB63" s="10">
        <v>0.2602801059</v>
      </c>
      <c r="AC63" s="10">
        <v>2.7416974266</v>
      </c>
      <c r="AD63" s="10">
        <v>6.8642239624999997</v>
      </c>
      <c r="AE63" s="10">
        <v>0</v>
      </c>
      <c r="AF63" s="13">
        <v>64.947803773999993</v>
      </c>
      <c r="AG63" s="13">
        <v>294.71453222999997</v>
      </c>
    </row>
    <row r="64" spans="1:33" x14ac:dyDescent="0.25">
      <c r="A64" t="s">
        <v>79</v>
      </c>
      <c r="B64" s="9">
        <v>2080</v>
      </c>
      <c r="C64" s="12">
        <v>3071803.2250999999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694.94108410000001</v>
      </c>
      <c r="Q64" s="12">
        <v>0</v>
      </c>
      <c r="R64" s="13">
        <v>0</v>
      </c>
      <c r="S64" s="13">
        <v>0</v>
      </c>
      <c r="T64" s="13">
        <v>0</v>
      </c>
      <c r="U64" s="13">
        <v>0</v>
      </c>
      <c r="V64" s="12">
        <v>0</v>
      </c>
      <c r="W64" s="13">
        <v>11.499771343000001</v>
      </c>
      <c r="X64" s="13">
        <v>1029.7928523999999</v>
      </c>
      <c r="Y64" s="13">
        <v>112.82642792999999</v>
      </c>
      <c r="Z64" s="13">
        <v>9.8692067497</v>
      </c>
      <c r="AA64" s="14">
        <v>11.688822366</v>
      </c>
      <c r="AB64" s="10">
        <v>0.26695927159999999</v>
      </c>
      <c r="AC64" s="10">
        <v>2.7945935176000001</v>
      </c>
      <c r="AD64" s="10">
        <v>7.0203280428000001</v>
      </c>
      <c r="AE64" s="10">
        <v>0</v>
      </c>
      <c r="AF64" s="13">
        <v>67.493692878999994</v>
      </c>
      <c r="AG64" s="13">
        <v>306.71106261</v>
      </c>
    </row>
    <row r="65" spans="1:33" x14ac:dyDescent="0.25">
      <c r="A65" t="s">
        <v>79</v>
      </c>
      <c r="B65" s="9">
        <v>2085</v>
      </c>
      <c r="C65" s="12">
        <v>3178156.9378999998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1">
        <v>722.39810335000004</v>
      </c>
      <c r="Q65" s="12">
        <v>0</v>
      </c>
      <c r="R65" s="13">
        <v>0</v>
      </c>
      <c r="S65" s="13">
        <v>0</v>
      </c>
      <c r="T65" s="13">
        <v>0</v>
      </c>
      <c r="U65" s="13">
        <v>0</v>
      </c>
      <c r="V65" s="12">
        <v>0</v>
      </c>
      <c r="W65" s="13">
        <v>11.653875801</v>
      </c>
      <c r="X65" s="13">
        <v>1065.2913612</v>
      </c>
      <c r="Y65" s="13">
        <v>114.33837586</v>
      </c>
      <c r="Z65" s="13">
        <v>10.001460574999999</v>
      </c>
      <c r="AA65" s="14">
        <v>11.780540768</v>
      </c>
      <c r="AB65" s="10">
        <v>0.27245706619999999</v>
      </c>
      <c r="AC65" s="10">
        <v>2.8344807819</v>
      </c>
      <c r="AD65" s="10">
        <v>7.1440975721999997</v>
      </c>
      <c r="AE65" s="10">
        <v>0</v>
      </c>
      <c r="AF65" s="13">
        <v>69.773079893000002</v>
      </c>
      <c r="AG65" s="13">
        <v>317.21754921000002</v>
      </c>
    </row>
    <row r="66" spans="1:33" x14ac:dyDescent="0.25">
      <c r="A66" t="s">
        <v>79</v>
      </c>
      <c r="B66" s="9">
        <v>2090</v>
      </c>
      <c r="C66" s="12">
        <v>3273102.2988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1">
        <v>747.87206517000004</v>
      </c>
      <c r="Q66" s="12">
        <v>0</v>
      </c>
      <c r="R66" s="13">
        <v>0</v>
      </c>
      <c r="S66" s="13">
        <v>0</v>
      </c>
      <c r="T66" s="13">
        <v>0</v>
      </c>
      <c r="U66" s="13">
        <v>0</v>
      </c>
      <c r="V66" s="12">
        <v>0</v>
      </c>
      <c r="W66" s="13">
        <v>11.739765698999999</v>
      </c>
      <c r="X66" s="13">
        <v>1097.4365691</v>
      </c>
      <c r="Y66" s="13">
        <v>115.18105787</v>
      </c>
      <c r="Z66" s="13">
        <v>10.075172054999999</v>
      </c>
      <c r="AA66" s="14">
        <v>11.802261638999999</v>
      </c>
      <c r="AB66" s="10">
        <v>0.27634512480000001</v>
      </c>
      <c r="AC66" s="10">
        <v>2.8578078035000001</v>
      </c>
      <c r="AD66" s="10">
        <v>7.2265762552000004</v>
      </c>
      <c r="AE66" s="10">
        <v>0</v>
      </c>
      <c r="AF66" s="13">
        <v>71.686135567999997</v>
      </c>
      <c r="AG66" s="13">
        <v>326.53670655000002</v>
      </c>
    </row>
    <row r="67" spans="1:33" x14ac:dyDescent="0.25">
      <c r="A67" t="s">
        <v>79</v>
      </c>
      <c r="B67" s="9">
        <v>2095</v>
      </c>
      <c r="C67" s="12">
        <v>3357749.7349999999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1">
        <v>771.0259241</v>
      </c>
      <c r="Q67" s="12">
        <v>0</v>
      </c>
      <c r="R67" s="13">
        <v>0</v>
      </c>
      <c r="S67" s="13">
        <v>0</v>
      </c>
      <c r="T67" s="13">
        <v>0</v>
      </c>
      <c r="U67" s="13">
        <v>0</v>
      </c>
      <c r="V67" s="12">
        <v>0</v>
      </c>
      <c r="W67" s="13">
        <v>11.738979946000001</v>
      </c>
      <c r="X67" s="13">
        <v>1128.2567615</v>
      </c>
      <c r="Y67" s="13">
        <v>115.17334870000001</v>
      </c>
      <c r="Z67" s="13">
        <v>10.074497715</v>
      </c>
      <c r="AA67" s="14">
        <v>11.734626902</v>
      </c>
      <c r="AB67" s="10">
        <v>0.27813483379999998</v>
      </c>
      <c r="AC67" s="10">
        <v>2.8601008006000002</v>
      </c>
      <c r="AD67" s="10">
        <v>7.2568260340000004</v>
      </c>
      <c r="AE67" s="10">
        <v>0</v>
      </c>
      <c r="AF67" s="13">
        <v>73.129630609000003</v>
      </c>
      <c r="AG67" s="13">
        <v>334.96895415</v>
      </c>
    </row>
    <row r="68" spans="1:33" s="32" customFormat="1" x14ac:dyDescent="0.25">
      <c r="A68" s="32" t="s">
        <v>79</v>
      </c>
      <c r="B68" s="33">
        <v>2100</v>
      </c>
      <c r="C68" s="36">
        <v>3430098.0395999998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5">
        <v>791.90818587000001</v>
      </c>
      <c r="Q68" s="36">
        <v>0</v>
      </c>
      <c r="R68" s="37">
        <v>0</v>
      </c>
      <c r="S68" s="37">
        <v>0</v>
      </c>
      <c r="T68" s="37">
        <v>0</v>
      </c>
      <c r="U68" s="37">
        <v>0</v>
      </c>
      <c r="V68" s="36">
        <v>0</v>
      </c>
      <c r="W68" s="37">
        <v>11.656617195000001</v>
      </c>
      <c r="X68" s="37">
        <v>1156.4243901</v>
      </c>
      <c r="Y68" s="37">
        <v>114.36527220000001</v>
      </c>
      <c r="Z68" s="37">
        <v>10.003813264</v>
      </c>
      <c r="AA68" s="38">
        <v>11.584791211000001</v>
      </c>
      <c r="AB68" s="34">
        <v>0.27778549460000002</v>
      </c>
      <c r="AC68" s="34">
        <v>2.8427253417</v>
      </c>
      <c r="AD68" s="34">
        <v>7.2358164325000001</v>
      </c>
      <c r="AE68" s="34">
        <v>0</v>
      </c>
      <c r="AF68" s="37">
        <v>74.065208866000006</v>
      </c>
      <c r="AG68" s="37">
        <v>342.18176777000002</v>
      </c>
    </row>
    <row r="69" spans="1:33" x14ac:dyDescent="0.25">
      <c r="A69" t="s">
        <v>80</v>
      </c>
      <c r="B69" s="9">
        <v>2005</v>
      </c>
      <c r="C69" s="12">
        <v>34055.118409000002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3.1675486281</v>
      </c>
      <c r="J69" s="10">
        <v>12.122756938</v>
      </c>
      <c r="K69" s="10">
        <v>0.16647392150000001</v>
      </c>
      <c r="L69" s="10">
        <v>4.0270834300000002E-2</v>
      </c>
      <c r="M69" s="10">
        <v>0.14818111510000001</v>
      </c>
      <c r="N69" s="10">
        <v>4.1226860300000001E-2</v>
      </c>
      <c r="O69" s="10">
        <v>0</v>
      </c>
      <c r="P69" s="11">
        <v>3.0734081689999999</v>
      </c>
      <c r="Q69" s="12">
        <v>0</v>
      </c>
      <c r="R69" s="13">
        <v>0</v>
      </c>
      <c r="S69" s="13">
        <v>0</v>
      </c>
      <c r="T69" s="13">
        <v>0</v>
      </c>
      <c r="U69" s="13">
        <v>0</v>
      </c>
      <c r="V69" s="12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0">
        <v>0.45852373159999998</v>
      </c>
      <c r="AC69" s="10">
        <v>0</v>
      </c>
      <c r="AD69" s="10">
        <v>0</v>
      </c>
      <c r="AE69" s="10">
        <v>0</v>
      </c>
      <c r="AF69" s="13">
        <v>0</v>
      </c>
      <c r="AG69" s="13">
        <v>0</v>
      </c>
    </row>
    <row r="70" spans="1:33" x14ac:dyDescent="0.25">
      <c r="A70" t="s">
        <v>80</v>
      </c>
      <c r="B70" s="9">
        <v>2010</v>
      </c>
      <c r="C70" s="12">
        <v>52693.364867999997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3.7600567493999999</v>
      </c>
      <c r="J70" s="10">
        <v>21.698012446</v>
      </c>
      <c r="K70" s="10">
        <v>0.35939919799999998</v>
      </c>
      <c r="L70" s="10">
        <v>8.6940377400000005E-2</v>
      </c>
      <c r="M70" s="10">
        <v>0.18970087220000001</v>
      </c>
      <c r="N70" s="10">
        <v>5.2778461999999998E-2</v>
      </c>
      <c r="O70" s="10">
        <v>0</v>
      </c>
      <c r="P70" s="11">
        <v>8.3135625940000004</v>
      </c>
      <c r="Q70" s="12">
        <v>0</v>
      </c>
      <c r="R70" s="13">
        <v>0</v>
      </c>
      <c r="S70" s="13">
        <v>0</v>
      </c>
      <c r="T70" s="13">
        <v>0</v>
      </c>
      <c r="U70" s="13">
        <v>0</v>
      </c>
      <c r="V70" s="12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0">
        <v>1.3119060000000001E-4</v>
      </c>
      <c r="AC70" s="10">
        <v>0</v>
      </c>
      <c r="AD70" s="10">
        <v>0</v>
      </c>
      <c r="AE70" s="10">
        <v>0</v>
      </c>
      <c r="AF70" s="13">
        <v>0</v>
      </c>
      <c r="AG70" s="13">
        <v>0</v>
      </c>
    </row>
    <row r="71" spans="1:33" x14ac:dyDescent="0.25">
      <c r="A71" t="s">
        <v>80</v>
      </c>
      <c r="B71" s="9">
        <v>2015</v>
      </c>
      <c r="C71" s="12">
        <v>75568.150120999999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2.3743864046000001</v>
      </c>
      <c r="J71" s="10">
        <v>15.352391125</v>
      </c>
      <c r="K71" s="10">
        <v>0.22662482449999999</v>
      </c>
      <c r="L71" s="10">
        <v>5.4821624200000002E-2</v>
      </c>
      <c r="M71" s="10">
        <v>0.12105183260000001</v>
      </c>
      <c r="N71" s="10">
        <v>3.36789677E-2</v>
      </c>
      <c r="O71" s="10">
        <v>0</v>
      </c>
      <c r="P71" s="11">
        <v>15.614489336</v>
      </c>
      <c r="Q71" s="12">
        <v>0</v>
      </c>
      <c r="R71" s="13">
        <v>0</v>
      </c>
      <c r="S71" s="13">
        <v>0</v>
      </c>
      <c r="T71" s="13">
        <v>0</v>
      </c>
      <c r="U71" s="13">
        <v>0</v>
      </c>
      <c r="V71" s="12">
        <v>0</v>
      </c>
      <c r="W71" s="13">
        <v>0.13502917289999999</v>
      </c>
      <c r="X71" s="13">
        <v>9.5601979717999992</v>
      </c>
      <c r="Y71" s="13">
        <v>1.3247967108000001</v>
      </c>
      <c r="Z71" s="13">
        <v>0.1158832454</v>
      </c>
      <c r="AA71" s="14">
        <v>0.153272147</v>
      </c>
      <c r="AB71" s="10">
        <v>1.8091403E-3</v>
      </c>
      <c r="AC71" s="10">
        <v>3.2980301500000003E-2</v>
      </c>
      <c r="AD71" s="10">
        <v>7.5382139900000006E-2</v>
      </c>
      <c r="AE71" s="10">
        <v>0</v>
      </c>
      <c r="AF71" s="13">
        <v>1.2310475509000001</v>
      </c>
      <c r="AG71" s="13">
        <v>3.6238629436999998</v>
      </c>
    </row>
    <row r="72" spans="1:33" x14ac:dyDescent="0.25">
      <c r="A72" t="s">
        <v>80</v>
      </c>
      <c r="B72" s="9">
        <v>2020</v>
      </c>
      <c r="C72" s="12">
        <v>116817.01278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1.4872555376000001</v>
      </c>
      <c r="J72" s="10">
        <v>11.642237919999999</v>
      </c>
      <c r="K72" s="10">
        <v>0.14329343990000001</v>
      </c>
      <c r="L72" s="10">
        <v>3.4663365500000001E-2</v>
      </c>
      <c r="M72" s="10">
        <v>7.6446831000000007E-2</v>
      </c>
      <c r="N72" s="10">
        <v>2.1268991099999999E-2</v>
      </c>
      <c r="O72" s="10">
        <v>0</v>
      </c>
      <c r="P72" s="11">
        <v>27.449028829</v>
      </c>
      <c r="Q72" s="12">
        <v>0</v>
      </c>
      <c r="R72" s="13">
        <v>0</v>
      </c>
      <c r="S72" s="13">
        <v>0</v>
      </c>
      <c r="T72" s="13">
        <v>0</v>
      </c>
      <c r="U72" s="13">
        <v>0</v>
      </c>
      <c r="V72" s="12">
        <v>0</v>
      </c>
      <c r="W72" s="13">
        <v>0.2476414187</v>
      </c>
      <c r="X72" s="13">
        <v>25.265343232999999</v>
      </c>
      <c r="Y72" s="13">
        <v>2.4296567160999998</v>
      </c>
      <c r="Z72" s="13">
        <v>0.2125280832</v>
      </c>
      <c r="AA72" s="14">
        <v>0.28244127899999999</v>
      </c>
      <c r="AB72" s="10">
        <v>3.4205911000000002E-3</v>
      </c>
      <c r="AC72" s="10">
        <v>6.0631367499999998E-2</v>
      </c>
      <c r="AD72" s="10">
        <v>0.13858339729999999</v>
      </c>
      <c r="AE72" s="10">
        <v>0</v>
      </c>
      <c r="AF72" s="13">
        <v>2.390690046</v>
      </c>
      <c r="AG72" s="13">
        <v>8.4684269728999997</v>
      </c>
    </row>
    <row r="73" spans="1:33" x14ac:dyDescent="0.25">
      <c r="A73" t="s">
        <v>80</v>
      </c>
      <c r="B73" s="9">
        <v>2025</v>
      </c>
      <c r="C73" s="12">
        <v>164502.45142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0.69622538639999998</v>
      </c>
      <c r="J73" s="10">
        <v>5.5924976916000002</v>
      </c>
      <c r="K73" s="10">
        <v>6.7010961999999993E-2</v>
      </c>
      <c r="L73" s="10">
        <v>1.6210270799999999E-2</v>
      </c>
      <c r="M73" s="10">
        <v>3.6212465800000003E-2</v>
      </c>
      <c r="N73" s="10">
        <v>1.0075010400000001E-2</v>
      </c>
      <c r="O73" s="10">
        <v>0</v>
      </c>
      <c r="P73" s="11">
        <v>39.809006650000001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2">
        <v>0</v>
      </c>
      <c r="W73" s="13">
        <v>0.37429971379999999</v>
      </c>
      <c r="X73" s="13">
        <v>46.942730486000002</v>
      </c>
      <c r="Y73" s="13">
        <v>3.6723251637000001</v>
      </c>
      <c r="Z73" s="13">
        <v>0.32122736629999998</v>
      </c>
      <c r="AA73" s="14">
        <v>0.42934464890000001</v>
      </c>
      <c r="AB73" s="10">
        <v>5.2958833E-3</v>
      </c>
      <c r="AC73" s="10">
        <v>9.1731255799999994E-2</v>
      </c>
      <c r="AD73" s="10">
        <v>0.2096675301</v>
      </c>
      <c r="AE73" s="10">
        <v>0</v>
      </c>
      <c r="AF73" s="13">
        <v>3.7165599441000001</v>
      </c>
      <c r="AG73" s="13">
        <v>14.802339108</v>
      </c>
    </row>
    <row r="74" spans="1:33" x14ac:dyDescent="0.25">
      <c r="A74" t="s">
        <v>80</v>
      </c>
      <c r="B74" s="9">
        <v>2030</v>
      </c>
      <c r="C74" s="12">
        <v>276754.71431000001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5.36418902E-2</v>
      </c>
      <c r="J74" s="10">
        <v>0.52786811899999997</v>
      </c>
      <c r="K74" s="10">
        <v>5.1586853000000002E-3</v>
      </c>
      <c r="L74" s="10">
        <v>1.2479106000000001E-3</v>
      </c>
      <c r="M74" s="10">
        <v>2.8168619999999998E-3</v>
      </c>
      <c r="N74" s="10">
        <v>7.8370570000000001E-4</v>
      </c>
      <c r="O74" s="10">
        <v>0</v>
      </c>
      <c r="P74" s="11">
        <v>59.297050177000003</v>
      </c>
      <c r="Q74" s="12">
        <v>0</v>
      </c>
      <c r="R74" s="13">
        <v>0</v>
      </c>
      <c r="S74" s="13">
        <v>0</v>
      </c>
      <c r="T74" s="13">
        <v>0</v>
      </c>
      <c r="U74" s="13">
        <v>0</v>
      </c>
      <c r="V74" s="12">
        <v>0</v>
      </c>
      <c r="W74" s="13">
        <v>0.50708313839999997</v>
      </c>
      <c r="X74" s="13">
        <v>107.83924709</v>
      </c>
      <c r="Y74" s="13">
        <v>4.9750884141</v>
      </c>
      <c r="Z74" s="13">
        <v>0.43518329039999998</v>
      </c>
      <c r="AA74" s="14">
        <v>0.58419972909999995</v>
      </c>
      <c r="AB74" s="10">
        <v>7.3023246E-3</v>
      </c>
      <c r="AC74" s="10">
        <v>0.12434472840000001</v>
      </c>
      <c r="AD74" s="10">
        <v>0.28421121939999999</v>
      </c>
      <c r="AE74" s="10">
        <v>0</v>
      </c>
      <c r="AF74" s="13">
        <v>5.0676524498999997</v>
      </c>
      <c r="AG74" s="13">
        <v>29.544853847999999</v>
      </c>
    </row>
    <row r="75" spans="1:33" x14ac:dyDescent="0.25">
      <c r="A75" t="s">
        <v>80</v>
      </c>
      <c r="B75" s="9">
        <v>2035</v>
      </c>
      <c r="C75" s="12">
        <v>453906.71419999999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5.1270551800000001E-2</v>
      </c>
      <c r="J75" s="10">
        <v>0.58936762480000005</v>
      </c>
      <c r="K75" s="10">
        <v>4.9196035000000004E-3</v>
      </c>
      <c r="L75" s="10">
        <v>1.1900755E-3</v>
      </c>
      <c r="M75" s="10">
        <v>2.7139764E-3</v>
      </c>
      <c r="N75" s="10">
        <v>7.5508089999999997E-4</v>
      </c>
      <c r="O75" s="10">
        <v>0</v>
      </c>
      <c r="P75" s="11">
        <v>83.818358325000005</v>
      </c>
      <c r="Q75" s="12">
        <v>0</v>
      </c>
      <c r="R75" s="13">
        <v>0</v>
      </c>
      <c r="S75" s="13">
        <v>0</v>
      </c>
      <c r="T75" s="13">
        <v>0</v>
      </c>
      <c r="U75" s="13">
        <v>0</v>
      </c>
      <c r="V75" s="12">
        <v>0</v>
      </c>
      <c r="W75" s="13">
        <v>0.60706721640000005</v>
      </c>
      <c r="X75" s="13">
        <v>207.11129872000001</v>
      </c>
      <c r="Y75" s="13">
        <v>5.9560510813</v>
      </c>
      <c r="Z75" s="13">
        <v>0.52099052150000003</v>
      </c>
      <c r="AA75" s="14">
        <v>0.70459068459999996</v>
      </c>
      <c r="AB75" s="10">
        <v>8.9354923999999999E-3</v>
      </c>
      <c r="AC75" s="10">
        <v>0.1488797603</v>
      </c>
      <c r="AD75" s="10">
        <v>0.34029024619999998</v>
      </c>
      <c r="AE75" s="10">
        <v>0</v>
      </c>
      <c r="AF75" s="13">
        <v>6.1067813499000003</v>
      </c>
      <c r="AG75" s="13">
        <v>52.082510462999998</v>
      </c>
    </row>
    <row r="76" spans="1:33" x14ac:dyDescent="0.25">
      <c r="A76" t="s">
        <v>80</v>
      </c>
      <c r="B76" s="9">
        <v>2040</v>
      </c>
      <c r="C76" s="12">
        <v>665446.43954000005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112.46880564999999</v>
      </c>
      <c r="Q76" s="12">
        <v>0</v>
      </c>
      <c r="R76" s="13">
        <v>0</v>
      </c>
      <c r="S76" s="13">
        <v>0</v>
      </c>
      <c r="T76" s="13">
        <v>0</v>
      </c>
      <c r="U76" s="13">
        <v>0</v>
      </c>
      <c r="V76" s="12">
        <v>0</v>
      </c>
      <c r="W76" s="13">
        <v>0.71421484260000001</v>
      </c>
      <c r="X76" s="13">
        <v>327.85020371000002</v>
      </c>
      <c r="Y76" s="13">
        <v>7.0072966728999999</v>
      </c>
      <c r="Z76" s="13">
        <v>0.61294557390000004</v>
      </c>
      <c r="AA76" s="14">
        <v>0.83404388279999997</v>
      </c>
      <c r="AB76" s="10">
        <v>1.0695362599999999E-2</v>
      </c>
      <c r="AC76" s="10">
        <v>0.1751829211</v>
      </c>
      <c r="AD76" s="10">
        <v>0.40041063500000001</v>
      </c>
      <c r="AE76" s="10">
        <v>0</v>
      </c>
      <c r="AF76" s="13">
        <v>7.2627881683000002</v>
      </c>
      <c r="AG76" s="13">
        <v>79.354967118999994</v>
      </c>
    </row>
    <row r="77" spans="1:33" x14ac:dyDescent="0.25">
      <c r="A77" t="s">
        <v>80</v>
      </c>
      <c r="B77" s="9">
        <v>2045</v>
      </c>
      <c r="C77" s="12">
        <v>772282.29914000002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1">
        <v>128.81687117000001</v>
      </c>
      <c r="Q77" s="12">
        <v>0</v>
      </c>
      <c r="R77" s="13">
        <v>0</v>
      </c>
      <c r="S77" s="13">
        <v>0</v>
      </c>
      <c r="T77" s="13">
        <v>0</v>
      </c>
      <c r="U77" s="13">
        <v>0</v>
      </c>
      <c r="V77" s="12">
        <v>0</v>
      </c>
      <c r="W77" s="13">
        <v>0.81950058680000004</v>
      </c>
      <c r="X77" s="13">
        <v>382.52769333999998</v>
      </c>
      <c r="Y77" s="13">
        <v>8.0402749875000001</v>
      </c>
      <c r="Z77" s="13">
        <v>0.70330274240000001</v>
      </c>
      <c r="AA77" s="14">
        <v>0.95312146580000001</v>
      </c>
      <c r="AB77" s="10">
        <v>1.23184883E-2</v>
      </c>
      <c r="AC77" s="10">
        <v>0.2012836381</v>
      </c>
      <c r="AD77" s="10">
        <v>0.4600683035</v>
      </c>
      <c r="AE77" s="10">
        <v>0</v>
      </c>
      <c r="AF77" s="13">
        <v>8.3838932222999993</v>
      </c>
      <c r="AG77" s="13">
        <v>92.473297701999996</v>
      </c>
    </row>
    <row r="78" spans="1:33" x14ac:dyDescent="0.25">
      <c r="A78" t="s">
        <v>80</v>
      </c>
      <c r="B78" s="9">
        <v>2050</v>
      </c>
      <c r="C78" s="12">
        <v>963803.70001000003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1">
        <v>153.37476960999999</v>
      </c>
      <c r="Q78" s="12">
        <v>0</v>
      </c>
      <c r="R78" s="13">
        <v>0</v>
      </c>
      <c r="S78" s="13">
        <v>0</v>
      </c>
      <c r="T78" s="13">
        <v>0</v>
      </c>
      <c r="U78" s="13">
        <v>0</v>
      </c>
      <c r="V78" s="12">
        <v>0</v>
      </c>
      <c r="W78" s="13">
        <v>0.92544952150000004</v>
      </c>
      <c r="X78" s="13">
        <v>491.91850135999999</v>
      </c>
      <c r="Y78" s="13">
        <v>9.0797599901999995</v>
      </c>
      <c r="Z78" s="13">
        <v>0.79422906689999995</v>
      </c>
      <c r="AA78" s="14">
        <v>1.0708441098999999</v>
      </c>
      <c r="AB78" s="10">
        <v>1.38898636E-2</v>
      </c>
      <c r="AC78" s="10">
        <v>0.2276542637</v>
      </c>
      <c r="AD78" s="10">
        <v>0.52034289469999995</v>
      </c>
      <c r="AE78" s="10">
        <v>0</v>
      </c>
      <c r="AF78" s="13">
        <v>9.4963989886999993</v>
      </c>
      <c r="AG78" s="13">
        <v>117.26532603</v>
      </c>
    </row>
    <row r="79" spans="1:33" x14ac:dyDescent="0.25">
      <c r="A79" t="s">
        <v>80</v>
      </c>
      <c r="B79" s="9">
        <v>2055</v>
      </c>
      <c r="C79" s="12">
        <v>1091799.2738000001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1">
        <v>171.57636478000001</v>
      </c>
      <c r="Q79" s="12">
        <v>0</v>
      </c>
      <c r="R79" s="13">
        <v>0</v>
      </c>
      <c r="S79" s="13">
        <v>0</v>
      </c>
      <c r="T79" s="13">
        <v>0</v>
      </c>
      <c r="U79" s="13">
        <v>0</v>
      </c>
      <c r="V79" s="12">
        <v>0</v>
      </c>
      <c r="W79" s="13">
        <v>1.0266886222</v>
      </c>
      <c r="X79" s="13">
        <v>560.81695968999998</v>
      </c>
      <c r="Y79" s="13">
        <v>10.073035923000001</v>
      </c>
      <c r="Z79" s="13">
        <v>0.88111336979999999</v>
      </c>
      <c r="AA79" s="14">
        <v>1.1814736626</v>
      </c>
      <c r="AB79" s="10">
        <v>1.5394406899999999E-2</v>
      </c>
      <c r="AC79" s="10">
        <v>0.252966988</v>
      </c>
      <c r="AD79" s="10">
        <v>0.5781994708</v>
      </c>
      <c r="AE79" s="10">
        <v>0</v>
      </c>
      <c r="AF79" s="13">
        <v>10.568005218</v>
      </c>
      <c r="AG79" s="13">
        <v>133.35694810000001</v>
      </c>
    </row>
    <row r="80" spans="1:33" x14ac:dyDescent="0.25">
      <c r="A80" t="s">
        <v>80</v>
      </c>
      <c r="B80" s="9">
        <v>2060</v>
      </c>
      <c r="C80" s="12">
        <v>1178606.7727999999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185.38075352999999</v>
      </c>
      <c r="Q80" s="12">
        <v>0</v>
      </c>
      <c r="R80" s="13">
        <v>0</v>
      </c>
      <c r="S80" s="13">
        <v>0</v>
      </c>
      <c r="T80" s="13">
        <v>0</v>
      </c>
      <c r="U80" s="13">
        <v>0</v>
      </c>
      <c r="V80" s="12">
        <v>0</v>
      </c>
      <c r="W80" s="13">
        <v>1.1209545957</v>
      </c>
      <c r="X80" s="13">
        <v>603.93854924000004</v>
      </c>
      <c r="Y80" s="13">
        <v>10.997897187</v>
      </c>
      <c r="Z80" s="13">
        <v>0.96201327240000001</v>
      </c>
      <c r="AA80" s="14">
        <v>1.2827162142999999</v>
      </c>
      <c r="AB80" s="10">
        <v>1.6787217600000001E-2</v>
      </c>
      <c r="AC80" s="10">
        <v>0.27663499540000003</v>
      </c>
      <c r="AD80" s="10">
        <v>0.63229676400000001</v>
      </c>
      <c r="AE80" s="10">
        <v>0</v>
      </c>
      <c r="AF80" s="13">
        <v>11.587543774</v>
      </c>
      <c r="AG80" s="13">
        <v>143.87644277000001</v>
      </c>
    </row>
    <row r="81" spans="1:33" x14ac:dyDescent="0.25">
      <c r="A81" t="s">
        <v>80</v>
      </c>
      <c r="B81" s="9">
        <v>2065</v>
      </c>
      <c r="C81" s="12">
        <v>1205214.6403999999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1">
        <v>192.88843964</v>
      </c>
      <c r="Q81" s="12">
        <v>0</v>
      </c>
      <c r="R81" s="13">
        <v>0</v>
      </c>
      <c r="S81" s="13">
        <v>0</v>
      </c>
      <c r="T81" s="13">
        <v>0</v>
      </c>
      <c r="U81" s="13">
        <v>0</v>
      </c>
      <c r="V81" s="12">
        <v>0</v>
      </c>
      <c r="W81" s="13">
        <v>1.2078863985999999</v>
      </c>
      <c r="X81" s="13">
        <v>609.03465988000005</v>
      </c>
      <c r="Y81" s="13">
        <v>11.850801518999999</v>
      </c>
      <c r="Z81" s="13">
        <v>1.0366189241999999</v>
      </c>
      <c r="AA81" s="14">
        <v>1.3746039764</v>
      </c>
      <c r="AB81" s="10">
        <v>1.8054716799999999E-2</v>
      </c>
      <c r="AC81" s="10">
        <v>0.29853030470000003</v>
      </c>
      <c r="AD81" s="10">
        <v>0.68234225169999996</v>
      </c>
      <c r="AE81" s="10">
        <v>0</v>
      </c>
      <c r="AF81" s="13">
        <v>12.560428186999999</v>
      </c>
      <c r="AG81" s="13">
        <v>146.21484396</v>
      </c>
    </row>
    <row r="82" spans="1:33" x14ac:dyDescent="0.25">
      <c r="A82" t="s">
        <v>80</v>
      </c>
      <c r="B82" s="9">
        <v>2070</v>
      </c>
      <c r="C82" s="12">
        <v>1211671.7615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1">
        <v>198.3379487</v>
      </c>
      <c r="Q82" s="12">
        <v>0</v>
      </c>
      <c r="R82" s="13">
        <v>0</v>
      </c>
      <c r="S82" s="13">
        <v>0</v>
      </c>
      <c r="T82" s="13">
        <v>0</v>
      </c>
      <c r="U82" s="13">
        <v>0</v>
      </c>
      <c r="V82" s="12">
        <v>0</v>
      </c>
      <c r="W82" s="13">
        <v>1.2903810549000001</v>
      </c>
      <c r="X82" s="13">
        <v>601.44616153000004</v>
      </c>
      <c r="Y82" s="13">
        <v>12.660172168000001</v>
      </c>
      <c r="Z82" s="13">
        <v>1.1074165768999999</v>
      </c>
      <c r="AA82" s="14">
        <v>1.4613172206</v>
      </c>
      <c r="AB82" s="10">
        <v>1.92454923E-2</v>
      </c>
      <c r="AC82" s="10">
        <v>0.31932339320000003</v>
      </c>
      <c r="AD82" s="10">
        <v>0.72986842439999999</v>
      </c>
      <c r="AE82" s="10">
        <v>0</v>
      </c>
      <c r="AF82" s="13">
        <v>13.507181092</v>
      </c>
      <c r="AG82" s="13">
        <v>145.81054293</v>
      </c>
    </row>
    <row r="83" spans="1:33" x14ac:dyDescent="0.25">
      <c r="A83" t="s">
        <v>80</v>
      </c>
      <c r="B83" s="9">
        <v>2075</v>
      </c>
      <c r="C83" s="12">
        <v>1207680.6657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1">
        <v>202.85283644</v>
      </c>
      <c r="Q83" s="12">
        <v>0</v>
      </c>
      <c r="R83" s="13">
        <v>0</v>
      </c>
      <c r="S83" s="13">
        <v>0</v>
      </c>
      <c r="T83" s="13">
        <v>0</v>
      </c>
      <c r="U83" s="13">
        <v>0</v>
      </c>
      <c r="V83" s="12">
        <v>0</v>
      </c>
      <c r="W83" s="13">
        <v>1.370213685</v>
      </c>
      <c r="X83" s="13">
        <v>587.19865888000004</v>
      </c>
      <c r="Y83" s="13">
        <v>13.443425175</v>
      </c>
      <c r="Z83" s="13">
        <v>1.175929655</v>
      </c>
      <c r="AA83" s="14">
        <v>1.5455259635</v>
      </c>
      <c r="AB83" s="10">
        <v>2.0388800299999999E-2</v>
      </c>
      <c r="AC83" s="10">
        <v>0.33941385909999999</v>
      </c>
      <c r="AD83" s="10">
        <v>0.77578863259999997</v>
      </c>
      <c r="AE83" s="10">
        <v>0</v>
      </c>
      <c r="AF83" s="13">
        <v>14.434059627</v>
      </c>
      <c r="AG83" s="13">
        <v>143.95851665000001</v>
      </c>
    </row>
    <row r="84" spans="1:33" x14ac:dyDescent="0.25">
      <c r="A84" t="s">
        <v>80</v>
      </c>
      <c r="B84" s="9">
        <v>2080</v>
      </c>
      <c r="C84" s="12">
        <v>1182119.0569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1">
        <v>205.40197193</v>
      </c>
      <c r="Q84" s="12">
        <v>0</v>
      </c>
      <c r="R84" s="13">
        <v>0</v>
      </c>
      <c r="S84" s="13">
        <v>0</v>
      </c>
      <c r="T84" s="13">
        <v>0</v>
      </c>
      <c r="U84" s="13">
        <v>0</v>
      </c>
      <c r="V84" s="12">
        <v>0</v>
      </c>
      <c r="W84" s="13">
        <v>1.4486610026</v>
      </c>
      <c r="X84" s="13">
        <v>559.01127811000003</v>
      </c>
      <c r="Y84" s="13">
        <v>14.21308662</v>
      </c>
      <c r="Z84" s="13">
        <v>1.2432538455</v>
      </c>
      <c r="AA84" s="14">
        <v>1.6289134911000001</v>
      </c>
      <c r="AB84" s="10">
        <v>2.1500571999999999E-2</v>
      </c>
      <c r="AC84" s="10">
        <v>0.359091196</v>
      </c>
      <c r="AD84" s="10">
        <v>0.82076456340000004</v>
      </c>
      <c r="AE84" s="10">
        <v>0</v>
      </c>
      <c r="AF84" s="13">
        <v>15.347500705</v>
      </c>
      <c r="AG84" s="13">
        <v>139.11210862999999</v>
      </c>
    </row>
    <row r="85" spans="1:33" x14ac:dyDescent="0.25">
      <c r="A85" t="s">
        <v>80</v>
      </c>
      <c r="B85" s="9">
        <v>2085</v>
      </c>
      <c r="C85" s="12">
        <v>1178668.2464999999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1">
        <v>210.23630456999999</v>
      </c>
      <c r="Q85" s="12">
        <v>0</v>
      </c>
      <c r="R85" s="13">
        <v>0</v>
      </c>
      <c r="S85" s="13">
        <v>0</v>
      </c>
      <c r="T85" s="13">
        <v>0</v>
      </c>
      <c r="U85" s="13">
        <v>0</v>
      </c>
      <c r="V85" s="12">
        <v>0</v>
      </c>
      <c r="W85" s="13">
        <v>1.5219359626</v>
      </c>
      <c r="X85" s="13">
        <v>545.32020190000003</v>
      </c>
      <c r="Y85" s="13">
        <v>14.932001088</v>
      </c>
      <c r="Z85" s="13">
        <v>1.3061390723999999</v>
      </c>
      <c r="AA85" s="14">
        <v>1.7071214857000001</v>
      </c>
      <c r="AB85" s="10">
        <v>2.25272124E-2</v>
      </c>
      <c r="AC85" s="10">
        <v>0.37742949110000001</v>
      </c>
      <c r="AD85" s="10">
        <v>0.8626798846</v>
      </c>
      <c r="AE85" s="10">
        <v>0</v>
      </c>
      <c r="AF85" s="13">
        <v>16.214822474999998</v>
      </c>
      <c r="AG85" s="13">
        <v>137.30225833</v>
      </c>
    </row>
    <row r="86" spans="1:33" x14ac:dyDescent="0.25">
      <c r="A86" t="s">
        <v>80</v>
      </c>
      <c r="B86" s="9">
        <v>2090</v>
      </c>
      <c r="C86" s="12">
        <v>1170598.5226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1">
        <v>214.55482043000001</v>
      </c>
      <c r="Q86" s="12">
        <v>0</v>
      </c>
      <c r="R86" s="13">
        <v>0</v>
      </c>
      <c r="S86" s="13">
        <v>0</v>
      </c>
      <c r="T86" s="13">
        <v>0</v>
      </c>
      <c r="U86" s="13">
        <v>0</v>
      </c>
      <c r="V86" s="12">
        <v>0</v>
      </c>
      <c r="W86" s="13">
        <v>1.5872751396</v>
      </c>
      <c r="X86" s="13">
        <v>529.24930660999996</v>
      </c>
      <c r="Y86" s="13">
        <v>15.57305609</v>
      </c>
      <c r="Z86" s="13">
        <v>1.3622137392</v>
      </c>
      <c r="AA86" s="14">
        <v>1.7767851603</v>
      </c>
      <c r="AB86" s="10">
        <v>2.34275899E-2</v>
      </c>
      <c r="AC86" s="10">
        <v>0.39376145340000002</v>
      </c>
      <c r="AD86" s="10">
        <v>0.90000938760000004</v>
      </c>
      <c r="AE86" s="10">
        <v>0</v>
      </c>
      <c r="AF86" s="13">
        <v>17.013948963000001</v>
      </c>
      <c r="AG86" s="13">
        <v>134.89641266999999</v>
      </c>
    </row>
    <row r="87" spans="1:33" x14ac:dyDescent="0.25">
      <c r="A87" t="s">
        <v>80</v>
      </c>
      <c r="B87" s="9">
        <v>2095</v>
      </c>
      <c r="C87" s="12">
        <v>1158103.7975999999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1">
        <v>218.26421088000001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2">
        <v>0</v>
      </c>
      <c r="W87" s="13">
        <v>1.6426472507000001</v>
      </c>
      <c r="X87" s="13">
        <v>511.25399871000002</v>
      </c>
      <c r="Y87" s="13">
        <v>16.116322326999999</v>
      </c>
      <c r="Z87" s="13">
        <v>1.4097345807999999</v>
      </c>
      <c r="AA87" s="14">
        <v>1.8353864016999999</v>
      </c>
      <c r="AB87" s="10">
        <v>2.4171966900000001E-2</v>
      </c>
      <c r="AC87" s="10">
        <v>0.40759828599999998</v>
      </c>
      <c r="AD87" s="10">
        <v>0.93163584359999996</v>
      </c>
      <c r="AE87" s="10">
        <v>0</v>
      </c>
      <c r="AF87" s="13">
        <v>17.714398322000001</v>
      </c>
      <c r="AG87" s="13">
        <v>131.95268003000001</v>
      </c>
    </row>
    <row r="88" spans="1:33" s="32" customFormat="1" x14ac:dyDescent="0.25">
      <c r="A88" s="32" t="s">
        <v>80</v>
      </c>
      <c r="B88" s="33">
        <v>2100</v>
      </c>
      <c r="C88" s="36">
        <v>1141261.6466999999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5">
        <v>221.35349578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36">
        <v>0</v>
      </c>
      <c r="W88" s="37">
        <v>1.6882611785999999</v>
      </c>
      <c r="X88" s="37">
        <v>491.51193169999999</v>
      </c>
      <c r="Y88" s="37">
        <v>16.563849185999999</v>
      </c>
      <c r="Z88" s="37">
        <v>1.4488808622</v>
      </c>
      <c r="AA88" s="38">
        <v>1.8825592787000001</v>
      </c>
      <c r="AB88" s="34">
        <v>2.4761951599999998E-2</v>
      </c>
      <c r="AC88" s="34">
        <v>0.41902938750000002</v>
      </c>
      <c r="AD88" s="34">
        <v>0.95776358809999995</v>
      </c>
      <c r="AE88" s="34">
        <v>0</v>
      </c>
      <c r="AF88" s="37">
        <v>18.299083907</v>
      </c>
      <c r="AG88" s="37">
        <v>128.48709872000001</v>
      </c>
    </row>
    <row r="89" spans="1:33" x14ac:dyDescent="0.25">
      <c r="A89" t="s">
        <v>81</v>
      </c>
      <c r="B89" s="9">
        <v>2005</v>
      </c>
      <c r="C89" s="12">
        <f>SUM(C9,C29,C49,C69)</f>
        <v>731585.5845489999</v>
      </c>
      <c r="D89" s="14">
        <f t="shared" ref="D89:AG97" si="0">SUM(D9,D29,D49,D69)</f>
        <v>8.5722779999999996E-4</v>
      </c>
      <c r="E89" s="14">
        <f t="shared" si="0"/>
        <v>1.2461080999999999E-3</v>
      </c>
      <c r="F89" s="14">
        <f t="shared" si="0"/>
        <v>3.7350173600000001E-2</v>
      </c>
      <c r="G89" s="14">
        <f t="shared" si="0"/>
        <v>3.6144278000000002E-3</v>
      </c>
      <c r="H89" s="14">
        <f t="shared" si="0"/>
        <v>3.6252563E-3</v>
      </c>
      <c r="I89" s="14">
        <f t="shared" si="0"/>
        <v>30.477669095300001</v>
      </c>
      <c r="J89" s="14">
        <f t="shared" si="0"/>
        <v>134.94609132810001</v>
      </c>
      <c r="K89" s="14">
        <f t="shared" si="0"/>
        <v>1.4975027944999999</v>
      </c>
      <c r="L89" s="14">
        <f t="shared" si="0"/>
        <v>0.36225305689999998</v>
      </c>
      <c r="M89" s="14">
        <f t="shared" si="0"/>
        <v>1.4084799499</v>
      </c>
      <c r="N89" s="14">
        <f t="shared" si="0"/>
        <v>0.39186644070000004</v>
      </c>
      <c r="O89" s="14">
        <f t="shared" si="0"/>
        <v>1.13956691E-2</v>
      </c>
      <c r="P89" s="11">
        <f t="shared" si="0"/>
        <v>91.608879162299999</v>
      </c>
      <c r="Q89" s="12">
        <f t="shared" si="0"/>
        <v>0</v>
      </c>
      <c r="R89" s="13">
        <f t="shared" si="0"/>
        <v>0.76054442580000003</v>
      </c>
      <c r="S89" s="13">
        <f t="shared" si="0"/>
        <v>1.57106542E-2</v>
      </c>
      <c r="T89" s="13">
        <f t="shared" si="0"/>
        <v>0.63514820309999998</v>
      </c>
      <c r="U89" s="13">
        <f t="shared" si="0"/>
        <v>0</v>
      </c>
      <c r="V89" s="12">
        <f t="shared" si="0"/>
        <v>0</v>
      </c>
      <c r="W89" s="13">
        <f t="shared" si="0"/>
        <v>21.041678980300002</v>
      </c>
      <c r="X89" s="13">
        <f t="shared" si="0"/>
        <v>47.177994913600003</v>
      </c>
      <c r="Y89" s="13">
        <f t="shared" si="0"/>
        <v>4.1097439274000003</v>
      </c>
      <c r="Z89" s="13">
        <f t="shared" si="0"/>
        <v>2.0246891796999997</v>
      </c>
      <c r="AA89" s="14">
        <f t="shared" si="0"/>
        <v>1.35144922E-2</v>
      </c>
      <c r="AB89" s="14">
        <f t="shared" si="0"/>
        <v>7.4043504156999997</v>
      </c>
      <c r="AC89" s="14">
        <f t="shared" si="0"/>
        <v>0.1797867903</v>
      </c>
      <c r="AD89" s="14">
        <f t="shared" si="0"/>
        <v>0.87071663890000006</v>
      </c>
      <c r="AE89" s="14">
        <f t="shared" si="0"/>
        <v>1.5136535E-3</v>
      </c>
      <c r="AF89" s="13">
        <f t="shared" si="0"/>
        <v>12.473825013200001</v>
      </c>
      <c r="AG89" s="13">
        <f t="shared" si="0"/>
        <v>47.099550159800003</v>
      </c>
    </row>
    <row r="90" spans="1:33" x14ac:dyDescent="0.25">
      <c r="A90" t="s">
        <v>81</v>
      </c>
      <c r="B90" s="9">
        <v>2010</v>
      </c>
      <c r="C90" s="12">
        <f t="shared" ref="C90:R105" si="1">SUM(C10,C30,C50,C70)</f>
        <v>1136034.0094409997</v>
      </c>
      <c r="D90" s="14">
        <f t="shared" si="1"/>
        <v>1.0065108E-3</v>
      </c>
      <c r="E90" s="14">
        <f t="shared" si="1"/>
        <v>1.7012558000000001E-3</v>
      </c>
      <c r="F90" s="14">
        <f t="shared" si="1"/>
        <v>8.5806169599999996E-2</v>
      </c>
      <c r="G90" s="14">
        <f t="shared" si="1"/>
        <v>6.9059016000000001E-3</v>
      </c>
      <c r="H90" s="14">
        <f t="shared" si="1"/>
        <v>5.0826016000000002E-3</v>
      </c>
      <c r="I90" s="14">
        <f t="shared" si="1"/>
        <v>38.394799861000003</v>
      </c>
      <c r="J90" s="14">
        <f t="shared" si="1"/>
        <v>206.46419416570001</v>
      </c>
      <c r="K90" s="14">
        <f t="shared" si="1"/>
        <v>3.5342774740999996</v>
      </c>
      <c r="L90" s="14">
        <f t="shared" si="1"/>
        <v>0.85495855090000006</v>
      </c>
      <c r="M90" s="14">
        <f t="shared" si="1"/>
        <v>1.9388970532999998</v>
      </c>
      <c r="N90" s="14">
        <f t="shared" si="1"/>
        <v>0.53943876680000002</v>
      </c>
      <c r="O90" s="14">
        <f t="shared" si="1"/>
        <v>1.6486514099999999E-2</v>
      </c>
      <c r="P90" s="11">
        <f t="shared" si="1"/>
        <v>151.71874545349999</v>
      </c>
      <c r="Q90" s="12">
        <f t="shared" si="1"/>
        <v>0</v>
      </c>
      <c r="R90" s="13">
        <f t="shared" si="1"/>
        <v>1.0179244978999999</v>
      </c>
      <c r="S90" s="13">
        <f t="shared" si="0"/>
        <v>2.4352592700000002E-2</v>
      </c>
      <c r="T90" s="13">
        <f t="shared" si="0"/>
        <v>1.2144111017000001</v>
      </c>
      <c r="U90" s="13">
        <f t="shared" si="0"/>
        <v>0</v>
      </c>
      <c r="V90" s="12">
        <f t="shared" si="0"/>
        <v>0</v>
      </c>
      <c r="W90" s="13">
        <f t="shared" si="0"/>
        <v>26.6059382615</v>
      </c>
      <c r="X90" s="13">
        <f t="shared" si="0"/>
        <v>80.189144500400005</v>
      </c>
      <c r="Y90" s="13">
        <f t="shared" si="0"/>
        <v>9.1677819135999989</v>
      </c>
      <c r="Z90" s="13">
        <f t="shared" si="0"/>
        <v>3.2563334132000001</v>
      </c>
      <c r="AA90" s="14">
        <f t="shared" si="0"/>
        <v>4.9684595400000003E-2</v>
      </c>
      <c r="AB90" s="14">
        <f t="shared" si="0"/>
        <v>11.0245091753</v>
      </c>
      <c r="AC90" s="14">
        <f t="shared" si="0"/>
        <v>0.3199904543</v>
      </c>
      <c r="AD90" s="14">
        <f t="shared" si="0"/>
        <v>1.1313342141000002</v>
      </c>
      <c r="AE90" s="14">
        <f t="shared" si="0"/>
        <v>1.7321793E-3</v>
      </c>
      <c r="AF90" s="13">
        <f t="shared" si="0"/>
        <v>20.139546072499996</v>
      </c>
      <c r="AG90" s="13">
        <f t="shared" si="0"/>
        <v>72.072704168599998</v>
      </c>
    </row>
    <row r="91" spans="1:33" x14ac:dyDescent="0.25">
      <c r="A91" t="s">
        <v>81</v>
      </c>
      <c r="B91" s="9">
        <v>2015</v>
      </c>
      <c r="C91" s="12">
        <f t="shared" si="1"/>
        <v>1336630.112949</v>
      </c>
      <c r="D91" s="14">
        <f t="shared" si="0"/>
        <v>6.5608660000000005E-4</v>
      </c>
      <c r="E91" s="14">
        <f t="shared" si="0"/>
        <v>2.0247973000000002E-3</v>
      </c>
      <c r="F91" s="14">
        <f t="shared" si="0"/>
        <v>0.1126561157</v>
      </c>
      <c r="G91" s="14">
        <f t="shared" si="0"/>
        <v>9.9424855000000006E-3</v>
      </c>
      <c r="H91" s="14">
        <f t="shared" si="0"/>
        <v>4.1801106000000001E-3</v>
      </c>
      <c r="I91" s="14">
        <f t="shared" si="0"/>
        <v>19.892183584899996</v>
      </c>
      <c r="J91" s="14">
        <f t="shared" si="0"/>
        <v>117.2636781053</v>
      </c>
      <c r="K91" s="14">
        <f t="shared" si="0"/>
        <v>1.8673533189999998</v>
      </c>
      <c r="L91" s="14">
        <f t="shared" si="0"/>
        <v>0.45172165990000002</v>
      </c>
      <c r="M91" s="14">
        <f t="shared" si="0"/>
        <v>1.0182833857</v>
      </c>
      <c r="N91" s="14">
        <f t="shared" si="0"/>
        <v>0.28330618839999999</v>
      </c>
      <c r="O91" s="14">
        <f t="shared" si="0"/>
        <v>1.87449287E-2</v>
      </c>
      <c r="P91" s="11">
        <f t="shared" si="0"/>
        <v>226.38633197149997</v>
      </c>
      <c r="Q91" s="12">
        <f t="shared" si="0"/>
        <v>0</v>
      </c>
      <c r="R91" s="13">
        <f t="shared" si="0"/>
        <v>1.1027201440000001</v>
      </c>
      <c r="S91" s="13">
        <f t="shared" si="0"/>
        <v>2.64841655E-2</v>
      </c>
      <c r="T91" s="13">
        <f t="shared" si="0"/>
        <v>2.7873803175999998</v>
      </c>
      <c r="U91" s="13">
        <f t="shared" si="0"/>
        <v>4.6809839999999998E-2</v>
      </c>
      <c r="V91" s="12">
        <f t="shared" si="0"/>
        <v>0</v>
      </c>
      <c r="W91" s="13">
        <f t="shared" si="0"/>
        <v>31.280103350399997</v>
      </c>
      <c r="X91" s="13">
        <f t="shared" si="0"/>
        <v>211.13750084929998</v>
      </c>
      <c r="Y91" s="13">
        <f t="shared" si="0"/>
        <v>35.273465082500003</v>
      </c>
      <c r="Z91" s="13">
        <f t="shared" si="0"/>
        <v>6.0704651807000003</v>
      </c>
      <c r="AA91" s="14">
        <f t="shared" si="0"/>
        <v>2.1356154284</v>
      </c>
      <c r="AB91" s="14">
        <f t="shared" si="0"/>
        <v>3.4415221354999996</v>
      </c>
      <c r="AC91" s="14">
        <f t="shared" si="0"/>
        <v>0.8973994595</v>
      </c>
      <c r="AD91" s="14">
        <f t="shared" si="0"/>
        <v>2.1798146261999998</v>
      </c>
      <c r="AE91" s="14">
        <f t="shared" si="0"/>
        <v>1.8331333999999999E-3</v>
      </c>
      <c r="AF91" s="13">
        <f t="shared" si="0"/>
        <v>37.026052937500005</v>
      </c>
      <c r="AG91" s="13">
        <f t="shared" si="0"/>
        <v>124.37236601730001</v>
      </c>
    </row>
    <row r="92" spans="1:33" x14ac:dyDescent="0.25">
      <c r="A92" t="s">
        <v>81</v>
      </c>
      <c r="B92" s="9">
        <v>2020</v>
      </c>
      <c r="C92" s="12">
        <f t="shared" si="1"/>
        <v>1601877.663984</v>
      </c>
      <c r="D92" s="14">
        <f t="shared" si="0"/>
        <v>7.8341770000000003E-4</v>
      </c>
      <c r="E92" s="14">
        <f t="shared" si="0"/>
        <v>2.2359406999999999E-3</v>
      </c>
      <c r="F92" s="14">
        <f t="shared" si="0"/>
        <v>0.1176765058</v>
      </c>
      <c r="G92" s="14">
        <f t="shared" si="0"/>
        <v>1.1209293800000001E-2</v>
      </c>
      <c r="H92" s="14">
        <f t="shared" si="0"/>
        <v>2.8615081000000001E-3</v>
      </c>
      <c r="I92" s="14">
        <f t="shared" si="0"/>
        <v>13.2401455101</v>
      </c>
      <c r="J92" s="14">
        <f t="shared" si="0"/>
        <v>81.169050572299994</v>
      </c>
      <c r="K92" s="14">
        <f t="shared" si="0"/>
        <v>1.2570429215000001</v>
      </c>
      <c r="L92" s="14">
        <f t="shared" si="0"/>
        <v>0.30408466876290002</v>
      </c>
      <c r="M92" s="14">
        <f t="shared" si="0"/>
        <v>0.68628492957490006</v>
      </c>
      <c r="N92" s="14">
        <f t="shared" si="0"/>
        <v>0.1909377784738</v>
      </c>
      <c r="O92" s="14">
        <f t="shared" si="0"/>
        <v>1.6681051700000001E-2</v>
      </c>
      <c r="P92" s="11">
        <f t="shared" si="0"/>
        <v>305.307250942</v>
      </c>
      <c r="Q92" s="12">
        <f t="shared" si="0"/>
        <v>0</v>
      </c>
      <c r="R92" s="13">
        <f t="shared" si="0"/>
        <v>5.0857267444999996</v>
      </c>
      <c r="S92" s="13">
        <f t="shared" si="0"/>
        <v>0.75674685919999995</v>
      </c>
      <c r="T92" s="13">
        <f t="shared" si="0"/>
        <v>12.169075337000001</v>
      </c>
      <c r="U92" s="13">
        <f t="shared" si="0"/>
        <v>4.7213924900000004</v>
      </c>
      <c r="V92" s="12">
        <f t="shared" si="0"/>
        <v>0</v>
      </c>
      <c r="W92" s="13">
        <f t="shared" si="0"/>
        <v>39.483515347299999</v>
      </c>
      <c r="X92" s="13">
        <f t="shared" si="0"/>
        <v>332.06342090649997</v>
      </c>
      <c r="Y92" s="13">
        <f t="shared" si="0"/>
        <v>48.880211234499995</v>
      </c>
      <c r="Z92" s="13">
        <f t="shared" si="0"/>
        <v>6.9844201189999984</v>
      </c>
      <c r="AA92" s="14">
        <f t="shared" si="0"/>
        <v>3.5327721048999998</v>
      </c>
      <c r="AB92" s="14">
        <f t="shared" si="0"/>
        <v>0.3436064177</v>
      </c>
      <c r="AC92" s="14">
        <f t="shared" si="0"/>
        <v>1.2603723233999999</v>
      </c>
      <c r="AD92" s="14">
        <f t="shared" si="0"/>
        <v>2.7481428176000002</v>
      </c>
      <c r="AE92" s="14">
        <f t="shared" si="0"/>
        <v>2.0627156999999999E-3</v>
      </c>
      <c r="AF92" s="13">
        <f t="shared" si="0"/>
        <v>45.054104486200004</v>
      </c>
      <c r="AG92" s="13">
        <f t="shared" si="0"/>
        <v>165.3683106709</v>
      </c>
    </row>
    <row r="93" spans="1:33" x14ac:dyDescent="0.25">
      <c r="A93" t="s">
        <v>81</v>
      </c>
      <c r="B93" s="9">
        <v>2025</v>
      </c>
      <c r="C93" s="12">
        <f t="shared" si="1"/>
        <v>1796465.0760580001</v>
      </c>
      <c r="D93" s="14">
        <f t="shared" si="0"/>
        <v>6.5379730000000001E-4</v>
      </c>
      <c r="E93" s="14">
        <f t="shared" si="0"/>
        <v>2.4528442000000001E-3</v>
      </c>
      <c r="F93" s="14">
        <f t="shared" si="0"/>
        <v>0.13445532339999999</v>
      </c>
      <c r="G93" s="14">
        <f t="shared" si="0"/>
        <v>1.23879261E-2</v>
      </c>
      <c r="H93" s="14">
        <f t="shared" si="0"/>
        <v>1.5148619E-3</v>
      </c>
      <c r="I93" s="14">
        <f t="shared" si="0"/>
        <v>6.7834661234000002</v>
      </c>
      <c r="J93" s="14">
        <f t="shared" si="0"/>
        <v>39.047847052500003</v>
      </c>
      <c r="K93" s="14">
        <f t="shared" si="0"/>
        <v>0.6498419405000001</v>
      </c>
      <c r="L93" s="14">
        <f t="shared" si="0"/>
        <v>0.15719985992880001</v>
      </c>
      <c r="M93" s="14">
        <f t="shared" si="0"/>
        <v>0.35548095540489999</v>
      </c>
      <c r="N93" s="14">
        <f t="shared" si="0"/>
        <v>9.8901696724700006E-2</v>
      </c>
      <c r="O93" s="14">
        <f t="shared" si="0"/>
        <v>1.39866201E-2</v>
      </c>
      <c r="P93" s="11">
        <f t="shared" si="0"/>
        <v>372.29574001200001</v>
      </c>
      <c r="Q93" s="12">
        <f t="shared" si="0"/>
        <v>0</v>
      </c>
      <c r="R93" s="13">
        <f t="shared" si="0"/>
        <v>9.9253244248999994</v>
      </c>
      <c r="S93" s="13">
        <f t="shared" si="0"/>
        <v>1.4919269389000001</v>
      </c>
      <c r="T93" s="13">
        <f t="shared" si="0"/>
        <v>24.931377715</v>
      </c>
      <c r="U93" s="13">
        <f t="shared" si="0"/>
        <v>14.946746732999999</v>
      </c>
      <c r="V93" s="12">
        <f t="shared" si="0"/>
        <v>0</v>
      </c>
      <c r="W93" s="13">
        <f t="shared" si="0"/>
        <v>47.529081764899999</v>
      </c>
      <c r="X93" s="13">
        <f t="shared" si="0"/>
        <v>414.64441433719998</v>
      </c>
      <c r="Y93" s="13">
        <f t="shared" si="0"/>
        <v>64.751315322799996</v>
      </c>
      <c r="Z93" s="13">
        <f t="shared" si="0"/>
        <v>8.0358027387999993</v>
      </c>
      <c r="AA93" s="14">
        <f t="shared" si="0"/>
        <v>5.1918324126000002</v>
      </c>
      <c r="AB93" s="14">
        <f t="shared" si="0"/>
        <v>0.31096503130000003</v>
      </c>
      <c r="AC93" s="14">
        <f t="shared" si="0"/>
        <v>1.6785238761000001</v>
      </c>
      <c r="AD93" s="14">
        <f t="shared" si="0"/>
        <v>3.4523621028</v>
      </c>
      <c r="AE93" s="14">
        <f t="shared" si="0"/>
        <v>2.3333078E-3</v>
      </c>
      <c r="AF93" s="13">
        <f t="shared" si="0"/>
        <v>53.615184960999997</v>
      </c>
      <c r="AG93" s="13">
        <f t="shared" si="0"/>
        <v>186.55033404550002</v>
      </c>
    </row>
    <row r="94" spans="1:33" x14ac:dyDescent="0.25">
      <c r="A94" t="s">
        <v>81</v>
      </c>
      <c r="B94" s="9">
        <v>2030</v>
      </c>
      <c r="C94" s="12">
        <f t="shared" si="1"/>
        <v>2181977.3356630001</v>
      </c>
      <c r="D94" s="14">
        <f t="shared" si="0"/>
        <v>7.7184859999999999E-4</v>
      </c>
      <c r="E94" s="14">
        <f t="shared" si="0"/>
        <v>2.6675293000000002E-3</v>
      </c>
      <c r="F94" s="14">
        <f t="shared" si="0"/>
        <v>0.15934094670000001</v>
      </c>
      <c r="G94" s="14">
        <f t="shared" si="0"/>
        <v>1.3671661E-2</v>
      </c>
      <c r="H94" s="14">
        <f t="shared" si="0"/>
        <v>1.1071498E-3</v>
      </c>
      <c r="I94" s="14">
        <f t="shared" si="0"/>
        <v>0.53734618200000006</v>
      </c>
      <c r="J94" s="14">
        <f t="shared" si="0"/>
        <v>3.2395879195999995</v>
      </c>
      <c r="K94" s="14">
        <f t="shared" si="0"/>
        <v>5.1740041899999999E-2</v>
      </c>
      <c r="L94" s="14">
        <f t="shared" si="0"/>
        <v>1.25161626E-2</v>
      </c>
      <c r="M94" s="14">
        <f t="shared" si="0"/>
        <v>2.8390650100000001E-2</v>
      </c>
      <c r="N94" s="14">
        <f t="shared" si="0"/>
        <v>7.8988296000000006E-3</v>
      </c>
      <c r="O94" s="14">
        <f t="shared" si="0"/>
        <v>9.1954415000000001E-3</v>
      </c>
      <c r="P94" s="11">
        <f t="shared" si="0"/>
        <v>456.71013380400001</v>
      </c>
      <c r="Q94" s="12">
        <f t="shared" si="0"/>
        <v>0</v>
      </c>
      <c r="R94" s="13">
        <f t="shared" si="0"/>
        <v>18.790125953</v>
      </c>
      <c r="S94" s="13">
        <f t="shared" si="0"/>
        <v>1.8388386960000001</v>
      </c>
      <c r="T94" s="13">
        <f t="shared" si="0"/>
        <v>38.355045240999999</v>
      </c>
      <c r="U94" s="13">
        <f t="shared" si="0"/>
        <v>24.168004229000001</v>
      </c>
      <c r="V94" s="12">
        <f t="shared" si="0"/>
        <v>0</v>
      </c>
      <c r="W94" s="13">
        <f t="shared" si="0"/>
        <v>56.272214953199999</v>
      </c>
      <c r="X94" s="13">
        <f t="shared" si="0"/>
        <v>591.57170288919997</v>
      </c>
      <c r="Y94" s="13">
        <f t="shared" si="0"/>
        <v>81.392587315599997</v>
      </c>
      <c r="Z94" s="13">
        <f t="shared" si="0"/>
        <v>8.9994604150999997</v>
      </c>
      <c r="AA94" s="14">
        <f t="shared" si="0"/>
        <v>6.9427523251999999</v>
      </c>
      <c r="AB94" s="14">
        <f t="shared" si="0"/>
        <v>0.32250796069999998</v>
      </c>
      <c r="AC94" s="14">
        <f t="shared" si="0"/>
        <v>2.1255410507999999</v>
      </c>
      <c r="AD94" s="14">
        <f t="shared" si="0"/>
        <v>4.3067579357000003</v>
      </c>
      <c r="AE94" s="14">
        <f t="shared" si="0"/>
        <v>2.6590329999999999E-3</v>
      </c>
      <c r="AF94" s="13">
        <f t="shared" si="0"/>
        <v>61.6043282483</v>
      </c>
      <c r="AG94" s="13">
        <f t="shared" si="0"/>
        <v>237.27504840750001</v>
      </c>
    </row>
    <row r="95" spans="1:33" x14ac:dyDescent="0.25">
      <c r="A95" t="s">
        <v>81</v>
      </c>
      <c r="B95" s="9">
        <v>2035</v>
      </c>
      <c r="C95" s="12">
        <f t="shared" si="1"/>
        <v>2659898.7499119998</v>
      </c>
      <c r="D95" s="14">
        <f t="shared" si="0"/>
        <v>8.8084100000000005E-4</v>
      </c>
      <c r="E95" s="14">
        <f t="shared" si="0"/>
        <v>2.8612239999999999E-3</v>
      </c>
      <c r="F95" s="14">
        <f t="shared" si="0"/>
        <v>0.1851722566</v>
      </c>
      <c r="G95" s="14">
        <f t="shared" si="0"/>
        <v>1.50829442E-2</v>
      </c>
      <c r="H95" s="14">
        <f t="shared" si="0"/>
        <v>1.2029586000000001E-3</v>
      </c>
      <c r="I95" s="14">
        <f t="shared" si="0"/>
        <v>0.53983174979999993</v>
      </c>
      <c r="J95" s="14">
        <f t="shared" si="0"/>
        <v>3.3833751839000001</v>
      </c>
      <c r="K95" s="14">
        <f t="shared" si="0"/>
        <v>5.2141769900000003E-2</v>
      </c>
      <c r="L95" s="14">
        <f t="shared" si="0"/>
        <v>1.26133424E-2</v>
      </c>
      <c r="M95" s="14">
        <f t="shared" si="0"/>
        <v>2.8694005799999998E-2</v>
      </c>
      <c r="N95" s="14">
        <f t="shared" si="0"/>
        <v>7.9832289999999997E-3</v>
      </c>
      <c r="O95" s="14">
        <f t="shared" si="0"/>
        <v>1.00452197E-2</v>
      </c>
      <c r="P95" s="11">
        <f t="shared" si="0"/>
        <v>542.31130761299994</v>
      </c>
      <c r="Q95" s="12">
        <f t="shared" si="0"/>
        <v>0</v>
      </c>
      <c r="R95" s="13">
        <f t="shared" si="0"/>
        <v>21.030103204</v>
      </c>
      <c r="S95" s="13">
        <f t="shared" si="0"/>
        <v>1.9984908004999999</v>
      </c>
      <c r="T95" s="13">
        <f t="shared" si="0"/>
        <v>41.987615140999999</v>
      </c>
      <c r="U95" s="13">
        <f t="shared" si="0"/>
        <v>27.710746166</v>
      </c>
      <c r="V95" s="12">
        <f t="shared" si="0"/>
        <v>0</v>
      </c>
      <c r="W95" s="13">
        <f t="shared" si="0"/>
        <v>61.646800695700001</v>
      </c>
      <c r="X95" s="13">
        <f t="shared" si="0"/>
        <v>783.17357360540007</v>
      </c>
      <c r="Y95" s="13">
        <f t="shared" si="0"/>
        <v>94.457486914699999</v>
      </c>
      <c r="Z95" s="13">
        <f t="shared" si="0"/>
        <v>10.2554667486</v>
      </c>
      <c r="AA95" s="14">
        <f t="shared" si="0"/>
        <v>8.1991927150000006</v>
      </c>
      <c r="AB95" s="14">
        <f t="shared" si="0"/>
        <v>0.3631814673</v>
      </c>
      <c r="AC95" s="14">
        <f t="shared" si="0"/>
        <v>2.4690803876</v>
      </c>
      <c r="AD95" s="14">
        <f t="shared" si="0"/>
        <v>5.0425281512</v>
      </c>
      <c r="AE95" s="14">
        <f t="shared" si="0"/>
        <v>3.0114969000000001E-3</v>
      </c>
      <c r="AF95" s="13">
        <f t="shared" si="0"/>
        <v>70.413037444900013</v>
      </c>
      <c r="AG95" s="13">
        <f t="shared" si="0"/>
        <v>291.95486533269997</v>
      </c>
    </row>
    <row r="96" spans="1:33" x14ac:dyDescent="0.25">
      <c r="A96" t="s">
        <v>81</v>
      </c>
      <c r="B96" s="9">
        <v>2040</v>
      </c>
      <c r="C96" s="12">
        <f t="shared" si="1"/>
        <v>3171962.263909</v>
      </c>
      <c r="D96" s="14">
        <f t="shared" si="0"/>
        <v>9.9137529999999995E-4</v>
      </c>
      <c r="E96" s="14">
        <f t="shared" si="0"/>
        <v>3.1750098000000002E-3</v>
      </c>
      <c r="F96" s="14">
        <f t="shared" si="0"/>
        <v>0.20698680759999999</v>
      </c>
      <c r="G96" s="14">
        <f t="shared" si="0"/>
        <v>1.6630313800000001E-2</v>
      </c>
      <c r="H96" s="14">
        <f t="shared" si="0"/>
        <v>1.3042068000000001E-3</v>
      </c>
      <c r="I96" s="14">
        <f t="shared" si="0"/>
        <v>0</v>
      </c>
      <c r="J96" s="14">
        <f t="shared" si="0"/>
        <v>0</v>
      </c>
      <c r="K96" s="14">
        <f t="shared" si="0"/>
        <v>0</v>
      </c>
      <c r="L96" s="14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1.0970166700000001E-2</v>
      </c>
      <c r="P96" s="11">
        <f t="shared" si="0"/>
        <v>632.31073331899995</v>
      </c>
      <c r="Q96" s="12">
        <f t="shared" si="0"/>
        <v>0</v>
      </c>
      <c r="R96" s="13">
        <f t="shared" si="0"/>
        <v>23.580725830999999</v>
      </c>
      <c r="S96" s="13">
        <f t="shared" si="0"/>
        <v>2.1680554541000001</v>
      </c>
      <c r="T96" s="13">
        <f t="shared" si="0"/>
        <v>46.126336969999997</v>
      </c>
      <c r="U96" s="13">
        <f t="shared" si="0"/>
        <v>31.800931122000001</v>
      </c>
      <c r="V96" s="12">
        <f t="shared" si="0"/>
        <v>0</v>
      </c>
      <c r="W96" s="13">
        <f t="shared" si="0"/>
        <v>67.448155767599999</v>
      </c>
      <c r="X96" s="13">
        <f t="shared" si="0"/>
        <v>997.15687344180014</v>
      </c>
      <c r="Y96" s="13">
        <f t="shared" si="0"/>
        <v>107.64607230979999</v>
      </c>
      <c r="Z96" s="13">
        <f t="shared" si="0"/>
        <v>11.5111738228</v>
      </c>
      <c r="AA96" s="14">
        <f t="shared" si="0"/>
        <v>9.4556735479</v>
      </c>
      <c r="AB96" s="14">
        <f t="shared" si="0"/>
        <v>0.40109084899999997</v>
      </c>
      <c r="AC96" s="14">
        <f t="shared" si="0"/>
        <v>2.8183818730999999</v>
      </c>
      <c r="AD96" s="14">
        <f t="shared" si="0"/>
        <v>5.7846310937999998</v>
      </c>
      <c r="AE96" s="14">
        <f t="shared" si="0"/>
        <v>3.3935172E-3</v>
      </c>
      <c r="AF96" s="13">
        <f t="shared" si="0"/>
        <v>79.862174384400006</v>
      </c>
      <c r="AG96" s="13">
        <f t="shared" si="0"/>
        <v>351.92814276619998</v>
      </c>
    </row>
    <row r="97" spans="1:33" x14ac:dyDescent="0.25">
      <c r="A97" t="s">
        <v>81</v>
      </c>
      <c r="B97" s="9">
        <v>2045</v>
      </c>
      <c r="C97" s="12">
        <f t="shared" si="1"/>
        <v>3468958.7107650004</v>
      </c>
      <c r="D97" s="14">
        <f t="shared" si="0"/>
        <v>1.0505079999999999E-3</v>
      </c>
      <c r="E97" s="14">
        <f t="shared" si="0"/>
        <v>3.4567741000000002E-3</v>
      </c>
      <c r="F97" s="14">
        <f t="shared" si="0"/>
        <v>0.21593801130000001</v>
      </c>
      <c r="G97" s="14">
        <f t="shared" si="0"/>
        <v>1.82627868E-2</v>
      </c>
      <c r="H97" s="14">
        <f t="shared" si="0"/>
        <v>1.4454638E-3</v>
      </c>
      <c r="I97" s="14">
        <f t="shared" si="0"/>
        <v>0</v>
      </c>
      <c r="J97" s="14">
        <f t="shared" si="0"/>
        <v>0</v>
      </c>
      <c r="K97" s="14">
        <f t="shared" si="0"/>
        <v>0</v>
      </c>
      <c r="L97" s="14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1.22001496E-2</v>
      </c>
      <c r="P97" s="11">
        <f t="shared" si="0"/>
        <v>691.94834601899993</v>
      </c>
      <c r="Q97" s="12">
        <f t="shared" si="0"/>
        <v>0</v>
      </c>
      <c r="R97" s="13">
        <f t="shared" si="0"/>
        <v>26.478978065</v>
      </c>
      <c r="S97" s="13">
        <f t="shared" si="0"/>
        <v>2.4024157064999998</v>
      </c>
      <c r="T97" s="13">
        <f t="shared" si="0"/>
        <v>47.620940296000001</v>
      </c>
      <c r="U97" s="13">
        <f t="shared" si="0"/>
        <v>34.926118958000004</v>
      </c>
      <c r="V97" s="12">
        <f t="shared" si="0"/>
        <v>0</v>
      </c>
      <c r="W97" s="13">
        <f t="shared" si="0"/>
        <v>74.317595897099991</v>
      </c>
      <c r="X97" s="13">
        <f t="shared" si="0"/>
        <v>1090.0221241217</v>
      </c>
      <c r="Y97" s="13">
        <f t="shared" si="0"/>
        <v>117.53399207749999</v>
      </c>
      <c r="Z97" s="13">
        <f t="shared" si="0"/>
        <v>12.494615942799999</v>
      </c>
      <c r="AA97" s="14">
        <f t="shared" si="0"/>
        <v>10.305480847100002</v>
      </c>
      <c r="AB97" s="14">
        <f t="shared" si="0"/>
        <v>0.43355123209999996</v>
      </c>
      <c r="AC97" s="14">
        <f t="shared" si="0"/>
        <v>3.0865150524999998</v>
      </c>
      <c r="AD97" s="14">
        <f t="shared" si="0"/>
        <v>6.3226848885000004</v>
      </c>
      <c r="AE97" s="14">
        <f t="shared" si="0"/>
        <v>3.9299067999999998E-3</v>
      </c>
      <c r="AF97" s="13">
        <f t="shared" si="0"/>
        <v>88.156709062700003</v>
      </c>
      <c r="AG97" s="13">
        <f t="shared" si="0"/>
        <v>383.68882771439996</v>
      </c>
    </row>
    <row r="98" spans="1:33" x14ac:dyDescent="0.25">
      <c r="A98" t="s">
        <v>81</v>
      </c>
      <c r="B98" s="9">
        <v>2050</v>
      </c>
      <c r="C98" s="12">
        <f t="shared" si="1"/>
        <v>3921444.1799720004</v>
      </c>
      <c r="D98" s="14">
        <f t="shared" si="1"/>
        <v>1.1690813999999999E-3</v>
      </c>
      <c r="E98" s="14">
        <f t="shared" si="1"/>
        <v>3.7483286000000002E-3</v>
      </c>
      <c r="F98" s="14">
        <f t="shared" si="1"/>
        <v>0.2241930251</v>
      </c>
      <c r="G98" s="14">
        <f t="shared" si="1"/>
        <v>1.9937568100000001E-2</v>
      </c>
      <c r="H98" s="14">
        <f t="shared" si="1"/>
        <v>1.5818221999999999E-3</v>
      </c>
      <c r="I98" s="14">
        <f t="shared" si="1"/>
        <v>0</v>
      </c>
      <c r="J98" s="14">
        <f t="shared" si="1"/>
        <v>0</v>
      </c>
      <c r="K98" s="14">
        <f t="shared" si="1"/>
        <v>0</v>
      </c>
      <c r="L98" s="14">
        <f t="shared" si="1"/>
        <v>0</v>
      </c>
      <c r="M98" s="14">
        <f t="shared" si="1"/>
        <v>0</v>
      </c>
      <c r="N98" s="14">
        <f t="shared" si="1"/>
        <v>0</v>
      </c>
      <c r="O98" s="14">
        <f t="shared" si="1"/>
        <v>1.3475089399999999E-2</v>
      </c>
      <c r="P98" s="11">
        <f t="shared" si="1"/>
        <v>766.14274029299986</v>
      </c>
      <c r="Q98" s="12">
        <f t="shared" si="1"/>
        <v>0</v>
      </c>
      <c r="R98" s="13">
        <f t="shared" si="1"/>
        <v>29.411932239999999</v>
      </c>
      <c r="S98" s="13">
        <f t="shared" ref="S98:AG108" si="2">SUM(S18,S38,S58,S78)</f>
        <v>2.6288997486999999</v>
      </c>
      <c r="T98" s="13">
        <f t="shared" si="2"/>
        <v>50.703665035</v>
      </c>
      <c r="U98" s="13">
        <f t="shared" si="2"/>
        <v>38.093674557</v>
      </c>
      <c r="V98" s="12">
        <f t="shared" si="2"/>
        <v>0</v>
      </c>
      <c r="W98" s="13">
        <f t="shared" si="2"/>
        <v>81.010391635400012</v>
      </c>
      <c r="X98" s="13">
        <f t="shared" si="2"/>
        <v>1283.4573110992001</v>
      </c>
      <c r="Y98" s="13">
        <f t="shared" si="2"/>
        <v>126.7246679598</v>
      </c>
      <c r="Z98" s="13">
        <f t="shared" si="2"/>
        <v>13.414244161600001</v>
      </c>
      <c r="AA98" s="14">
        <f t="shared" si="2"/>
        <v>11.061090765499999</v>
      </c>
      <c r="AB98" s="14">
        <f t="shared" si="2"/>
        <v>0.46367066349999997</v>
      </c>
      <c r="AC98" s="14">
        <f t="shared" si="2"/>
        <v>3.3384204012999996</v>
      </c>
      <c r="AD98" s="14">
        <f t="shared" si="2"/>
        <v>6.8275483512999999</v>
      </c>
      <c r="AE98" s="14">
        <f t="shared" si="2"/>
        <v>4.5085452000000002E-3</v>
      </c>
      <c r="AF98" s="13">
        <f t="shared" si="2"/>
        <v>96.330809520199992</v>
      </c>
      <c r="AG98" s="13">
        <f t="shared" si="2"/>
        <v>437.58143405109996</v>
      </c>
    </row>
    <row r="99" spans="1:33" x14ac:dyDescent="0.25">
      <c r="A99" t="s">
        <v>81</v>
      </c>
      <c r="B99" s="9">
        <v>2055</v>
      </c>
      <c r="C99" s="12">
        <f t="shared" si="1"/>
        <v>4294201.1765839998</v>
      </c>
      <c r="D99" s="14">
        <f t="shared" si="1"/>
        <v>1.2625645E-3</v>
      </c>
      <c r="E99" s="14">
        <f t="shared" si="1"/>
        <v>4.0422386000000003E-3</v>
      </c>
      <c r="F99" s="14">
        <f t="shared" si="1"/>
        <v>0.23304881050000001</v>
      </c>
      <c r="G99" s="14">
        <f t="shared" si="1"/>
        <v>2.16779359E-2</v>
      </c>
      <c r="H99" s="14">
        <f t="shared" si="1"/>
        <v>1.7152463E-3</v>
      </c>
      <c r="I99" s="14">
        <f t="shared" si="1"/>
        <v>0</v>
      </c>
      <c r="J99" s="14">
        <f t="shared" si="1"/>
        <v>0</v>
      </c>
      <c r="K99" s="14">
        <f t="shared" si="1"/>
        <v>0</v>
      </c>
      <c r="L99" s="14">
        <f t="shared" si="1"/>
        <v>0</v>
      </c>
      <c r="M99" s="14">
        <f t="shared" si="1"/>
        <v>0</v>
      </c>
      <c r="N99" s="14">
        <f t="shared" si="1"/>
        <v>0</v>
      </c>
      <c r="O99" s="14">
        <f t="shared" si="1"/>
        <v>1.4602215599999999E-2</v>
      </c>
      <c r="P99" s="11">
        <f t="shared" si="1"/>
        <v>833.42583538899999</v>
      </c>
      <c r="Q99" s="12">
        <f t="shared" si="1"/>
        <v>0</v>
      </c>
      <c r="R99" s="13">
        <f t="shared" si="1"/>
        <v>32.451731250000002</v>
      </c>
      <c r="S99" s="13">
        <f t="shared" si="2"/>
        <v>2.8507166393999999</v>
      </c>
      <c r="T99" s="13">
        <f t="shared" si="2"/>
        <v>53.111884975000002</v>
      </c>
      <c r="U99" s="13">
        <f t="shared" si="2"/>
        <v>40.724495500000003</v>
      </c>
      <c r="V99" s="12">
        <f t="shared" si="2"/>
        <v>0</v>
      </c>
      <c r="W99" s="13">
        <f t="shared" si="2"/>
        <v>87.177802050800011</v>
      </c>
      <c r="X99" s="13">
        <f t="shared" si="2"/>
        <v>1426.4293543428998</v>
      </c>
      <c r="Y99" s="13">
        <f t="shared" si="2"/>
        <v>135.07990509710001</v>
      </c>
      <c r="Z99" s="13">
        <f t="shared" si="2"/>
        <v>14.260359455</v>
      </c>
      <c r="AA99" s="14">
        <f t="shared" si="2"/>
        <v>11.706510642400001</v>
      </c>
      <c r="AB99" s="14">
        <f t="shared" si="2"/>
        <v>0.49193424479999998</v>
      </c>
      <c r="AC99" s="14">
        <f t="shared" si="2"/>
        <v>3.5710967954999999</v>
      </c>
      <c r="AD99" s="14">
        <f t="shared" si="2"/>
        <v>7.2891702809000005</v>
      </c>
      <c r="AE99" s="14">
        <f t="shared" si="2"/>
        <v>4.9282281000000002E-3</v>
      </c>
      <c r="AF99" s="13">
        <f t="shared" si="2"/>
        <v>104.247116824</v>
      </c>
      <c r="AG99" s="13">
        <f t="shared" si="2"/>
        <v>480.75150394860003</v>
      </c>
    </row>
    <row r="100" spans="1:33" x14ac:dyDescent="0.25">
      <c r="A100" t="s">
        <v>81</v>
      </c>
      <c r="B100" s="9">
        <v>2060</v>
      </c>
      <c r="C100" s="12">
        <f t="shared" si="1"/>
        <v>4669648.7848000005</v>
      </c>
      <c r="D100" s="14">
        <f t="shared" si="1"/>
        <v>1.3547231E-3</v>
      </c>
      <c r="E100" s="14">
        <f t="shared" si="1"/>
        <v>4.3415722999999998E-3</v>
      </c>
      <c r="F100" s="14">
        <f t="shared" si="1"/>
        <v>0.24356993360000001</v>
      </c>
      <c r="G100" s="14">
        <f t="shared" si="1"/>
        <v>2.3501864899999999E-2</v>
      </c>
      <c r="H100" s="14">
        <f t="shared" si="1"/>
        <v>1.8473856E-3</v>
      </c>
      <c r="I100" s="14">
        <f t="shared" si="1"/>
        <v>0</v>
      </c>
      <c r="J100" s="14">
        <f t="shared" si="1"/>
        <v>0</v>
      </c>
      <c r="K100" s="14">
        <f t="shared" si="1"/>
        <v>0</v>
      </c>
      <c r="L100" s="14">
        <f t="shared" si="1"/>
        <v>0</v>
      </c>
      <c r="M100" s="14">
        <f t="shared" si="1"/>
        <v>0</v>
      </c>
      <c r="N100" s="14">
        <f t="shared" si="1"/>
        <v>0</v>
      </c>
      <c r="O100" s="14">
        <f t="shared" si="1"/>
        <v>1.5763091E-2</v>
      </c>
      <c r="P100" s="11">
        <f t="shared" si="1"/>
        <v>898.62736873499989</v>
      </c>
      <c r="Q100" s="12">
        <f t="shared" si="1"/>
        <v>0</v>
      </c>
      <c r="R100" s="13">
        <f t="shared" si="1"/>
        <v>35.648499811999997</v>
      </c>
      <c r="S100" s="13">
        <f t="shared" si="2"/>
        <v>3.0706013249000002</v>
      </c>
      <c r="T100" s="13">
        <f t="shared" si="2"/>
        <v>58.336753872000003</v>
      </c>
      <c r="U100" s="13">
        <f t="shared" si="2"/>
        <v>43.417067922000001</v>
      </c>
      <c r="V100" s="12">
        <f t="shared" si="2"/>
        <v>0</v>
      </c>
      <c r="W100" s="13">
        <f t="shared" si="2"/>
        <v>93.237807737199986</v>
      </c>
      <c r="X100" s="13">
        <f t="shared" si="2"/>
        <v>1571.7246562211001</v>
      </c>
      <c r="Y100" s="13">
        <f t="shared" si="2"/>
        <v>142.47302304999999</v>
      </c>
      <c r="Z100" s="13">
        <f t="shared" si="2"/>
        <v>15.023370177299999</v>
      </c>
      <c r="AA100" s="14">
        <f t="shared" si="2"/>
        <v>12.229231077100001</v>
      </c>
      <c r="AB100" s="14">
        <f t="shared" si="2"/>
        <v>0.51895386920000008</v>
      </c>
      <c r="AC100" s="14">
        <f t="shared" si="2"/>
        <v>3.7820143794999996</v>
      </c>
      <c r="AD100" s="14">
        <f t="shared" si="2"/>
        <v>7.6935963751000012</v>
      </c>
      <c r="AE100" s="14">
        <f t="shared" si="2"/>
        <v>5.3681461000000003E-3</v>
      </c>
      <c r="AF100" s="13">
        <f t="shared" si="2"/>
        <v>111.8243020526</v>
      </c>
      <c r="AG100" s="13">
        <f t="shared" si="2"/>
        <v>526.10424762700006</v>
      </c>
    </row>
    <row r="101" spans="1:33" x14ac:dyDescent="0.25">
      <c r="A101" t="s">
        <v>81</v>
      </c>
      <c r="B101" s="9">
        <v>2065</v>
      </c>
      <c r="C101" s="12">
        <f t="shared" si="1"/>
        <v>4907293.8492999999</v>
      </c>
      <c r="D101" s="14">
        <f t="shared" si="1"/>
        <v>1.4180346000000001E-3</v>
      </c>
      <c r="E101" s="14">
        <f t="shared" si="1"/>
        <v>4.6366111000000002E-3</v>
      </c>
      <c r="F101" s="14">
        <f t="shared" si="1"/>
        <v>0.25554600249999998</v>
      </c>
      <c r="G101" s="14">
        <f t="shared" si="1"/>
        <v>2.5410227699999999E-2</v>
      </c>
      <c r="H101" s="14">
        <f t="shared" si="1"/>
        <v>1.9760362000000001E-3</v>
      </c>
      <c r="I101" s="14">
        <f t="shared" si="1"/>
        <v>0</v>
      </c>
      <c r="J101" s="14">
        <f t="shared" si="1"/>
        <v>0</v>
      </c>
      <c r="K101" s="14">
        <f t="shared" si="1"/>
        <v>0</v>
      </c>
      <c r="L101" s="14">
        <f t="shared" si="1"/>
        <v>0</v>
      </c>
      <c r="M101" s="14">
        <f t="shared" si="1"/>
        <v>0</v>
      </c>
      <c r="N101" s="14">
        <f t="shared" si="1"/>
        <v>0</v>
      </c>
      <c r="O101" s="14">
        <f t="shared" si="1"/>
        <v>1.69532529E-2</v>
      </c>
      <c r="P101" s="11">
        <f t="shared" si="1"/>
        <v>949.19739210700004</v>
      </c>
      <c r="Q101" s="12">
        <f t="shared" si="1"/>
        <v>0</v>
      </c>
      <c r="R101" s="13">
        <f t="shared" si="1"/>
        <v>38.652185670000001</v>
      </c>
      <c r="S101" s="13">
        <f t="shared" si="2"/>
        <v>3.2848908811999999</v>
      </c>
      <c r="T101" s="13">
        <f t="shared" si="2"/>
        <v>60.642767671999998</v>
      </c>
      <c r="U101" s="13">
        <f t="shared" si="2"/>
        <v>46.232137123000001</v>
      </c>
      <c r="V101" s="12">
        <f t="shared" si="2"/>
        <v>0</v>
      </c>
      <c r="W101" s="13">
        <f t="shared" si="2"/>
        <v>99.157638011699987</v>
      </c>
      <c r="X101" s="13">
        <f t="shared" si="2"/>
        <v>1634.4679989137999</v>
      </c>
      <c r="Y101" s="13">
        <f t="shared" si="2"/>
        <v>149.08835292679998</v>
      </c>
      <c r="Z101" s="13">
        <f t="shared" si="2"/>
        <v>15.715466654899998</v>
      </c>
      <c r="AA101" s="14">
        <f t="shared" si="2"/>
        <v>12.6559151249</v>
      </c>
      <c r="AB101" s="14">
        <f t="shared" si="2"/>
        <v>0.54503990060000007</v>
      </c>
      <c r="AC101" s="14">
        <f t="shared" si="2"/>
        <v>3.9762638907999999</v>
      </c>
      <c r="AD101" s="14">
        <f t="shared" si="2"/>
        <v>8.0476111287999998</v>
      </c>
      <c r="AE101" s="14">
        <f t="shared" si="2"/>
        <v>5.8274850000000003E-3</v>
      </c>
      <c r="AF101" s="13">
        <f t="shared" si="2"/>
        <v>119.18361360429999</v>
      </c>
      <c r="AG101" s="13">
        <f t="shared" si="2"/>
        <v>552.32899491820001</v>
      </c>
    </row>
    <row r="102" spans="1:33" x14ac:dyDescent="0.25">
      <c r="A102" t="s">
        <v>81</v>
      </c>
      <c r="B102" s="9">
        <v>2070</v>
      </c>
      <c r="C102" s="12">
        <f t="shared" si="1"/>
        <v>5117310.3428879995</v>
      </c>
      <c r="D102" s="14">
        <f t="shared" si="1"/>
        <v>1.4765513000000001E-3</v>
      </c>
      <c r="E102" s="14">
        <f t="shared" si="1"/>
        <v>4.9175551999999997E-3</v>
      </c>
      <c r="F102" s="14">
        <f t="shared" si="1"/>
        <v>0.26824996210000002</v>
      </c>
      <c r="G102" s="14">
        <f t="shared" si="1"/>
        <v>2.7401305899999999E-2</v>
      </c>
      <c r="H102" s="14">
        <f t="shared" si="1"/>
        <v>2.0980447000000001E-3</v>
      </c>
      <c r="I102" s="14">
        <f t="shared" si="1"/>
        <v>0</v>
      </c>
      <c r="J102" s="14">
        <f t="shared" si="1"/>
        <v>0</v>
      </c>
      <c r="K102" s="14">
        <f t="shared" si="1"/>
        <v>0</v>
      </c>
      <c r="L102" s="14">
        <f t="shared" si="1"/>
        <v>0</v>
      </c>
      <c r="M102" s="14">
        <f t="shared" si="1"/>
        <v>0</v>
      </c>
      <c r="N102" s="14">
        <f t="shared" si="1"/>
        <v>0</v>
      </c>
      <c r="O102" s="14">
        <f t="shared" si="1"/>
        <v>1.8154344100000001E-2</v>
      </c>
      <c r="P102" s="11">
        <f t="shared" si="1"/>
        <v>996.60701483699995</v>
      </c>
      <c r="Q102" s="12">
        <f t="shared" si="1"/>
        <v>0</v>
      </c>
      <c r="R102" s="13">
        <f t="shared" si="1"/>
        <v>41.976523813999997</v>
      </c>
      <c r="S102" s="13">
        <f t="shared" si="2"/>
        <v>3.4883351545000001</v>
      </c>
      <c r="T102" s="13">
        <f t="shared" si="2"/>
        <v>63.415565430000001</v>
      </c>
      <c r="U102" s="13">
        <f t="shared" si="2"/>
        <v>49.145912662000001</v>
      </c>
      <c r="V102" s="12">
        <f t="shared" si="2"/>
        <v>0</v>
      </c>
      <c r="W102" s="13">
        <f t="shared" si="2"/>
        <v>104.8483265914</v>
      </c>
      <c r="X102" s="13">
        <f t="shared" si="2"/>
        <v>1680.636562404</v>
      </c>
      <c r="Y102" s="13">
        <f t="shared" si="2"/>
        <v>155.08735961299999</v>
      </c>
      <c r="Z102" s="13">
        <f t="shared" si="2"/>
        <v>16.345195720900001</v>
      </c>
      <c r="AA102" s="14">
        <f t="shared" si="2"/>
        <v>13.010716989100001</v>
      </c>
      <c r="AB102" s="14">
        <f t="shared" si="2"/>
        <v>0.56997032829999994</v>
      </c>
      <c r="AC102" s="14">
        <f t="shared" si="2"/>
        <v>4.1582228797000003</v>
      </c>
      <c r="AD102" s="14">
        <f t="shared" si="2"/>
        <v>8.3617428243999985</v>
      </c>
      <c r="AE102" s="14">
        <f t="shared" si="2"/>
        <v>6.2984594000000003E-3</v>
      </c>
      <c r="AF102" s="13">
        <f t="shared" si="2"/>
        <v>126.3800383354</v>
      </c>
      <c r="AG102" s="13">
        <f t="shared" si="2"/>
        <v>575.22587525380004</v>
      </c>
    </row>
    <row r="103" spans="1:33" x14ac:dyDescent="0.25">
      <c r="A103" t="s">
        <v>81</v>
      </c>
      <c r="B103" s="9">
        <v>2075</v>
      </c>
      <c r="C103" s="12">
        <f t="shared" si="1"/>
        <v>5309230.5823309999</v>
      </c>
      <c r="D103" s="14">
        <f t="shared" si="1"/>
        <v>1.5294503E-3</v>
      </c>
      <c r="E103" s="14">
        <f t="shared" si="1"/>
        <v>5.1822884999999999E-3</v>
      </c>
      <c r="F103" s="14">
        <f t="shared" si="1"/>
        <v>0.28075448450000001</v>
      </c>
      <c r="G103" s="14">
        <f t="shared" si="1"/>
        <v>2.9475902299999999E-2</v>
      </c>
      <c r="H103" s="14">
        <f t="shared" si="1"/>
        <v>2.2123595999999999E-3</v>
      </c>
      <c r="I103" s="14">
        <f t="shared" si="1"/>
        <v>0</v>
      </c>
      <c r="J103" s="14">
        <f t="shared" si="1"/>
        <v>0</v>
      </c>
      <c r="K103" s="14">
        <f t="shared" si="1"/>
        <v>0</v>
      </c>
      <c r="L103" s="14">
        <f t="shared" si="1"/>
        <v>0</v>
      </c>
      <c r="M103" s="14">
        <f t="shared" si="1"/>
        <v>0</v>
      </c>
      <c r="N103" s="14">
        <f t="shared" si="1"/>
        <v>0</v>
      </c>
      <c r="O103" s="14">
        <f t="shared" si="1"/>
        <v>1.9345143299999999E-2</v>
      </c>
      <c r="P103" s="11">
        <f t="shared" si="1"/>
        <v>1042.3185412999999</v>
      </c>
      <c r="Q103" s="12">
        <f t="shared" si="1"/>
        <v>0</v>
      </c>
      <c r="R103" s="13">
        <f t="shared" si="1"/>
        <v>45.285764055999998</v>
      </c>
      <c r="S103" s="13">
        <f t="shared" si="2"/>
        <v>3.6791398107000002</v>
      </c>
      <c r="T103" s="13">
        <f t="shared" si="2"/>
        <v>66.012891499000006</v>
      </c>
      <c r="U103" s="13">
        <f t="shared" si="2"/>
        <v>52.154491425000003</v>
      </c>
      <c r="V103" s="12">
        <f t="shared" si="2"/>
        <v>0</v>
      </c>
      <c r="W103" s="13">
        <f t="shared" si="2"/>
        <v>110.2678618824</v>
      </c>
      <c r="X103" s="13">
        <f t="shared" si="2"/>
        <v>1716.3640147380002</v>
      </c>
      <c r="Y103" s="13">
        <f t="shared" si="2"/>
        <v>160.569056905</v>
      </c>
      <c r="Z103" s="13">
        <f t="shared" si="2"/>
        <v>16.9184956701</v>
      </c>
      <c r="AA103" s="14">
        <f t="shared" si="2"/>
        <v>13.3088760037</v>
      </c>
      <c r="AB103" s="14">
        <f t="shared" si="2"/>
        <v>0.59334699040000005</v>
      </c>
      <c r="AC103" s="14">
        <f t="shared" si="2"/>
        <v>4.3304920880999997</v>
      </c>
      <c r="AD103" s="14">
        <f t="shared" si="2"/>
        <v>8.6423419995999993</v>
      </c>
      <c r="AE103" s="14">
        <f t="shared" si="2"/>
        <v>6.7697618000000003E-3</v>
      </c>
      <c r="AF103" s="13">
        <f t="shared" si="2"/>
        <v>133.4339923899</v>
      </c>
      <c r="AG103" s="13">
        <f t="shared" si="2"/>
        <v>595.81879204659992</v>
      </c>
    </row>
    <row r="104" spans="1:33" x14ac:dyDescent="0.25">
      <c r="A104" t="s">
        <v>81</v>
      </c>
      <c r="B104" s="9">
        <v>2080</v>
      </c>
      <c r="C104" s="12">
        <f t="shared" si="1"/>
        <v>5471680.7006069999</v>
      </c>
      <c r="D104" s="14">
        <f t="shared" si="1"/>
        <v>1.5760717999999999E-3</v>
      </c>
      <c r="E104" s="14">
        <f t="shared" si="1"/>
        <v>5.4348599000000001E-3</v>
      </c>
      <c r="F104" s="14">
        <f t="shared" si="1"/>
        <v>0.29235007299999999</v>
      </c>
      <c r="G104" s="14">
        <f t="shared" si="1"/>
        <v>3.1595079599999999E-2</v>
      </c>
      <c r="H104" s="14">
        <f t="shared" si="1"/>
        <v>2.3210091999999998E-3</v>
      </c>
      <c r="I104" s="14">
        <f t="shared" si="1"/>
        <v>0</v>
      </c>
      <c r="J104" s="14">
        <f t="shared" si="1"/>
        <v>0</v>
      </c>
      <c r="K104" s="14">
        <f t="shared" si="1"/>
        <v>0</v>
      </c>
      <c r="L104" s="14">
        <f t="shared" si="1"/>
        <v>0</v>
      </c>
      <c r="M104" s="14">
        <f t="shared" si="1"/>
        <v>0</v>
      </c>
      <c r="N104" s="14">
        <f t="shared" si="1"/>
        <v>0</v>
      </c>
      <c r="O104" s="14">
        <f t="shared" si="1"/>
        <v>2.0521381599999999E-2</v>
      </c>
      <c r="P104" s="11">
        <f t="shared" si="1"/>
        <v>1083.68940363</v>
      </c>
      <c r="Q104" s="12">
        <f t="shared" si="1"/>
        <v>0</v>
      </c>
      <c r="R104" s="13">
        <f t="shared" si="1"/>
        <v>48.624186227999999</v>
      </c>
      <c r="S104" s="13">
        <f t="shared" si="2"/>
        <v>3.8606165810999999</v>
      </c>
      <c r="T104" s="13">
        <f t="shared" si="2"/>
        <v>68.504333857000006</v>
      </c>
      <c r="U104" s="13">
        <f t="shared" si="2"/>
        <v>55.303615381</v>
      </c>
      <c r="V104" s="12">
        <f t="shared" si="2"/>
        <v>0</v>
      </c>
      <c r="W104" s="13">
        <f t="shared" si="2"/>
        <v>115.47853096410002</v>
      </c>
      <c r="X104" s="13">
        <f t="shared" si="2"/>
        <v>1735.709364023</v>
      </c>
      <c r="Y104" s="13">
        <f t="shared" si="2"/>
        <v>165.54113945220001</v>
      </c>
      <c r="Z104" s="13">
        <f t="shared" si="2"/>
        <v>17.4373716966</v>
      </c>
      <c r="AA104" s="14">
        <f t="shared" si="2"/>
        <v>13.556198438200001</v>
      </c>
      <c r="AB104" s="14">
        <f t="shared" si="2"/>
        <v>0.61490440749999997</v>
      </c>
      <c r="AC104" s="14">
        <f t="shared" si="2"/>
        <v>4.4923243423999999</v>
      </c>
      <c r="AD104" s="14">
        <f t="shared" si="2"/>
        <v>8.890690256900001</v>
      </c>
      <c r="AE104" s="14">
        <f t="shared" si="2"/>
        <v>7.2381355999999999E-3</v>
      </c>
      <c r="AF104" s="13">
        <f t="shared" si="2"/>
        <v>140.27921691199998</v>
      </c>
      <c r="AG104" s="13">
        <f t="shared" si="2"/>
        <v>612.96783025859997</v>
      </c>
    </row>
    <row r="105" spans="1:33" x14ac:dyDescent="0.25">
      <c r="A105" t="s">
        <v>81</v>
      </c>
      <c r="B105" s="9">
        <v>2085</v>
      </c>
      <c r="C105" s="12">
        <f t="shared" si="1"/>
        <v>5642844.7992860004</v>
      </c>
      <c r="D105" s="14">
        <f t="shared" si="1"/>
        <v>1.6126138E-3</v>
      </c>
      <c r="E105" s="14">
        <f t="shared" si="1"/>
        <v>5.6777256E-3</v>
      </c>
      <c r="F105" s="14">
        <f t="shared" si="1"/>
        <v>0.30282786350000002</v>
      </c>
      <c r="G105" s="14">
        <f t="shared" si="1"/>
        <v>3.3706768099999999E-2</v>
      </c>
      <c r="H105" s="14">
        <f t="shared" si="1"/>
        <v>2.4255304000000001E-3</v>
      </c>
      <c r="I105" s="14">
        <f t="shared" si="1"/>
        <v>0</v>
      </c>
      <c r="J105" s="14">
        <f t="shared" si="1"/>
        <v>0</v>
      </c>
      <c r="K105" s="14">
        <f t="shared" si="1"/>
        <v>0</v>
      </c>
      <c r="L105" s="14">
        <f t="shared" si="1"/>
        <v>0</v>
      </c>
      <c r="M105" s="14">
        <f t="shared" si="1"/>
        <v>0</v>
      </c>
      <c r="N105" s="14">
        <f t="shared" si="1"/>
        <v>0</v>
      </c>
      <c r="O105" s="14">
        <f t="shared" si="1"/>
        <v>2.1672747700000002E-2</v>
      </c>
      <c r="P105" s="11">
        <f t="shared" si="1"/>
        <v>1125.620010527</v>
      </c>
      <c r="Q105" s="12">
        <f t="shared" si="1"/>
        <v>0</v>
      </c>
      <c r="R105" s="13">
        <f t="shared" si="1"/>
        <v>51.846117857000003</v>
      </c>
      <c r="S105" s="13">
        <f t="shared" si="2"/>
        <v>4.0352665937000003</v>
      </c>
      <c r="T105" s="13">
        <f t="shared" si="2"/>
        <v>70.531208823</v>
      </c>
      <c r="U105" s="13">
        <f t="shared" si="2"/>
        <v>58.692420511000002</v>
      </c>
      <c r="V105" s="12">
        <f t="shared" si="2"/>
        <v>0</v>
      </c>
      <c r="W105" s="13">
        <f t="shared" si="2"/>
        <v>120.47003716969999</v>
      </c>
      <c r="X105" s="13">
        <f t="shared" si="2"/>
        <v>1764.1178679710001</v>
      </c>
      <c r="Y105" s="13">
        <f t="shared" si="2"/>
        <v>169.9084056559</v>
      </c>
      <c r="Z105" s="13">
        <f t="shared" si="2"/>
        <v>17.9002926171</v>
      </c>
      <c r="AA105" s="14">
        <f t="shared" si="2"/>
        <v>13.7453699908</v>
      </c>
      <c r="AB105" s="14">
        <f t="shared" si="2"/>
        <v>0.63448651599999994</v>
      </c>
      <c r="AC105" s="14">
        <f t="shared" si="2"/>
        <v>4.6398446992000002</v>
      </c>
      <c r="AD105" s="14">
        <f t="shared" si="2"/>
        <v>9.1019897111999999</v>
      </c>
      <c r="AE105" s="14">
        <f t="shared" si="2"/>
        <v>7.7004203999999996E-3</v>
      </c>
      <c r="AF105" s="13">
        <f t="shared" si="2"/>
        <v>146.76855576050002</v>
      </c>
      <c r="AG105" s="13">
        <f t="shared" si="2"/>
        <v>631.54424603979999</v>
      </c>
    </row>
    <row r="106" spans="1:33" x14ac:dyDescent="0.25">
      <c r="A106" t="s">
        <v>81</v>
      </c>
      <c r="B106" s="9">
        <v>2090</v>
      </c>
      <c r="C106" s="12">
        <f t="shared" ref="C106:R108" si="3">SUM(C26,C46,C66,C86)</f>
        <v>5799003.0679229992</v>
      </c>
      <c r="D106" s="14">
        <f t="shared" si="3"/>
        <v>1.6383543E-3</v>
      </c>
      <c r="E106" s="14">
        <f t="shared" si="3"/>
        <v>5.9068884E-3</v>
      </c>
      <c r="F106" s="14">
        <f t="shared" si="3"/>
        <v>0.31216680359999999</v>
      </c>
      <c r="G106" s="14">
        <f t="shared" si="3"/>
        <v>3.5753010000000002E-2</v>
      </c>
      <c r="H106" s="14">
        <f t="shared" si="3"/>
        <v>2.5267620000000001E-3</v>
      </c>
      <c r="I106" s="14">
        <f t="shared" si="3"/>
        <v>0</v>
      </c>
      <c r="J106" s="14">
        <f t="shared" si="3"/>
        <v>0</v>
      </c>
      <c r="K106" s="14">
        <f t="shared" si="3"/>
        <v>0</v>
      </c>
      <c r="L106" s="14">
        <f t="shared" si="3"/>
        <v>0</v>
      </c>
      <c r="M106" s="14">
        <f t="shared" si="3"/>
        <v>0</v>
      </c>
      <c r="N106" s="14">
        <f t="shared" si="3"/>
        <v>0</v>
      </c>
      <c r="O106" s="14">
        <f t="shared" si="3"/>
        <v>2.27824316E-2</v>
      </c>
      <c r="P106" s="11">
        <f t="shared" si="3"/>
        <v>1164.917271069</v>
      </c>
      <c r="Q106" s="12">
        <f t="shared" si="3"/>
        <v>0</v>
      </c>
      <c r="R106" s="13">
        <f t="shared" si="3"/>
        <v>55.208161214999997</v>
      </c>
      <c r="S106" s="13">
        <f t="shared" si="2"/>
        <v>4.2043763850999998</v>
      </c>
      <c r="T106" s="13">
        <f t="shared" si="2"/>
        <v>72.565755081999995</v>
      </c>
      <c r="U106" s="13">
        <f t="shared" si="2"/>
        <v>62.330243348000003</v>
      </c>
      <c r="V106" s="12">
        <f t="shared" si="2"/>
        <v>0</v>
      </c>
      <c r="W106" s="13">
        <f t="shared" si="2"/>
        <v>125.1873981942</v>
      </c>
      <c r="X106" s="13">
        <f t="shared" si="2"/>
        <v>1787.4100157570001</v>
      </c>
      <c r="Y106" s="13">
        <f t="shared" si="2"/>
        <v>173.4628075501</v>
      </c>
      <c r="Z106" s="13">
        <f t="shared" si="2"/>
        <v>18.291842283600001</v>
      </c>
      <c r="AA106" s="14">
        <f t="shared" si="2"/>
        <v>13.857962706599999</v>
      </c>
      <c r="AB106" s="14">
        <f t="shared" si="2"/>
        <v>0.65168872870000005</v>
      </c>
      <c r="AC106" s="14">
        <f t="shared" si="2"/>
        <v>4.7665403154000003</v>
      </c>
      <c r="AD106" s="14">
        <f t="shared" si="2"/>
        <v>9.2656604313000006</v>
      </c>
      <c r="AE106" s="14">
        <f t="shared" si="2"/>
        <v>8.1482146999999998E-3</v>
      </c>
      <c r="AF106" s="13">
        <f t="shared" si="2"/>
        <v>152.7111064748</v>
      </c>
      <c r="AG106" s="13">
        <f t="shared" si="2"/>
        <v>648.79326399240006</v>
      </c>
    </row>
    <row r="107" spans="1:33" x14ac:dyDescent="0.25">
      <c r="A107" t="s">
        <v>81</v>
      </c>
      <c r="B107" s="9">
        <v>2095</v>
      </c>
      <c r="C107" s="12">
        <f t="shared" si="3"/>
        <v>5940323.6187279997</v>
      </c>
      <c r="D107" s="14">
        <f t="shared" si="3"/>
        <v>1.6547233E-3</v>
      </c>
      <c r="E107" s="14">
        <f t="shared" si="3"/>
        <v>6.1230021999999999E-3</v>
      </c>
      <c r="F107" s="14">
        <f t="shared" si="3"/>
        <v>0.32040752919999999</v>
      </c>
      <c r="G107" s="14">
        <f t="shared" si="3"/>
        <v>3.7704363400000003E-2</v>
      </c>
      <c r="H107" s="14">
        <f t="shared" si="3"/>
        <v>2.6259038E-3</v>
      </c>
      <c r="I107" s="14">
        <f t="shared" si="3"/>
        <v>0</v>
      </c>
      <c r="J107" s="14">
        <f t="shared" si="3"/>
        <v>0</v>
      </c>
      <c r="K107" s="14">
        <f t="shared" si="3"/>
        <v>0</v>
      </c>
      <c r="L107" s="14">
        <f t="shared" si="3"/>
        <v>0</v>
      </c>
      <c r="M107" s="14">
        <f t="shared" si="3"/>
        <v>0</v>
      </c>
      <c r="N107" s="14">
        <f t="shared" si="3"/>
        <v>0</v>
      </c>
      <c r="O107" s="14">
        <f t="shared" si="3"/>
        <v>2.3850790399999999E-2</v>
      </c>
      <c r="P107" s="11">
        <f t="shared" si="3"/>
        <v>1201.1280393340001</v>
      </c>
      <c r="Q107" s="12">
        <f t="shared" si="3"/>
        <v>0</v>
      </c>
      <c r="R107" s="13">
        <f t="shared" si="3"/>
        <v>58.738840189000001</v>
      </c>
      <c r="S107" s="13">
        <f t="shared" si="2"/>
        <v>4.3698832697999999</v>
      </c>
      <c r="T107" s="13">
        <f t="shared" si="2"/>
        <v>74.655582955</v>
      </c>
      <c r="U107" s="13">
        <f t="shared" si="2"/>
        <v>66.195685775000001</v>
      </c>
      <c r="V107" s="12">
        <f t="shared" si="2"/>
        <v>0</v>
      </c>
      <c r="W107" s="13">
        <f t="shared" si="2"/>
        <v>129.62105553590001</v>
      </c>
      <c r="X107" s="13">
        <f t="shared" si="2"/>
        <v>1807.861319523</v>
      </c>
      <c r="Y107" s="13">
        <f t="shared" si="2"/>
        <v>175.98835586550001</v>
      </c>
      <c r="Z107" s="13">
        <f t="shared" si="2"/>
        <v>18.594185170699998</v>
      </c>
      <c r="AA107" s="14">
        <f t="shared" si="2"/>
        <v>13.8721484761</v>
      </c>
      <c r="AB107" s="14">
        <f t="shared" si="2"/>
        <v>0.66608852360000004</v>
      </c>
      <c r="AC107" s="14">
        <f t="shared" si="2"/>
        <v>4.8662688726000001</v>
      </c>
      <c r="AD107" s="14">
        <f t="shared" si="2"/>
        <v>9.3699041997000005</v>
      </c>
      <c r="AE107" s="14">
        <f t="shared" si="2"/>
        <v>8.5780280999999993E-3</v>
      </c>
      <c r="AF107" s="13">
        <f t="shared" si="2"/>
        <v>157.9425602915</v>
      </c>
      <c r="AG107" s="13">
        <f t="shared" si="2"/>
        <v>664.82087581209998</v>
      </c>
    </row>
    <row r="108" spans="1:33" s="32" customFormat="1" x14ac:dyDescent="0.25">
      <c r="A108" s="32" t="s">
        <v>81</v>
      </c>
      <c r="B108" s="33">
        <v>2100</v>
      </c>
      <c r="C108" s="36">
        <f t="shared" si="3"/>
        <v>6062768.0454089995</v>
      </c>
      <c r="D108" s="38">
        <f t="shared" si="3"/>
        <v>1.6643113E-3</v>
      </c>
      <c r="E108" s="38">
        <f t="shared" si="3"/>
        <v>6.3293947999999997E-3</v>
      </c>
      <c r="F108" s="38">
        <f t="shared" si="3"/>
        <v>0.32753201269999999</v>
      </c>
      <c r="G108" s="38">
        <f t="shared" si="3"/>
        <v>3.9554942599999997E-2</v>
      </c>
      <c r="H108" s="38">
        <f t="shared" si="3"/>
        <v>2.7239924999999999E-3</v>
      </c>
      <c r="I108" s="38">
        <f t="shared" si="3"/>
        <v>0</v>
      </c>
      <c r="J108" s="38">
        <f t="shared" si="3"/>
        <v>0</v>
      </c>
      <c r="K108" s="38">
        <f t="shared" si="3"/>
        <v>0</v>
      </c>
      <c r="L108" s="38">
        <f t="shared" si="3"/>
        <v>0</v>
      </c>
      <c r="M108" s="38">
        <f t="shared" si="3"/>
        <v>0</v>
      </c>
      <c r="N108" s="38">
        <f t="shared" si="3"/>
        <v>0</v>
      </c>
      <c r="O108" s="38">
        <f t="shared" si="3"/>
        <v>2.48952494E-2</v>
      </c>
      <c r="P108" s="35">
        <f t="shared" si="3"/>
        <v>1234.3558896059999</v>
      </c>
      <c r="Q108" s="36">
        <f t="shared" si="3"/>
        <v>0</v>
      </c>
      <c r="R108" s="37">
        <f t="shared" si="3"/>
        <v>62.210409337000002</v>
      </c>
      <c r="S108" s="37">
        <f t="shared" si="2"/>
        <v>4.5335056506999996</v>
      </c>
      <c r="T108" s="37">
        <f t="shared" si="2"/>
        <v>76.367832648999993</v>
      </c>
      <c r="U108" s="37">
        <f t="shared" si="2"/>
        <v>70.348010302000006</v>
      </c>
      <c r="V108" s="36">
        <f t="shared" si="2"/>
        <v>0</v>
      </c>
      <c r="W108" s="37">
        <f t="shared" si="2"/>
        <v>133.86802020919998</v>
      </c>
      <c r="X108" s="37">
        <f t="shared" si="2"/>
        <v>1823.760344623</v>
      </c>
      <c r="Y108" s="37">
        <f t="shared" si="2"/>
        <v>177.54171259660001</v>
      </c>
      <c r="Z108" s="37">
        <f t="shared" si="2"/>
        <v>18.810875381599999</v>
      </c>
      <c r="AA108" s="38">
        <f t="shared" si="2"/>
        <v>13.794928872700002</v>
      </c>
      <c r="AB108" s="38">
        <f t="shared" si="2"/>
        <v>0.67767191450000008</v>
      </c>
      <c r="AC108" s="38">
        <f t="shared" si="2"/>
        <v>4.9403086223999999</v>
      </c>
      <c r="AD108" s="38">
        <f t="shared" si="2"/>
        <v>9.4165060607000015</v>
      </c>
      <c r="AE108" s="38">
        <f t="shared" si="2"/>
        <v>8.9909732999999999E-3</v>
      </c>
      <c r="AF108" s="37">
        <f t="shared" si="2"/>
        <v>162.40419867130004</v>
      </c>
      <c r="AG108" s="37">
        <f t="shared" si="2"/>
        <v>678.73627178829997</v>
      </c>
    </row>
    <row r="109" spans="1:33" x14ac:dyDescent="0.25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AB109" s="13"/>
      <c r="AC109" s="13"/>
      <c r="AD109" s="13"/>
      <c r="AE109" s="13"/>
    </row>
  </sheetData>
  <sheetProtection algorithmName="SHA-512" hashValue="EfJaqPeq1tB9h28HuVd2TPo90fhao+mVNmcRXZOvSEFUMXTagXtcWCg59ATL4BWuxxGmykoBhckh061V1rmEYw==" saltValue="DPP7GHtg15clLj7KsVNbMg==" spinCount="100000" sheet="1" formatCells="0" formatColumns="0" formatRows="0" insertColumns="0" insertRows="0" insertHyperlinks="0" deleteColumns="0" deleteRows="0" autoFilter="0" pivotTables="0"/>
  <autoFilter ref="A8:AG108" xr:uid="{B2E996BC-F687-4A69-B97E-194BA64AF03E}"/>
  <mergeCells count="2">
    <mergeCell ref="A2:P2"/>
    <mergeCell ref="C5:A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C950-9979-4248-B06E-A2ADAACC2EAC}">
  <dimension ref="A1:EK108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48" sqref="C48"/>
    </sheetView>
  </sheetViews>
  <sheetFormatPr defaultRowHeight="15" x14ac:dyDescent="0.25"/>
  <cols>
    <col min="1" max="1" width="26" customWidth="1"/>
  </cols>
  <sheetData>
    <row r="1" spans="1:141" ht="21" x14ac:dyDescent="0.35">
      <c r="A1" s="8" t="s">
        <v>88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2"/>
      <c r="R1" s="13"/>
      <c r="S1" s="13"/>
      <c r="T1" s="13"/>
      <c r="U1" s="13"/>
      <c r="V1" s="12"/>
      <c r="W1" s="13"/>
      <c r="X1" s="13"/>
      <c r="Y1" s="13"/>
      <c r="Z1" s="13"/>
      <c r="AA1" s="14"/>
      <c r="AB1" s="10"/>
      <c r="AC1" s="10"/>
      <c r="AD1" s="10"/>
      <c r="AE1" s="10"/>
      <c r="AF1" s="13"/>
      <c r="AG1" s="1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6"/>
      <c r="AX1" s="16"/>
      <c r="AY1" s="17"/>
      <c r="AZ1" s="16"/>
      <c r="BA1" s="16"/>
      <c r="BB1" s="16"/>
      <c r="BC1" s="17"/>
      <c r="BD1" s="17"/>
      <c r="BE1" s="17"/>
      <c r="BF1" s="17"/>
      <c r="BG1" s="17"/>
      <c r="BH1" s="17"/>
      <c r="BI1" s="17"/>
      <c r="BJ1" s="17"/>
      <c r="BK1" s="18"/>
      <c r="BL1" s="17"/>
      <c r="BM1" s="17"/>
      <c r="BN1" s="12"/>
      <c r="BO1" s="12"/>
      <c r="BP1" s="12"/>
      <c r="BQ1" s="12"/>
      <c r="BR1" s="12"/>
      <c r="BS1" s="12"/>
      <c r="BT1" s="12"/>
      <c r="BU1" s="12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Y1" s="16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</row>
    <row r="2" spans="1:141" ht="15.75" x14ac:dyDescent="0.25">
      <c r="A2" s="51" t="s">
        <v>89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2"/>
      <c r="R2" s="13"/>
      <c r="S2" s="13"/>
      <c r="T2" s="13"/>
      <c r="U2" s="13"/>
      <c r="V2" s="12"/>
      <c r="W2" s="13"/>
      <c r="X2" s="13"/>
      <c r="Y2" s="13"/>
      <c r="Z2" s="13"/>
      <c r="AA2" s="14"/>
      <c r="AB2" s="10"/>
      <c r="AC2" s="10"/>
      <c r="AD2" s="10"/>
      <c r="AE2" s="10"/>
      <c r="AF2" s="13"/>
      <c r="AG2" s="13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W2" s="16"/>
      <c r="AX2" s="16"/>
      <c r="AY2" s="17"/>
      <c r="AZ2" s="16"/>
      <c r="BA2" s="16"/>
      <c r="BB2" s="16"/>
      <c r="BC2" s="17"/>
      <c r="BD2" s="17"/>
      <c r="BE2" s="17"/>
      <c r="BF2" s="17"/>
      <c r="BG2" s="17"/>
      <c r="BH2" s="17"/>
      <c r="BI2" s="17"/>
      <c r="BJ2" s="17"/>
      <c r="BK2" s="18"/>
      <c r="BL2" s="17"/>
      <c r="BM2" s="17"/>
      <c r="BN2" s="12"/>
      <c r="BO2" s="12"/>
      <c r="BP2" s="12"/>
      <c r="BQ2" s="12"/>
      <c r="BR2" s="12"/>
      <c r="BS2" s="12"/>
      <c r="BT2" s="12"/>
      <c r="BU2" s="12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Y2" s="16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</row>
    <row r="3" spans="1:141" x14ac:dyDescent="0.25">
      <c r="A3" t="s">
        <v>14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3"/>
      <c r="S3" s="13"/>
      <c r="T3" s="13"/>
      <c r="U3" s="13"/>
      <c r="V3" s="12"/>
      <c r="W3" s="13"/>
      <c r="X3" s="13"/>
      <c r="Y3" s="13"/>
      <c r="Z3" s="13"/>
      <c r="AA3" s="14"/>
      <c r="AB3" s="10"/>
      <c r="AC3" s="10"/>
      <c r="AD3" s="10"/>
      <c r="AE3" s="10"/>
      <c r="AF3" s="13"/>
      <c r="AG3" s="13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W3" s="16"/>
      <c r="AX3" s="16"/>
      <c r="AY3" s="17"/>
      <c r="AZ3" s="16"/>
      <c r="BA3" s="16"/>
      <c r="BB3" s="16"/>
      <c r="BC3" s="17"/>
      <c r="BD3" s="17"/>
      <c r="BE3" s="17"/>
      <c r="BF3" s="17"/>
      <c r="BG3" s="17"/>
      <c r="BH3" s="17"/>
      <c r="BI3" s="17"/>
      <c r="BJ3" s="17"/>
      <c r="BK3" s="18"/>
      <c r="BL3" s="17"/>
      <c r="BM3" s="17"/>
      <c r="BN3" s="12"/>
      <c r="BO3" s="12"/>
      <c r="BP3" s="12"/>
      <c r="BQ3" s="12"/>
      <c r="BR3" s="12"/>
      <c r="BS3" s="12"/>
      <c r="BT3" s="12"/>
      <c r="BU3" s="12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Y3" s="16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</row>
    <row r="4" spans="1:141" x14ac:dyDescent="0.25">
      <c r="A4" t="s">
        <v>15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3"/>
      <c r="S4" s="13"/>
      <c r="T4" s="13"/>
      <c r="U4" s="13"/>
      <c r="V4" s="12"/>
      <c r="W4" s="13"/>
      <c r="X4" s="13"/>
      <c r="Y4" s="13"/>
      <c r="Z4" s="13"/>
      <c r="AA4" s="14"/>
      <c r="AB4" s="10"/>
      <c r="AC4" s="10"/>
      <c r="AD4" s="10"/>
      <c r="AE4" s="10"/>
      <c r="AF4" s="13"/>
      <c r="AG4" s="13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W4" s="16"/>
      <c r="AX4" s="16"/>
      <c r="AY4" s="17"/>
      <c r="AZ4" s="16"/>
      <c r="BA4" s="16"/>
      <c r="BB4" s="16"/>
      <c r="BC4" s="17"/>
      <c r="BD4" s="17"/>
      <c r="BE4" s="17"/>
      <c r="BF4" s="17"/>
      <c r="BG4" s="17"/>
      <c r="BH4" s="17"/>
      <c r="BI4" s="17"/>
      <c r="BJ4" s="17"/>
      <c r="BK4" s="18"/>
      <c r="BL4" s="17"/>
      <c r="BM4" s="17"/>
      <c r="BN4" s="12"/>
      <c r="BO4" s="12"/>
      <c r="BP4" s="12"/>
      <c r="BQ4" s="12"/>
      <c r="BR4" s="12"/>
      <c r="BS4" s="12"/>
      <c r="BT4" s="12"/>
      <c r="BU4" s="12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Y4" s="16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</row>
    <row r="5" spans="1:141" x14ac:dyDescent="0.25">
      <c r="C5" s="52" t="s">
        <v>95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19" t="s">
        <v>16</v>
      </c>
      <c r="AI5" s="20" t="s">
        <v>17</v>
      </c>
      <c r="AJ5" s="53" t="s">
        <v>18</v>
      </c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s">
        <v>19</v>
      </c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20"/>
      <c r="CJ5" s="21" t="s">
        <v>20</v>
      </c>
      <c r="CK5" s="21" t="s">
        <v>21</v>
      </c>
      <c r="CL5" s="50" t="s">
        <v>22</v>
      </c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 t="s">
        <v>23</v>
      </c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21"/>
    </row>
    <row r="6" spans="1:141" x14ac:dyDescent="0.25">
      <c r="A6" s="22"/>
      <c r="B6" s="23"/>
      <c r="C6" s="9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1" t="s">
        <v>37</v>
      </c>
      <c r="Q6" s="12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2" t="s">
        <v>43</v>
      </c>
      <c r="W6" s="13" t="s">
        <v>44</v>
      </c>
      <c r="X6" s="13" t="s">
        <v>45</v>
      </c>
      <c r="Y6" s="13" t="s">
        <v>46</v>
      </c>
      <c r="Z6" s="13" t="s">
        <v>47</v>
      </c>
      <c r="AA6" s="14" t="s">
        <v>48</v>
      </c>
      <c r="AB6" s="10" t="s">
        <v>49</v>
      </c>
      <c r="AC6" s="10" t="s">
        <v>50</v>
      </c>
      <c r="AD6" s="10" t="s">
        <v>51</v>
      </c>
      <c r="AE6" s="10" t="s">
        <v>52</v>
      </c>
      <c r="AF6" s="13" t="s">
        <v>53</v>
      </c>
      <c r="AG6" s="13" t="s">
        <v>54</v>
      </c>
      <c r="AH6" s="22" t="s">
        <v>24</v>
      </c>
      <c r="AI6" s="22" t="s">
        <v>24</v>
      </c>
      <c r="AJ6" s="14" t="s">
        <v>25</v>
      </c>
      <c r="AK6" s="14" t="s">
        <v>26</v>
      </c>
      <c r="AL6" s="14" t="s">
        <v>27</v>
      </c>
      <c r="AM6" s="14" t="s">
        <v>28</v>
      </c>
      <c r="AN6" s="14" t="s">
        <v>29</v>
      </c>
      <c r="AO6" s="14" t="s">
        <v>30</v>
      </c>
      <c r="AP6" s="14" t="s">
        <v>31</v>
      </c>
      <c r="AQ6" s="14" t="s">
        <v>32</v>
      </c>
      <c r="AR6" s="14" t="s">
        <v>33</v>
      </c>
      <c r="AS6" s="14" t="s">
        <v>34</v>
      </c>
      <c r="AT6" s="14" t="s">
        <v>35</v>
      </c>
      <c r="AU6" s="14" t="s">
        <v>36</v>
      </c>
      <c r="AV6" s="10" t="s">
        <v>37</v>
      </c>
      <c r="AW6" s="12" t="s">
        <v>38</v>
      </c>
      <c r="AX6" s="12" t="s">
        <v>39</v>
      </c>
      <c r="AY6" s="13" t="s">
        <v>40</v>
      </c>
      <c r="AZ6" s="12" t="s">
        <v>41</v>
      </c>
      <c r="BA6" s="12" t="s">
        <v>42</v>
      </c>
      <c r="BB6" s="12" t="s">
        <v>43</v>
      </c>
      <c r="BC6" s="13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24" t="s">
        <v>52</v>
      </c>
      <c r="BL6" s="13" t="s">
        <v>53</v>
      </c>
      <c r="BM6" s="13" t="s">
        <v>54</v>
      </c>
      <c r="BN6" s="56" t="s">
        <v>55</v>
      </c>
      <c r="BO6" s="57" t="s">
        <v>90</v>
      </c>
      <c r="BP6" s="57"/>
      <c r="BQ6" s="57"/>
      <c r="BR6" s="57"/>
      <c r="BS6" s="57"/>
      <c r="BT6" s="57"/>
      <c r="BU6" s="57"/>
      <c r="BV6" s="58" t="s">
        <v>57</v>
      </c>
      <c r="BW6" s="58"/>
      <c r="BX6" s="58"/>
      <c r="BY6" s="58"/>
      <c r="BZ6" s="58"/>
      <c r="CA6" s="58"/>
      <c r="CB6" s="58"/>
      <c r="CC6" s="57" t="s">
        <v>58</v>
      </c>
      <c r="CD6" s="57"/>
      <c r="CE6" s="57"/>
      <c r="CF6" s="57"/>
      <c r="CG6" s="57"/>
      <c r="CH6" s="57"/>
      <c r="CI6" s="57"/>
      <c r="CJ6" s="22" t="s">
        <v>24</v>
      </c>
      <c r="CK6" s="22" t="s">
        <v>24</v>
      </c>
      <c r="CL6" s="14" t="s">
        <v>25</v>
      </c>
      <c r="CM6" s="14" t="s">
        <v>26</v>
      </c>
      <c r="CN6" s="14" t="s">
        <v>27</v>
      </c>
      <c r="CO6" s="14" t="s">
        <v>28</v>
      </c>
      <c r="CP6" s="14" t="s">
        <v>29</v>
      </c>
      <c r="CQ6" s="14" t="s">
        <v>30</v>
      </c>
      <c r="CR6" s="14" t="s">
        <v>31</v>
      </c>
      <c r="CS6" s="14" t="s">
        <v>32</v>
      </c>
      <c r="CT6" s="14" t="s">
        <v>33</v>
      </c>
      <c r="CU6" s="14" t="s">
        <v>34</v>
      </c>
      <c r="CV6" s="14" t="s">
        <v>35</v>
      </c>
      <c r="CW6" s="14" t="s">
        <v>36</v>
      </c>
      <c r="CX6" s="10" t="s">
        <v>37</v>
      </c>
      <c r="CY6" s="12" t="s">
        <v>38</v>
      </c>
      <c r="CZ6" s="10" t="s">
        <v>39</v>
      </c>
      <c r="DA6" s="10" t="s">
        <v>40</v>
      </c>
      <c r="DB6" s="10" t="s">
        <v>41</v>
      </c>
      <c r="DC6" s="10" t="s">
        <v>42</v>
      </c>
      <c r="DD6" s="10" t="s">
        <v>43</v>
      </c>
      <c r="DE6" s="10" t="s">
        <v>44</v>
      </c>
      <c r="DF6" s="10" t="s">
        <v>45</v>
      </c>
      <c r="DG6" s="10" t="s">
        <v>46</v>
      </c>
      <c r="DH6" s="10" t="s">
        <v>47</v>
      </c>
      <c r="DI6" s="10" t="s">
        <v>48</v>
      </c>
      <c r="DJ6" s="10" t="s">
        <v>49</v>
      </c>
      <c r="DK6" s="10" t="s">
        <v>50</v>
      </c>
      <c r="DL6" s="10" t="s">
        <v>51</v>
      </c>
      <c r="DM6" s="10" t="s">
        <v>52</v>
      </c>
      <c r="DN6" s="10" t="s">
        <v>53</v>
      </c>
      <c r="DO6" s="10" t="s">
        <v>54</v>
      </c>
      <c r="DP6" s="59" t="s">
        <v>55</v>
      </c>
      <c r="DQ6" s="55" t="s">
        <v>59</v>
      </c>
      <c r="DR6" s="55"/>
      <c r="DS6" s="55"/>
      <c r="DT6" s="55"/>
      <c r="DU6" s="55"/>
      <c r="DV6" s="55"/>
      <c r="DW6" s="55"/>
      <c r="DX6" s="54" t="s">
        <v>60</v>
      </c>
      <c r="DY6" s="54"/>
      <c r="DZ6" s="54"/>
      <c r="EA6" s="54"/>
      <c r="EB6" s="54"/>
      <c r="EC6" s="54"/>
      <c r="ED6" s="54"/>
      <c r="EE6" s="55" t="s">
        <v>61</v>
      </c>
      <c r="EF6" s="55"/>
      <c r="EG6" s="55"/>
      <c r="EH6" s="55"/>
      <c r="EI6" s="55"/>
      <c r="EJ6" s="55"/>
      <c r="EK6" s="55"/>
    </row>
    <row r="7" spans="1:141" x14ac:dyDescent="0.25">
      <c r="A7" s="9"/>
      <c r="B7" s="25"/>
      <c r="C7" s="9" t="s">
        <v>62</v>
      </c>
      <c r="D7" s="12">
        <v>11100</v>
      </c>
      <c r="E7" s="12">
        <v>8900</v>
      </c>
      <c r="F7" s="12">
        <v>9540</v>
      </c>
      <c r="G7" s="12">
        <v>6630</v>
      </c>
      <c r="H7" s="12">
        <v>9200</v>
      </c>
      <c r="I7" s="12">
        <v>782</v>
      </c>
      <c r="J7" s="12">
        <v>1760</v>
      </c>
      <c r="K7" s="12">
        <v>127</v>
      </c>
      <c r="L7" s="12">
        <v>525</v>
      </c>
      <c r="M7" s="12">
        <v>1750</v>
      </c>
      <c r="N7" s="12">
        <v>6290</v>
      </c>
      <c r="O7" s="12">
        <v>1120</v>
      </c>
      <c r="P7" s="12">
        <v>1300</v>
      </c>
      <c r="Q7" s="12">
        <v>0</v>
      </c>
      <c r="R7" s="12">
        <v>1</v>
      </c>
      <c r="S7" s="12">
        <v>1</v>
      </c>
      <c r="T7" s="13">
        <v>3</v>
      </c>
      <c r="U7" s="13">
        <v>4</v>
      </c>
      <c r="V7" s="12">
        <v>6</v>
      </c>
      <c r="W7" s="12">
        <v>138</v>
      </c>
      <c r="X7" s="12">
        <v>677</v>
      </c>
      <c r="Y7" s="12">
        <v>858</v>
      </c>
      <c r="Z7" s="12">
        <v>804</v>
      </c>
      <c r="AA7" s="12">
        <v>1650</v>
      </c>
      <c r="AB7" s="12">
        <v>12400</v>
      </c>
      <c r="AC7" s="12">
        <v>8060</v>
      </c>
      <c r="AD7" s="12">
        <v>3350</v>
      </c>
      <c r="AE7" s="12">
        <v>328</v>
      </c>
      <c r="AF7" s="12">
        <v>4800</v>
      </c>
      <c r="AG7" s="12">
        <v>3170</v>
      </c>
      <c r="AH7" s="9" t="s">
        <v>63</v>
      </c>
      <c r="AI7" s="9" t="s">
        <v>63</v>
      </c>
      <c r="AJ7" s="12">
        <v>11100</v>
      </c>
      <c r="AK7" s="12">
        <v>8900</v>
      </c>
      <c r="AL7" s="12">
        <v>9540</v>
      </c>
      <c r="AM7" s="12">
        <v>6630</v>
      </c>
      <c r="AN7" s="12">
        <v>9200</v>
      </c>
      <c r="AO7" s="12">
        <v>782</v>
      </c>
      <c r="AP7" s="12">
        <v>1760</v>
      </c>
      <c r="AQ7" s="12">
        <v>127</v>
      </c>
      <c r="AR7" s="12">
        <v>525</v>
      </c>
      <c r="AS7" s="12">
        <v>1750</v>
      </c>
      <c r="AT7" s="12">
        <v>6290</v>
      </c>
      <c r="AU7" s="12">
        <v>1120</v>
      </c>
      <c r="AV7" s="12">
        <v>1300</v>
      </c>
      <c r="AW7" s="12">
        <v>0</v>
      </c>
      <c r="AX7" s="12">
        <v>1</v>
      </c>
      <c r="AY7" s="12">
        <v>1</v>
      </c>
      <c r="AZ7" s="12">
        <v>3</v>
      </c>
      <c r="BA7" s="12">
        <v>4</v>
      </c>
      <c r="BB7" s="12">
        <v>6</v>
      </c>
      <c r="BC7" s="12">
        <v>138</v>
      </c>
      <c r="BD7" s="12">
        <v>677</v>
      </c>
      <c r="BE7" s="12">
        <v>858</v>
      </c>
      <c r="BF7" s="12">
        <v>804</v>
      </c>
      <c r="BG7" s="12">
        <v>1650</v>
      </c>
      <c r="BH7" s="12">
        <v>12400</v>
      </c>
      <c r="BI7" s="12">
        <v>8060</v>
      </c>
      <c r="BJ7" s="12">
        <v>3350</v>
      </c>
      <c r="BK7" s="12">
        <v>328</v>
      </c>
      <c r="BL7" s="12">
        <v>4800</v>
      </c>
      <c r="BM7" s="12">
        <v>3170</v>
      </c>
      <c r="BN7" s="56"/>
      <c r="BO7" s="26" t="s">
        <v>39</v>
      </c>
      <c r="BP7" s="26" t="s">
        <v>64</v>
      </c>
      <c r="BQ7" s="26" t="s">
        <v>65</v>
      </c>
      <c r="BR7" s="26" t="s">
        <v>66</v>
      </c>
      <c r="BS7" s="26" t="s">
        <v>67</v>
      </c>
      <c r="BT7" s="26" t="s">
        <v>68</v>
      </c>
      <c r="BU7" s="27" t="s">
        <v>69</v>
      </c>
      <c r="BV7" s="28" t="s">
        <v>39</v>
      </c>
      <c r="BW7" s="28" t="s">
        <v>64</v>
      </c>
      <c r="BX7" s="28" t="s">
        <v>65</v>
      </c>
      <c r="BY7" s="28" t="s">
        <v>66</v>
      </c>
      <c r="BZ7" s="28" t="s">
        <v>67</v>
      </c>
      <c r="CA7" s="28" t="s">
        <v>68</v>
      </c>
      <c r="CB7" s="29" t="s">
        <v>69</v>
      </c>
      <c r="CC7" s="26" t="s">
        <v>39</v>
      </c>
      <c r="CD7" s="26" t="s">
        <v>64</v>
      </c>
      <c r="CE7" s="26" t="s">
        <v>65</v>
      </c>
      <c r="CF7" s="26" t="s">
        <v>66</v>
      </c>
      <c r="CG7" s="26" t="s">
        <v>67</v>
      </c>
      <c r="CH7" s="26" t="s">
        <v>68</v>
      </c>
      <c r="CI7" s="27" t="s">
        <v>69</v>
      </c>
      <c r="CJ7" s="9" t="s">
        <v>62</v>
      </c>
      <c r="CK7" s="9" t="s">
        <v>62</v>
      </c>
      <c r="CL7" s="12">
        <v>11100</v>
      </c>
      <c r="CM7" s="12">
        <v>8900</v>
      </c>
      <c r="CN7" s="12">
        <v>9540</v>
      </c>
      <c r="CO7" s="12">
        <v>6630</v>
      </c>
      <c r="CP7" s="12">
        <v>9200</v>
      </c>
      <c r="CQ7" s="12">
        <v>782</v>
      </c>
      <c r="CR7" s="12">
        <v>1760</v>
      </c>
      <c r="CS7" s="12">
        <v>127</v>
      </c>
      <c r="CT7" s="12">
        <v>525</v>
      </c>
      <c r="CU7" s="12">
        <v>1750</v>
      </c>
      <c r="CV7" s="12">
        <v>6290</v>
      </c>
      <c r="CW7" s="12">
        <v>1120</v>
      </c>
      <c r="CX7" s="12">
        <v>1300</v>
      </c>
      <c r="CY7" s="12">
        <v>0</v>
      </c>
      <c r="CZ7" s="12">
        <v>1</v>
      </c>
      <c r="DA7" s="12">
        <v>1</v>
      </c>
      <c r="DB7" s="12">
        <v>3</v>
      </c>
      <c r="DC7" s="12">
        <v>4</v>
      </c>
      <c r="DD7" s="12">
        <v>6</v>
      </c>
      <c r="DE7" s="12">
        <v>138</v>
      </c>
      <c r="DF7" s="12">
        <v>677</v>
      </c>
      <c r="DG7" s="12">
        <v>858</v>
      </c>
      <c r="DH7" s="12">
        <v>804</v>
      </c>
      <c r="DI7" s="12">
        <v>1650</v>
      </c>
      <c r="DJ7" s="12">
        <v>12400</v>
      </c>
      <c r="DK7" s="12">
        <v>8060</v>
      </c>
      <c r="DL7" s="12">
        <v>3350</v>
      </c>
      <c r="DM7" s="12">
        <v>328</v>
      </c>
      <c r="DN7" s="12">
        <v>4800</v>
      </c>
      <c r="DO7" s="12">
        <v>3170</v>
      </c>
      <c r="DP7" s="59"/>
      <c r="DQ7" s="30" t="s">
        <v>39</v>
      </c>
      <c r="DR7" s="30" t="s">
        <v>64</v>
      </c>
      <c r="DS7" s="30" t="s">
        <v>65</v>
      </c>
      <c r="DT7" s="30" t="s">
        <v>66</v>
      </c>
      <c r="DU7" s="30" t="s">
        <v>67</v>
      </c>
      <c r="DV7" s="30" t="s">
        <v>68</v>
      </c>
      <c r="DW7" s="30" t="s">
        <v>69</v>
      </c>
      <c r="DX7" s="31" t="s">
        <v>39</v>
      </c>
      <c r="DY7" s="31" t="s">
        <v>64</v>
      </c>
      <c r="DZ7" s="31" t="s">
        <v>65</v>
      </c>
      <c r="EA7" s="31" t="s">
        <v>66</v>
      </c>
      <c r="EB7" s="31" t="s">
        <v>67</v>
      </c>
      <c r="EC7" s="31" t="s">
        <v>68</v>
      </c>
      <c r="ED7" s="31" t="s">
        <v>69</v>
      </c>
      <c r="EE7" s="30" t="s">
        <v>39</v>
      </c>
      <c r="EF7" s="30" t="s">
        <v>64</v>
      </c>
      <c r="EG7" s="30" t="s">
        <v>65</v>
      </c>
      <c r="EH7" s="30" t="s">
        <v>66</v>
      </c>
      <c r="EI7" s="30" t="s">
        <v>67</v>
      </c>
      <c r="EJ7" s="30" t="s">
        <v>68</v>
      </c>
      <c r="EK7" s="30" t="s">
        <v>69</v>
      </c>
    </row>
    <row r="8" spans="1:141" ht="30" x14ac:dyDescent="0.25">
      <c r="A8" s="32" t="s">
        <v>70</v>
      </c>
      <c r="B8" s="32" t="s">
        <v>71</v>
      </c>
      <c r="C8" s="33" t="s">
        <v>72</v>
      </c>
      <c r="D8" s="34" t="s">
        <v>73</v>
      </c>
      <c r="E8" s="34" t="s">
        <v>73</v>
      </c>
      <c r="F8" s="34" t="s">
        <v>73</v>
      </c>
      <c r="G8" s="34" t="s">
        <v>73</v>
      </c>
      <c r="H8" s="34" t="s">
        <v>73</v>
      </c>
      <c r="I8" s="34" t="s">
        <v>73</v>
      </c>
      <c r="J8" s="34" t="s">
        <v>73</v>
      </c>
      <c r="K8" s="34" t="s">
        <v>73</v>
      </c>
      <c r="L8" s="34" t="s">
        <v>73</v>
      </c>
      <c r="M8" s="34" t="s">
        <v>73</v>
      </c>
      <c r="N8" s="34" t="s">
        <v>73</v>
      </c>
      <c r="O8" s="34" t="s">
        <v>73</v>
      </c>
      <c r="P8" s="35" t="s">
        <v>73</v>
      </c>
      <c r="Q8" s="36" t="s">
        <v>73</v>
      </c>
      <c r="R8" s="37" t="s">
        <v>73</v>
      </c>
      <c r="S8" s="37" t="s">
        <v>73</v>
      </c>
      <c r="T8" s="37" t="s">
        <v>73</v>
      </c>
      <c r="U8" s="37" t="s">
        <v>73</v>
      </c>
      <c r="V8" s="36" t="s">
        <v>73</v>
      </c>
      <c r="W8" s="37" t="s">
        <v>73</v>
      </c>
      <c r="X8" s="37" t="s">
        <v>73</v>
      </c>
      <c r="Y8" s="37" t="s">
        <v>73</v>
      </c>
      <c r="Z8" s="37" t="s">
        <v>73</v>
      </c>
      <c r="AA8" s="38" t="s">
        <v>73</v>
      </c>
      <c r="AB8" s="34" t="s">
        <v>73</v>
      </c>
      <c r="AC8" s="34" t="s">
        <v>73</v>
      </c>
      <c r="AD8" s="34" t="s">
        <v>73</v>
      </c>
      <c r="AE8" s="34" t="s">
        <v>73</v>
      </c>
      <c r="AF8" s="37" t="s">
        <v>73</v>
      </c>
      <c r="AG8" s="37" t="s">
        <v>73</v>
      </c>
      <c r="AH8" s="32" t="s">
        <v>72</v>
      </c>
      <c r="AI8" s="39" t="s">
        <v>74</v>
      </c>
      <c r="AJ8" s="40" t="s">
        <v>75</v>
      </c>
      <c r="AK8" s="40" t="s">
        <v>75</v>
      </c>
      <c r="AL8" s="40" t="s">
        <v>75</v>
      </c>
      <c r="AM8" s="40" t="s">
        <v>75</v>
      </c>
      <c r="AN8" s="40" t="s">
        <v>75</v>
      </c>
      <c r="AO8" s="40" t="s">
        <v>75</v>
      </c>
      <c r="AP8" s="40" t="s">
        <v>75</v>
      </c>
      <c r="AQ8" s="40" t="s">
        <v>75</v>
      </c>
      <c r="AR8" s="40" t="s">
        <v>75</v>
      </c>
      <c r="AS8" s="40" t="s">
        <v>75</v>
      </c>
      <c r="AT8" s="40" t="s">
        <v>75</v>
      </c>
      <c r="AU8" s="40" t="s">
        <v>75</v>
      </c>
      <c r="AV8" s="41" t="s">
        <v>75</v>
      </c>
      <c r="AW8" s="42" t="s">
        <v>75</v>
      </c>
      <c r="AX8" s="42" t="s">
        <v>75</v>
      </c>
      <c r="AY8" s="43" t="s">
        <v>75</v>
      </c>
      <c r="AZ8" s="42" t="s">
        <v>75</v>
      </c>
      <c r="BA8" s="42" t="s">
        <v>75</v>
      </c>
      <c r="BB8" s="42" t="s">
        <v>75</v>
      </c>
      <c r="BC8" s="43" t="s">
        <v>75</v>
      </c>
      <c r="BD8" s="43" t="s">
        <v>75</v>
      </c>
      <c r="BE8" s="43" t="s">
        <v>75</v>
      </c>
      <c r="BF8" s="43" t="s">
        <v>75</v>
      </c>
      <c r="BG8" s="43" t="s">
        <v>75</v>
      </c>
      <c r="BH8" s="43" t="s">
        <v>75</v>
      </c>
      <c r="BI8" s="43" t="s">
        <v>75</v>
      </c>
      <c r="BJ8" s="43" t="s">
        <v>75</v>
      </c>
      <c r="BK8" s="44" t="s">
        <v>75</v>
      </c>
      <c r="BL8" s="43" t="s">
        <v>75</v>
      </c>
      <c r="BM8" s="43" t="s">
        <v>75</v>
      </c>
      <c r="BN8" s="36" t="s">
        <v>76</v>
      </c>
      <c r="BO8" s="43" t="s">
        <v>75</v>
      </c>
      <c r="BP8" s="43" t="s">
        <v>75</v>
      </c>
      <c r="BQ8" s="43" t="s">
        <v>75</v>
      </c>
      <c r="BR8" s="43" t="s">
        <v>75</v>
      </c>
      <c r="BS8" s="43" t="s">
        <v>75</v>
      </c>
      <c r="BT8" s="43" t="s">
        <v>75</v>
      </c>
      <c r="BU8" s="45" t="s">
        <v>75</v>
      </c>
      <c r="BV8" s="43" t="s">
        <v>75</v>
      </c>
      <c r="BW8" s="43" t="s">
        <v>75</v>
      </c>
      <c r="BX8" s="43" t="s">
        <v>75</v>
      </c>
      <c r="BY8" s="43" t="s">
        <v>75</v>
      </c>
      <c r="BZ8" s="43" t="s">
        <v>75</v>
      </c>
      <c r="CA8" s="43" t="s">
        <v>75</v>
      </c>
      <c r="CB8" s="45" t="s">
        <v>75</v>
      </c>
      <c r="CC8" s="43" t="s">
        <v>75</v>
      </c>
      <c r="CD8" s="43" t="s">
        <v>75</v>
      </c>
      <c r="CE8" s="43" t="s">
        <v>75</v>
      </c>
      <c r="CF8" s="43" t="s">
        <v>75</v>
      </c>
      <c r="CG8" s="43" t="s">
        <v>75</v>
      </c>
      <c r="CH8" s="43" t="s">
        <v>75</v>
      </c>
      <c r="CI8" s="45" t="s">
        <v>75</v>
      </c>
      <c r="CJ8" s="32" t="s">
        <v>72</v>
      </c>
      <c r="CK8" s="39" t="s">
        <v>74</v>
      </c>
      <c r="CL8" s="40" t="s">
        <v>75</v>
      </c>
      <c r="CM8" s="40" t="s">
        <v>75</v>
      </c>
      <c r="CN8" s="40" t="s">
        <v>75</v>
      </c>
      <c r="CO8" s="40" t="s">
        <v>75</v>
      </c>
      <c r="CP8" s="40" t="s">
        <v>75</v>
      </c>
      <c r="CQ8" s="40" t="s">
        <v>75</v>
      </c>
      <c r="CR8" s="40" t="s">
        <v>75</v>
      </c>
      <c r="CS8" s="40" t="s">
        <v>75</v>
      </c>
      <c r="CT8" s="40" t="s">
        <v>75</v>
      </c>
      <c r="CU8" s="40" t="s">
        <v>75</v>
      </c>
      <c r="CV8" s="40" t="s">
        <v>75</v>
      </c>
      <c r="CW8" s="40" t="s">
        <v>75</v>
      </c>
      <c r="CX8" s="41" t="s">
        <v>75</v>
      </c>
      <c r="CY8" s="42" t="s">
        <v>75</v>
      </c>
      <c r="CZ8" s="41" t="s">
        <v>75</v>
      </c>
      <c r="DA8" s="41" t="s">
        <v>75</v>
      </c>
      <c r="DB8" s="41" t="s">
        <v>75</v>
      </c>
      <c r="DC8" s="41" t="s">
        <v>75</v>
      </c>
      <c r="DD8" s="41" t="s">
        <v>75</v>
      </c>
      <c r="DE8" s="41" t="s">
        <v>75</v>
      </c>
      <c r="DF8" s="41" t="s">
        <v>75</v>
      </c>
      <c r="DG8" s="41" t="s">
        <v>75</v>
      </c>
      <c r="DH8" s="41" t="s">
        <v>75</v>
      </c>
      <c r="DI8" s="41" t="s">
        <v>75</v>
      </c>
      <c r="DJ8" s="41" t="s">
        <v>75</v>
      </c>
      <c r="DK8" s="41" t="s">
        <v>75</v>
      </c>
      <c r="DL8" s="41" t="s">
        <v>75</v>
      </c>
      <c r="DM8" s="41" t="s">
        <v>75</v>
      </c>
      <c r="DN8" s="41" t="s">
        <v>75</v>
      </c>
      <c r="DO8" s="41" t="s">
        <v>75</v>
      </c>
      <c r="DP8" s="36" t="s">
        <v>76</v>
      </c>
      <c r="DQ8" s="42" t="s">
        <v>75</v>
      </c>
      <c r="DR8" s="42" t="s">
        <v>75</v>
      </c>
      <c r="DS8" s="42" t="s">
        <v>75</v>
      </c>
      <c r="DT8" s="42" t="s">
        <v>75</v>
      </c>
      <c r="DU8" s="42" t="s">
        <v>75</v>
      </c>
      <c r="DV8" s="42" t="s">
        <v>75</v>
      </c>
      <c r="DW8" s="42" t="s">
        <v>75</v>
      </c>
      <c r="DX8" s="42" t="s">
        <v>75</v>
      </c>
      <c r="DY8" s="42" t="s">
        <v>75</v>
      </c>
      <c r="DZ8" s="42" t="s">
        <v>75</v>
      </c>
      <c r="EA8" s="42" t="s">
        <v>75</v>
      </c>
      <c r="EB8" s="42" t="s">
        <v>75</v>
      </c>
      <c r="EC8" s="42" t="s">
        <v>75</v>
      </c>
      <c r="ED8" s="42" t="s">
        <v>75</v>
      </c>
      <c r="EE8" s="42" t="s">
        <v>75</v>
      </c>
      <c r="EF8" s="42" t="s">
        <v>75</v>
      </c>
      <c r="EG8" s="42" t="s">
        <v>75</v>
      </c>
      <c r="EH8" s="42" t="s">
        <v>75</v>
      </c>
      <c r="EI8" s="42" t="s">
        <v>75</v>
      </c>
      <c r="EJ8" s="42" t="s">
        <v>75</v>
      </c>
      <c r="EK8" s="42" t="s">
        <v>75</v>
      </c>
    </row>
    <row r="9" spans="1:141" x14ac:dyDescent="0.25">
      <c r="A9" t="s">
        <v>77</v>
      </c>
      <c r="B9" s="9">
        <v>2005</v>
      </c>
      <c r="C9" s="12">
        <v>368193.77221000002</v>
      </c>
      <c r="D9" s="10">
        <v>8.5722779999999996E-4</v>
      </c>
      <c r="E9" s="10">
        <v>1.2461080999999999E-3</v>
      </c>
      <c r="F9" s="10">
        <v>0</v>
      </c>
      <c r="G9" s="10">
        <v>3.6144278000000002E-3</v>
      </c>
      <c r="H9" s="10">
        <v>3.6252563E-3</v>
      </c>
      <c r="I9" s="10">
        <v>0.25329163199999999</v>
      </c>
      <c r="J9" s="10">
        <v>21.735526766</v>
      </c>
      <c r="K9" s="10">
        <v>1.35900454E-2</v>
      </c>
      <c r="L9" s="10">
        <v>3.2874966999999998E-3</v>
      </c>
      <c r="M9" s="10">
        <v>1.24535323E-2</v>
      </c>
      <c r="N9" s="10">
        <v>3.4648142000000002E-3</v>
      </c>
      <c r="O9" s="10">
        <v>1.13956691E-2</v>
      </c>
      <c r="P9" s="11">
        <v>61.846969979999997</v>
      </c>
      <c r="Q9" s="12">
        <v>0</v>
      </c>
      <c r="R9" s="13">
        <v>0.76054442580000003</v>
      </c>
      <c r="S9" s="13">
        <v>1.57106542E-2</v>
      </c>
      <c r="T9" s="13">
        <v>0.63514820309999998</v>
      </c>
      <c r="U9" s="13">
        <v>0</v>
      </c>
      <c r="V9" s="12">
        <v>0</v>
      </c>
      <c r="W9" s="13">
        <v>20.909456484</v>
      </c>
      <c r="X9" s="13">
        <v>44.736273031000003</v>
      </c>
      <c r="Y9" s="13">
        <v>3.2822784085999999</v>
      </c>
      <c r="Z9" s="13">
        <v>1.9132388098999999</v>
      </c>
      <c r="AA9" s="14">
        <v>9.7849812000000008E-3</v>
      </c>
      <c r="AB9" s="10">
        <v>0.32802541149999997</v>
      </c>
      <c r="AC9" s="10">
        <v>0.17590650159999999</v>
      </c>
      <c r="AD9" s="10">
        <v>0.82595410940000002</v>
      </c>
      <c r="AE9" s="10">
        <v>1.5136535E-3</v>
      </c>
      <c r="AF9" s="13">
        <v>12.125318293999999</v>
      </c>
      <c r="AG9" s="13">
        <v>45.800616060000003</v>
      </c>
      <c r="AH9" s="12">
        <f>C9</f>
        <v>368193.77221000002</v>
      </c>
      <c r="AI9" s="12">
        <f>AH9-C9</f>
        <v>0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>
        <f t="shared" ref="CJ9:CJ72" si="0">C9+CK9</f>
        <v>368193.77221000002</v>
      </c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x14ac:dyDescent="0.25">
      <c r="A10" t="s">
        <v>77</v>
      </c>
      <c r="B10" s="9">
        <v>2010</v>
      </c>
      <c r="C10" s="12">
        <v>535534.43458999996</v>
      </c>
      <c r="D10" s="10">
        <v>1.0065108E-3</v>
      </c>
      <c r="E10" s="10">
        <v>1.7012558000000001E-3</v>
      </c>
      <c r="F10" s="10">
        <v>0</v>
      </c>
      <c r="G10" s="10">
        <v>6.9059016000000001E-3</v>
      </c>
      <c r="H10" s="10">
        <v>5.0826016000000002E-3</v>
      </c>
      <c r="I10" s="10">
        <v>7.9470680700000004E-2</v>
      </c>
      <c r="J10" s="10">
        <v>8.9884448240000001</v>
      </c>
      <c r="K10" s="10">
        <v>7.9297702999999997E-3</v>
      </c>
      <c r="L10" s="10">
        <v>1.9182492E-3</v>
      </c>
      <c r="M10" s="10">
        <v>4.2174765999999997E-3</v>
      </c>
      <c r="N10" s="10">
        <v>1.1733837999999999E-3</v>
      </c>
      <c r="O10" s="10">
        <v>1.6486514099999999E-2</v>
      </c>
      <c r="P10" s="11">
        <v>102.35812975</v>
      </c>
      <c r="Q10" s="12">
        <v>0</v>
      </c>
      <c r="R10" s="13">
        <v>1.0179244978999999</v>
      </c>
      <c r="S10" s="13">
        <v>2.4352592700000002E-2</v>
      </c>
      <c r="T10" s="13">
        <v>1.2144111017000001</v>
      </c>
      <c r="U10" s="13">
        <v>0</v>
      </c>
      <c r="V10" s="12">
        <v>0</v>
      </c>
      <c r="W10" s="13">
        <v>26.508337517000001</v>
      </c>
      <c r="X10" s="13">
        <v>75.411495196000004</v>
      </c>
      <c r="Y10" s="13">
        <v>8.3376772787999993</v>
      </c>
      <c r="Z10" s="13">
        <v>3.0767820065000002</v>
      </c>
      <c r="AA10" s="14">
        <v>3.6135010400000001E-2</v>
      </c>
      <c r="AB10" s="10">
        <v>0.30255938650000003</v>
      </c>
      <c r="AC10" s="10">
        <v>0.31208633720000001</v>
      </c>
      <c r="AD10" s="10">
        <v>1.0038480915000001</v>
      </c>
      <c r="AE10" s="10">
        <v>1.7321793E-3</v>
      </c>
      <c r="AF10" s="13">
        <v>19.396191262999999</v>
      </c>
      <c r="AG10" s="13">
        <v>69.175368211000006</v>
      </c>
      <c r="AH10" s="12">
        <f t="shared" ref="AH10:AH11" si="1">C10</f>
        <v>535534.43458999996</v>
      </c>
      <c r="AI10" s="12">
        <f t="shared" ref="AI10:AI73" si="2">AH10-C10</f>
        <v>0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>
        <f t="shared" si="0"/>
        <v>535534.43458999996</v>
      </c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x14ac:dyDescent="0.25">
      <c r="A11" t="s">
        <v>77</v>
      </c>
      <c r="B11" s="9">
        <v>2015</v>
      </c>
      <c r="C11" s="12">
        <v>577458.28839</v>
      </c>
      <c r="D11" s="10">
        <v>6.5608660000000005E-4</v>
      </c>
      <c r="E11" s="10">
        <v>2.0247973000000002E-3</v>
      </c>
      <c r="F11" s="10">
        <v>0</v>
      </c>
      <c r="G11" s="10">
        <v>9.9424855000000006E-3</v>
      </c>
      <c r="H11" s="10">
        <v>4.1801106000000001E-3</v>
      </c>
      <c r="I11" s="10">
        <v>3.06912183E-2</v>
      </c>
      <c r="J11" s="10">
        <v>3.6912560016999998</v>
      </c>
      <c r="K11" s="10">
        <v>3.0742351999999999E-3</v>
      </c>
      <c r="L11" s="10">
        <v>7.4367210000000005E-4</v>
      </c>
      <c r="M11" s="10">
        <v>1.6350433E-3</v>
      </c>
      <c r="N11" s="10">
        <v>4.5490070000000002E-4</v>
      </c>
      <c r="O11" s="10">
        <v>1.87449287E-2</v>
      </c>
      <c r="P11" s="11">
        <v>86.946613795999994</v>
      </c>
      <c r="Q11" s="12">
        <v>0</v>
      </c>
      <c r="R11" s="13">
        <v>1.1027201440000001</v>
      </c>
      <c r="S11" s="13">
        <v>2.64841655E-2</v>
      </c>
      <c r="T11" s="13">
        <v>2.7873803175999998</v>
      </c>
      <c r="U11" s="13">
        <v>4.6809839999999998E-2</v>
      </c>
      <c r="V11" s="12">
        <v>0</v>
      </c>
      <c r="W11" s="13">
        <v>29.265571606999998</v>
      </c>
      <c r="X11" s="13">
        <v>77.960410173</v>
      </c>
      <c r="Y11" s="13">
        <v>15.604208132</v>
      </c>
      <c r="Z11" s="13">
        <v>4.2443593783000004</v>
      </c>
      <c r="AA11" s="14">
        <v>4.8503068400000002E-2</v>
      </c>
      <c r="AB11" s="10">
        <v>0.2738011071</v>
      </c>
      <c r="AC11" s="10">
        <v>0.41819722720000002</v>
      </c>
      <c r="AD11" s="10">
        <v>0.87911788980000005</v>
      </c>
      <c r="AE11" s="10">
        <v>1.8331333999999999E-3</v>
      </c>
      <c r="AF11" s="13">
        <v>25.172018876999999</v>
      </c>
      <c r="AG11" s="13">
        <v>79.973969776000004</v>
      </c>
      <c r="AH11" s="12">
        <f t="shared" si="1"/>
        <v>577458.28839</v>
      </c>
      <c r="AI11" s="12">
        <f t="shared" si="2"/>
        <v>0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>
        <f t="shared" si="0"/>
        <v>577458.28839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x14ac:dyDescent="0.25">
      <c r="A12" t="s">
        <v>77</v>
      </c>
      <c r="B12" s="9">
        <v>2020</v>
      </c>
      <c r="C12" s="12">
        <v>606089.06296000001</v>
      </c>
      <c r="D12" s="10">
        <v>7.8341770000000003E-4</v>
      </c>
      <c r="E12" s="10">
        <v>2.2359406999999999E-3</v>
      </c>
      <c r="F12" s="10">
        <v>0</v>
      </c>
      <c r="G12" s="10">
        <v>1.1209293800000001E-2</v>
      </c>
      <c r="H12" s="10">
        <v>2.8615081000000001E-3</v>
      </c>
      <c r="I12" s="10">
        <v>1.426152E-3</v>
      </c>
      <c r="J12" s="10">
        <v>0.1897039307</v>
      </c>
      <c r="K12" s="10">
        <v>1.4310120000000001E-4</v>
      </c>
      <c r="L12" s="10">
        <v>3.4616899999999997E-5</v>
      </c>
      <c r="M12" s="10">
        <v>7.6108399999999998E-5</v>
      </c>
      <c r="N12" s="10">
        <v>2.1174799999999999E-5</v>
      </c>
      <c r="O12" s="10">
        <v>1.6681051700000001E-2</v>
      </c>
      <c r="P12" s="11">
        <v>88.507723294000002</v>
      </c>
      <c r="Q12" s="12">
        <v>0</v>
      </c>
      <c r="R12" s="13">
        <v>5.0857267444999996</v>
      </c>
      <c r="S12" s="13">
        <v>0.75674685919999995</v>
      </c>
      <c r="T12" s="13">
        <v>12.169075337000001</v>
      </c>
      <c r="U12" s="13">
        <v>4.7213924900000004</v>
      </c>
      <c r="V12" s="12">
        <v>0</v>
      </c>
      <c r="W12" s="13">
        <v>36.173808973</v>
      </c>
      <c r="X12" s="13">
        <v>86.046349499000002</v>
      </c>
      <c r="Y12" s="13">
        <v>16.508015948000001</v>
      </c>
      <c r="Z12" s="13">
        <v>4.0424515030999997</v>
      </c>
      <c r="AA12" s="14">
        <v>5.9242821899999999E-2</v>
      </c>
      <c r="AB12" s="10">
        <v>0.20676101320000001</v>
      </c>
      <c r="AC12" s="10">
        <v>0.46660649599999998</v>
      </c>
      <c r="AD12" s="10">
        <v>0.69868416359999996</v>
      </c>
      <c r="AE12" s="10">
        <v>2.0627156999999999E-3</v>
      </c>
      <c r="AF12" s="13">
        <v>25.890091498</v>
      </c>
      <c r="AG12" s="13">
        <v>87.326220598000006</v>
      </c>
      <c r="AH12" s="12">
        <v>508301.01345282898</v>
      </c>
      <c r="AI12" s="12">
        <f t="shared" si="2"/>
        <v>-97788.049507171032</v>
      </c>
      <c r="AJ12" s="14">
        <v>-1.95854E-4</v>
      </c>
      <c r="AK12" s="14">
        <v>-5.8312699999999998E-8</v>
      </c>
      <c r="AL12" s="14">
        <v>0</v>
      </c>
      <c r="AM12" s="14">
        <v>-2.8023229999999998E-3</v>
      </c>
      <c r="AN12" s="14">
        <v>-7.1555299999999996E-4</v>
      </c>
      <c r="AO12" s="14">
        <v>-3.5653699999999998E-4</v>
      </c>
      <c r="AP12" s="14">
        <v>-3.8458474999999999E-2</v>
      </c>
      <c r="AQ12" s="14">
        <v>-3.5775000000000002E-5</v>
      </c>
      <c r="AR12" s="14">
        <v>-8.6542099999999999E-6</v>
      </c>
      <c r="AS12" s="14">
        <v>-1.9028000000000001E-5</v>
      </c>
      <c r="AT12" s="14">
        <v>-5.2937099999999997E-6</v>
      </c>
      <c r="AU12" s="14">
        <v>-3.4909400000000001E-3</v>
      </c>
      <c r="AV12" s="13">
        <v>-13.186081870000001</v>
      </c>
      <c r="AW12" s="12">
        <v>0</v>
      </c>
      <c r="AX12" s="12">
        <v>18.351534310000002</v>
      </c>
      <c r="AY12" s="13">
        <v>0.81691888999999995</v>
      </c>
      <c r="AZ12" s="12">
        <v>21.361464819999998</v>
      </c>
      <c r="BA12" s="12">
        <v>17.271814599999999</v>
      </c>
      <c r="BB12" s="12">
        <v>0</v>
      </c>
      <c r="BC12" s="13">
        <v>-6.6264068500000004</v>
      </c>
      <c r="BD12" s="13">
        <v>-12.94576086</v>
      </c>
      <c r="BE12" s="13">
        <v>-4.1265218539999999</v>
      </c>
      <c r="BF12" s="13">
        <v>-1.0101987939999999</v>
      </c>
      <c r="BG12" s="13">
        <v>-1.4810703999999999E-2</v>
      </c>
      <c r="BH12" s="13">
        <v>-4.6794416999999998E-2</v>
      </c>
      <c r="BI12" s="13">
        <v>-5.8219130000000001E-2</v>
      </c>
      <c r="BJ12" s="13">
        <v>-0.16642518000000001</v>
      </c>
      <c r="BK12" s="24">
        <v>-5.2750699999999997E-8</v>
      </c>
      <c r="BL12" s="13">
        <v>-2.618066454</v>
      </c>
      <c r="BM12" s="13">
        <v>-15.191563629999999</v>
      </c>
      <c r="BN12" s="12">
        <v>141242.19959999999</v>
      </c>
      <c r="BO12" s="12">
        <v>-43239.383609999997</v>
      </c>
      <c r="BP12" s="12">
        <v>-28.497050519999998</v>
      </c>
      <c r="BQ12" s="12">
        <v>-0.74309909399999996</v>
      </c>
      <c r="BR12" s="12">
        <v>-5.5961559999999997E-3</v>
      </c>
      <c r="BS12" s="12">
        <v>-2.9504546E-2</v>
      </c>
      <c r="BT12" s="12">
        <v>-31.052752640000001</v>
      </c>
      <c r="BU12" s="12">
        <v>-151.65826490000001</v>
      </c>
      <c r="BV12" s="12">
        <v>-42807.212820000001</v>
      </c>
      <c r="BW12" s="13">
        <v>-28.278879289999999</v>
      </c>
      <c r="BX12" s="13">
        <v>-0.74621964900000004</v>
      </c>
      <c r="BY12" s="13">
        <v>-5.5768930000000003E-3</v>
      </c>
      <c r="BZ12" s="13">
        <v>-2.8870993000000001E-2</v>
      </c>
      <c r="CA12" s="13">
        <v>-31.057270500000001</v>
      </c>
      <c r="CB12" s="13">
        <v>-149.6505703</v>
      </c>
      <c r="CC12" s="12">
        <v>-40661.475859999999</v>
      </c>
      <c r="CD12" s="13">
        <v>-26.523767930000002</v>
      </c>
      <c r="CE12" s="13">
        <v>-0.66571489699999997</v>
      </c>
      <c r="CF12" s="13">
        <v>-5.7029280000000003E-3</v>
      </c>
      <c r="CG12" s="13">
        <v>-3.1665723999999999E-2</v>
      </c>
      <c r="CH12" s="13">
        <v>-25.084262519999999</v>
      </c>
      <c r="CI12" s="13">
        <v>-147.89745629999999</v>
      </c>
      <c r="CJ12" s="12">
        <f t="shared" si="0"/>
        <v>454687.38436000003</v>
      </c>
      <c r="CK12" s="12">
        <v>-151401.67860000001</v>
      </c>
      <c r="CL12" s="14">
        <v>-1.9616499999999999E-4</v>
      </c>
      <c r="CM12" s="14">
        <v>-5.59163E-4</v>
      </c>
      <c r="CN12" s="14">
        <v>0</v>
      </c>
      <c r="CO12" s="14">
        <v>-2.8023229999999998E-3</v>
      </c>
      <c r="CP12" s="14">
        <v>-7.1555499999999999E-4</v>
      </c>
      <c r="CQ12" s="14">
        <v>-3.5653699999999998E-4</v>
      </c>
      <c r="CR12" s="14">
        <v>-4.7534462999999999E-2</v>
      </c>
      <c r="CS12" s="14">
        <v>-3.5775000000000002E-5</v>
      </c>
      <c r="CT12" s="14">
        <v>-8.6542129999999998E-6</v>
      </c>
      <c r="CU12" s="14">
        <v>-1.9026999999999999E-5</v>
      </c>
      <c r="CV12" s="14">
        <v>-5.2937109999999999E-6</v>
      </c>
      <c r="CW12" s="14">
        <v>-4.1709319999999996E-3</v>
      </c>
      <c r="CX12" s="24">
        <v>-22.176606970000002</v>
      </c>
      <c r="CY12" s="12">
        <v>0</v>
      </c>
      <c r="CZ12" s="24">
        <v>37.115761050000003</v>
      </c>
      <c r="DA12" s="24">
        <v>0.8169188906</v>
      </c>
      <c r="DB12" s="24">
        <v>34.846054879</v>
      </c>
      <c r="DC12" s="24">
        <v>33.833584887000001</v>
      </c>
      <c r="DD12" s="24">
        <v>0</v>
      </c>
      <c r="DE12" s="24">
        <v>-8.3827249370000008</v>
      </c>
      <c r="DF12" s="24">
        <v>-21.55467895</v>
      </c>
      <c r="DG12" s="24">
        <v>-4.1270037310000003</v>
      </c>
      <c r="DH12" s="24">
        <v>-1.0106114799999999</v>
      </c>
      <c r="DI12" s="24">
        <v>-1.4811123000000001E-2</v>
      </c>
      <c r="DJ12" s="24">
        <v>-5.1745789E-2</v>
      </c>
      <c r="DK12" s="24">
        <v>-0.116667514</v>
      </c>
      <c r="DL12" s="24">
        <v>-0.174705888</v>
      </c>
      <c r="DM12" s="24">
        <v>-5.1603700000000001E-4</v>
      </c>
      <c r="DN12" s="24">
        <v>-6.483388186</v>
      </c>
      <c r="DO12" s="24">
        <v>-21.86793256</v>
      </c>
      <c r="DP12" s="12">
        <v>133330.26769000001</v>
      </c>
      <c r="DQ12" s="12">
        <v>-40758.243979999999</v>
      </c>
      <c r="DR12" s="12">
        <v>-26.835808660000001</v>
      </c>
      <c r="DS12" s="12">
        <v>-0.70219621399999999</v>
      </c>
      <c r="DT12" s="12">
        <v>-5.3144830000000001E-3</v>
      </c>
      <c r="DU12" s="12">
        <v>-2.7985584000000001E-2</v>
      </c>
      <c r="DV12" s="12">
        <v>-29.293248940000002</v>
      </c>
      <c r="DW12" s="12">
        <v>-143.0630998</v>
      </c>
      <c r="DX12" s="12">
        <v>-40352.27867</v>
      </c>
      <c r="DY12" s="24">
        <v>-26.630054609999998</v>
      </c>
      <c r="DZ12" s="24">
        <v>-0.70514856599999998</v>
      </c>
      <c r="EA12" s="24">
        <v>-5.294979E-3</v>
      </c>
      <c r="EB12" s="24">
        <v>-2.7382109000000002E-2</v>
      </c>
      <c r="EC12" s="24">
        <v>-29.298110640000001</v>
      </c>
      <c r="ED12" s="24">
        <v>-141.16744829999999</v>
      </c>
      <c r="EE12" s="12">
        <v>-38325.323810000002</v>
      </c>
      <c r="EF12" s="24">
        <v>-24.973572690000001</v>
      </c>
      <c r="EG12" s="24">
        <v>-0.62926831100000002</v>
      </c>
      <c r="EH12" s="24">
        <v>-5.4234909999999999E-3</v>
      </c>
      <c r="EI12" s="24">
        <v>-3.0058477E-2</v>
      </c>
      <c r="EJ12" s="24">
        <v>-23.618871439999999</v>
      </c>
      <c r="EK12" s="24">
        <v>-139.55529910000001</v>
      </c>
    </row>
    <row r="13" spans="1:141" x14ac:dyDescent="0.25">
      <c r="A13" t="s">
        <v>77</v>
      </c>
      <c r="B13" s="9">
        <v>2025</v>
      </c>
      <c r="C13" s="12">
        <v>620549.71981000004</v>
      </c>
      <c r="D13" s="10">
        <v>8.8384140000000004E-4</v>
      </c>
      <c r="E13" s="10">
        <v>2.4528442000000001E-3</v>
      </c>
      <c r="F13" s="10">
        <v>0</v>
      </c>
      <c r="G13" s="10">
        <v>1.23879261E-2</v>
      </c>
      <c r="H13" s="10">
        <v>1.5148619E-3</v>
      </c>
      <c r="I13" s="10">
        <v>1.3731123E-3</v>
      </c>
      <c r="J13" s="10">
        <v>0.19400346809999999</v>
      </c>
      <c r="K13" s="10">
        <v>1.3794290000000001E-4</v>
      </c>
      <c r="L13" s="10">
        <v>3.3368999999999998E-5</v>
      </c>
      <c r="M13" s="10">
        <v>7.33652E-5</v>
      </c>
      <c r="N13" s="10">
        <v>2.04116E-5</v>
      </c>
      <c r="O13" s="10">
        <v>1.39866201E-2</v>
      </c>
      <c r="P13" s="11">
        <v>86.187518154000003</v>
      </c>
      <c r="Q13" s="12">
        <v>0</v>
      </c>
      <c r="R13" s="13">
        <v>10.945978732</v>
      </c>
      <c r="S13" s="13">
        <v>1.4919269393000001</v>
      </c>
      <c r="T13" s="13">
        <v>25.186541293000001</v>
      </c>
      <c r="U13" s="13">
        <v>14.946746731999999</v>
      </c>
      <c r="V13" s="12">
        <v>0</v>
      </c>
      <c r="W13" s="13">
        <v>42.677541462000001</v>
      </c>
      <c r="X13" s="13">
        <v>89.384826923000006</v>
      </c>
      <c r="Y13" s="13">
        <v>17.269720101000001</v>
      </c>
      <c r="Z13" s="13">
        <v>3.7561391515000002</v>
      </c>
      <c r="AA13" s="14">
        <v>6.6705244100000005E-2</v>
      </c>
      <c r="AB13" s="10">
        <v>0.13790946009999999</v>
      </c>
      <c r="AC13" s="10">
        <v>0.5107200596</v>
      </c>
      <c r="AD13" s="10">
        <v>0.5051153947</v>
      </c>
      <c r="AE13" s="10">
        <v>2.3333078E-3</v>
      </c>
      <c r="AF13" s="13">
        <v>26.328444424000001</v>
      </c>
      <c r="AG13" s="13">
        <v>91.382519935999994</v>
      </c>
      <c r="AH13" s="12">
        <v>338867.34230188595</v>
      </c>
      <c r="AI13" s="12">
        <f t="shared" si="2"/>
        <v>-281682.37750811409</v>
      </c>
      <c r="AJ13" s="14">
        <v>-4.4191800000000002E-4</v>
      </c>
      <c r="AK13" s="14">
        <v>-1.2265570000000001E-3</v>
      </c>
      <c r="AL13" s="14">
        <v>0</v>
      </c>
      <c r="AM13" s="14">
        <v>-6.1939619999999999E-3</v>
      </c>
      <c r="AN13" s="14">
        <v>-7.5814399999999998E-4</v>
      </c>
      <c r="AO13" s="14">
        <v>-6.8655500000000004E-4</v>
      </c>
      <c r="AP13" s="14">
        <v>-7.9783204999999996E-2</v>
      </c>
      <c r="AQ13" s="14">
        <v>-6.8971000000000001E-5</v>
      </c>
      <c r="AR13" s="14">
        <v>-1.6685E-5</v>
      </c>
      <c r="AS13" s="14">
        <v>-3.6683000000000001E-5</v>
      </c>
      <c r="AT13" s="14">
        <v>-1.0206E-5</v>
      </c>
      <c r="AU13" s="14">
        <v>-6.9948650000000003E-3</v>
      </c>
      <c r="AV13" s="13">
        <v>-35.406483160000001</v>
      </c>
      <c r="AW13" s="12">
        <v>0</v>
      </c>
      <c r="AX13" s="12">
        <v>78.765754439999995</v>
      </c>
      <c r="AY13" s="13">
        <v>1.7739099650000001</v>
      </c>
      <c r="AZ13" s="12">
        <v>47.480065070000002</v>
      </c>
      <c r="BA13" s="12">
        <v>45.859022609999997</v>
      </c>
      <c r="BB13" s="12">
        <v>0</v>
      </c>
      <c r="BC13" s="13">
        <v>-18.350908409999999</v>
      </c>
      <c r="BD13" s="13">
        <v>-29.980888029999999</v>
      </c>
      <c r="BE13" s="13">
        <v>-8.6348486369999993</v>
      </c>
      <c r="BF13" s="13">
        <v>-1.8780662530000001</v>
      </c>
      <c r="BG13" s="13">
        <v>-3.3352619999999999E-2</v>
      </c>
      <c r="BH13" s="13">
        <v>-6.9131903999999994E-2</v>
      </c>
      <c r="BI13" s="13">
        <v>-0.25537352200000002</v>
      </c>
      <c r="BJ13" s="13">
        <v>-0.25267068500000001</v>
      </c>
      <c r="BK13" s="24">
        <v>-1.1672239999999999E-3</v>
      </c>
      <c r="BL13" s="13">
        <v>-13.18744656</v>
      </c>
      <c r="BM13" s="13">
        <v>-42.567378580000003</v>
      </c>
      <c r="BN13" s="12">
        <v>307524.90419999999</v>
      </c>
      <c r="BO13" s="12">
        <v>-88845.701570000005</v>
      </c>
      <c r="BP13" s="12">
        <v>-51.924423990000001</v>
      </c>
      <c r="BQ13" s="12">
        <v>-1.3524938339999999</v>
      </c>
      <c r="BR13" s="12">
        <v>-1.1326308E-2</v>
      </c>
      <c r="BS13" s="12">
        <v>-6.1978111000000002E-2</v>
      </c>
      <c r="BT13" s="12">
        <v>-43.542941679999998</v>
      </c>
      <c r="BU13" s="12">
        <v>-313.98589190000001</v>
      </c>
      <c r="BV13" s="12">
        <v>-84942.764479999998</v>
      </c>
      <c r="BW13" s="13">
        <v>-50.061461389999998</v>
      </c>
      <c r="BX13" s="13">
        <v>-1.3148671169999999</v>
      </c>
      <c r="BY13" s="13">
        <v>-1.1144648E-2</v>
      </c>
      <c r="BZ13" s="13">
        <v>-5.9275161999999999E-2</v>
      </c>
      <c r="CA13" s="13">
        <v>-42.222965709999997</v>
      </c>
      <c r="CB13" s="13">
        <v>-300.20020269999998</v>
      </c>
      <c r="CC13" s="12">
        <v>-70767.238930000007</v>
      </c>
      <c r="CD13" s="13">
        <v>-43.139805199999998</v>
      </c>
      <c r="CE13" s="13">
        <v>-0.99207365199999997</v>
      </c>
      <c r="CF13" s="13">
        <v>-1.1686624E-2</v>
      </c>
      <c r="CG13" s="13">
        <v>-6.6543062E-2</v>
      </c>
      <c r="CH13" s="13">
        <v>-25.263733219999999</v>
      </c>
      <c r="CI13" s="13">
        <v>-272.93569309999998</v>
      </c>
      <c r="CJ13" s="12">
        <f t="shared" si="0"/>
        <v>310535.75511000003</v>
      </c>
      <c r="CK13" s="12">
        <v>-310013.96470000001</v>
      </c>
      <c r="CL13" s="14">
        <v>-4.4261799999999998E-4</v>
      </c>
      <c r="CM13" s="14">
        <v>-1.226813E-3</v>
      </c>
      <c r="CN13" s="14">
        <v>0</v>
      </c>
      <c r="CO13" s="14">
        <v>-6.1939619999999999E-3</v>
      </c>
      <c r="CP13" s="14">
        <v>-7.5814299999999997E-4</v>
      </c>
      <c r="CQ13" s="14">
        <v>-6.8655500000000004E-4</v>
      </c>
      <c r="CR13" s="14">
        <v>-9.7226092E-2</v>
      </c>
      <c r="CS13" s="14">
        <v>-6.8971000000000001E-5</v>
      </c>
      <c r="CT13" s="14">
        <v>-1.6685E-5</v>
      </c>
      <c r="CU13" s="14">
        <v>-3.6683000000000001E-5</v>
      </c>
      <c r="CV13" s="14">
        <v>-1.0206E-5</v>
      </c>
      <c r="CW13" s="14">
        <v>-6.9951789999999998E-3</v>
      </c>
      <c r="CX13" s="24">
        <v>-43.227090060000002</v>
      </c>
      <c r="CY13" s="12">
        <v>0</v>
      </c>
      <c r="CZ13" s="24">
        <v>80.990152722999994</v>
      </c>
      <c r="DA13" s="24">
        <v>1.7739099653999999</v>
      </c>
      <c r="DB13" s="24">
        <v>75.761738636000004</v>
      </c>
      <c r="DC13" s="24">
        <v>73.276026575000003</v>
      </c>
      <c r="DD13" s="24">
        <v>0</v>
      </c>
      <c r="DE13" s="24">
        <v>-19.333813930000002</v>
      </c>
      <c r="DF13" s="24">
        <v>-44.79675598</v>
      </c>
      <c r="DG13" s="24">
        <v>-8.6348594999999992</v>
      </c>
      <c r="DH13" s="24">
        <v>-1.878066252</v>
      </c>
      <c r="DI13" s="24">
        <v>-3.3353559999999997E-2</v>
      </c>
      <c r="DJ13" s="24">
        <v>-6.9136208000000005E-2</v>
      </c>
      <c r="DK13" s="24">
        <v>-0.25539616599999998</v>
      </c>
      <c r="DL13" s="24">
        <v>-0.25268472800000003</v>
      </c>
      <c r="DM13" s="24">
        <v>-1.167464E-3</v>
      </c>
      <c r="DN13" s="24">
        <v>-13.196004500000001</v>
      </c>
      <c r="DO13" s="24">
        <v>-45.78270509</v>
      </c>
      <c r="DP13" s="12">
        <v>285899.03010999999</v>
      </c>
      <c r="DQ13" s="12">
        <v>-82494.407260000007</v>
      </c>
      <c r="DR13" s="12">
        <v>-47.992770800000002</v>
      </c>
      <c r="DS13" s="12">
        <v>-1.206753553</v>
      </c>
      <c r="DT13" s="12">
        <v>-9.9936829999999997E-3</v>
      </c>
      <c r="DU13" s="12">
        <v>-5.7179062000000003E-2</v>
      </c>
      <c r="DV13" s="12">
        <v>-40.249517500000003</v>
      </c>
      <c r="DW13" s="12">
        <v>-291.9683119</v>
      </c>
      <c r="DX13" s="12">
        <v>-78895.644690000001</v>
      </c>
      <c r="DY13" s="24">
        <v>-46.273458949999998</v>
      </c>
      <c r="DZ13" s="24">
        <v>-1.1714445069999999</v>
      </c>
      <c r="EA13" s="24">
        <v>-9.8006340000000008E-3</v>
      </c>
      <c r="EB13" s="24">
        <v>-5.4639011000000001E-2</v>
      </c>
      <c r="EC13" s="24">
        <v>-39.049295360000002</v>
      </c>
      <c r="ED13" s="24">
        <v>-279.18436200000002</v>
      </c>
      <c r="EE13" s="12">
        <v>-65687.646609999996</v>
      </c>
      <c r="EF13" s="24">
        <v>-39.885344680000003</v>
      </c>
      <c r="EG13" s="24">
        <v>-0.87194400000000005</v>
      </c>
      <c r="EH13" s="24">
        <v>-1.0320186E-2</v>
      </c>
      <c r="EI13" s="24">
        <v>-6.1516003E-2</v>
      </c>
      <c r="EJ13" s="24">
        <v>-23.15510935</v>
      </c>
      <c r="EK13" s="24">
        <v>-253.93060890000001</v>
      </c>
    </row>
    <row r="14" spans="1:141" x14ac:dyDescent="0.25">
      <c r="A14" t="s">
        <v>77</v>
      </c>
      <c r="B14" s="9">
        <v>2030</v>
      </c>
      <c r="C14" s="12">
        <v>626207.64144000004</v>
      </c>
      <c r="D14" s="10">
        <v>9.9176660000000003E-4</v>
      </c>
      <c r="E14" s="10">
        <v>2.6675293000000002E-3</v>
      </c>
      <c r="F14" s="10">
        <v>0</v>
      </c>
      <c r="G14" s="10">
        <v>1.3671661E-2</v>
      </c>
      <c r="H14" s="10">
        <v>1.1071498E-3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9.1954415000000001E-3</v>
      </c>
      <c r="P14" s="11">
        <v>82.707508797000003</v>
      </c>
      <c r="Q14" s="12">
        <v>0</v>
      </c>
      <c r="R14" s="13">
        <v>20.666519780000002</v>
      </c>
      <c r="S14" s="13">
        <v>1.8388386940999999</v>
      </c>
      <c r="T14" s="13">
        <v>38.8241437</v>
      </c>
      <c r="U14" s="13">
        <v>24.168004226000001</v>
      </c>
      <c r="V14" s="12">
        <v>0</v>
      </c>
      <c r="W14" s="13">
        <v>49.791097282000003</v>
      </c>
      <c r="X14" s="13">
        <v>93.351270142000004</v>
      </c>
      <c r="Y14" s="13">
        <v>17.943882425999998</v>
      </c>
      <c r="Z14" s="13">
        <v>3.2998038832000001</v>
      </c>
      <c r="AA14" s="14">
        <v>7.5320341999999998E-2</v>
      </c>
      <c r="AB14" s="10">
        <v>0.10866453099999999</v>
      </c>
      <c r="AC14" s="10">
        <v>0.56222547749999996</v>
      </c>
      <c r="AD14" s="10">
        <v>0.40642121739999998</v>
      </c>
      <c r="AE14" s="10">
        <v>2.6590329999999999E-3</v>
      </c>
      <c r="AF14" s="13">
        <v>25.827974982000001</v>
      </c>
      <c r="AG14" s="13">
        <v>94.301764482999999</v>
      </c>
      <c r="AH14" s="12">
        <v>169433.67115094297</v>
      </c>
      <c r="AI14" s="12">
        <f t="shared" si="2"/>
        <v>-456773.97028905706</v>
      </c>
      <c r="AJ14" s="14">
        <v>-7.4381999999999996E-4</v>
      </c>
      <c r="AK14" s="14">
        <v>-2.0008669999999999E-3</v>
      </c>
      <c r="AL14" s="14">
        <v>0</v>
      </c>
      <c r="AM14" s="14">
        <v>-1.0253744E-2</v>
      </c>
      <c r="AN14" s="14">
        <v>-8.3168200000000004E-4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-6.9001649999999998E-3</v>
      </c>
      <c r="AV14" s="13">
        <v>-55.220393909999999</v>
      </c>
      <c r="AW14" s="12">
        <v>0</v>
      </c>
      <c r="AX14" s="12">
        <v>130.03484090000001</v>
      </c>
      <c r="AY14" s="13">
        <v>2.893880314</v>
      </c>
      <c r="AZ14" s="12">
        <v>102.68338009999999</v>
      </c>
      <c r="BA14" s="12">
        <v>97.633812610000007</v>
      </c>
      <c r="BB14" s="12">
        <v>0</v>
      </c>
      <c r="BC14" s="13">
        <v>-33.557364389999996</v>
      </c>
      <c r="BD14" s="13">
        <v>-66.431306629999995</v>
      </c>
      <c r="BE14" s="13">
        <v>-13.45789224</v>
      </c>
      <c r="BF14" s="13">
        <v>-2.4748466649999998</v>
      </c>
      <c r="BG14" s="13">
        <v>-5.6490250999999998E-2</v>
      </c>
      <c r="BH14" s="13">
        <v>-8.1643983000000003E-2</v>
      </c>
      <c r="BI14" s="13">
        <v>-0.42169188200000002</v>
      </c>
      <c r="BJ14" s="13">
        <v>-0.30503639799999999</v>
      </c>
      <c r="BK14" s="24">
        <v>-1.995251E-3</v>
      </c>
      <c r="BL14" s="13">
        <v>-19.392121079999999</v>
      </c>
      <c r="BM14" s="13">
        <v>-69.988526669999999</v>
      </c>
      <c r="BN14" s="12">
        <v>491102.92019999999</v>
      </c>
      <c r="BO14" s="12">
        <v>-139172.95129999999</v>
      </c>
      <c r="BP14" s="12">
        <v>-78.137477219999994</v>
      </c>
      <c r="BQ14" s="12">
        <v>-1.920370651</v>
      </c>
      <c r="BR14" s="12">
        <v>-1.6582448999999999E-2</v>
      </c>
      <c r="BS14" s="12">
        <v>-9.6858021000000002E-2</v>
      </c>
      <c r="BT14" s="12">
        <v>-57.21155993</v>
      </c>
      <c r="BU14" s="12">
        <v>-494.0100928</v>
      </c>
      <c r="BV14" s="12">
        <v>-129418.6153</v>
      </c>
      <c r="BW14" s="13">
        <v>-74.179510649999997</v>
      </c>
      <c r="BX14" s="13">
        <v>-1.7998712059999999</v>
      </c>
      <c r="BY14" s="13">
        <v>-1.6174866E-2</v>
      </c>
      <c r="BZ14" s="13">
        <v>-9.2135301000000003E-2</v>
      </c>
      <c r="CA14" s="13">
        <v>-54.398196949999999</v>
      </c>
      <c r="CB14" s="13">
        <v>-462.50590670000003</v>
      </c>
      <c r="CC14" s="12">
        <v>-80672.692490000001</v>
      </c>
      <c r="CD14" s="13">
        <v>-53.392169170000003</v>
      </c>
      <c r="CE14" s="13">
        <v>-1.1393236010000001</v>
      </c>
      <c r="CF14" s="13">
        <v>-1.8144180999999999E-2</v>
      </c>
      <c r="CG14" s="13">
        <v>-9.1404820999999997E-2</v>
      </c>
      <c r="CH14" s="13">
        <v>-24.303382360000001</v>
      </c>
      <c r="CI14" s="13">
        <v>-339.07134359999998</v>
      </c>
      <c r="CJ14" s="12">
        <f t="shared" si="0"/>
        <v>156974.00824000005</v>
      </c>
      <c r="CK14" s="12">
        <v>-469233.63319999998</v>
      </c>
      <c r="CL14" s="14">
        <v>-7.4499400000000002E-4</v>
      </c>
      <c r="CM14" s="14">
        <v>-2.0012850000000002E-3</v>
      </c>
      <c r="CN14" s="14">
        <v>0</v>
      </c>
      <c r="CO14" s="14">
        <v>-1.0253742999999999E-2</v>
      </c>
      <c r="CP14" s="14">
        <v>-8.3168100000000002E-4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-6.9007010000000004E-3</v>
      </c>
      <c r="CX14" s="24">
        <v>-62.262484020000002</v>
      </c>
      <c r="CY14" s="12">
        <v>0</v>
      </c>
      <c r="CZ14" s="24">
        <v>133.05936507000001</v>
      </c>
      <c r="DA14" s="24">
        <v>2.893880314</v>
      </c>
      <c r="DB14" s="24">
        <v>122.60182159999999</v>
      </c>
      <c r="DC14" s="24">
        <v>117.80728943</v>
      </c>
      <c r="DD14" s="24">
        <v>0</v>
      </c>
      <c r="DE14" s="24">
        <v>-34.573664719999996</v>
      </c>
      <c r="DF14" s="24">
        <v>-70.192761559999994</v>
      </c>
      <c r="DG14" s="24">
        <v>-13.45791045</v>
      </c>
      <c r="DH14" s="24">
        <v>-2.4748466640000002</v>
      </c>
      <c r="DI14" s="24">
        <v>-5.6491829E-2</v>
      </c>
      <c r="DJ14" s="24">
        <v>-8.1766178999999994E-2</v>
      </c>
      <c r="DK14" s="24">
        <v>-0.42172937199999999</v>
      </c>
      <c r="DL14" s="24">
        <v>-0.30505944600000001</v>
      </c>
      <c r="DM14" s="24">
        <v>-1.9956589999999999E-3</v>
      </c>
      <c r="DN14" s="24">
        <v>-19.416523829999999</v>
      </c>
      <c r="DO14" s="24">
        <v>-70.871710449999995</v>
      </c>
      <c r="DP14" s="12">
        <v>455235.93023</v>
      </c>
      <c r="DQ14" s="12">
        <v>-128950.988</v>
      </c>
      <c r="DR14" s="12">
        <v>-71.974285640000005</v>
      </c>
      <c r="DS14" s="12">
        <v>-1.685351482</v>
      </c>
      <c r="DT14" s="12">
        <v>-1.4299328E-2</v>
      </c>
      <c r="DU14" s="12">
        <v>-8.8913200999999997E-2</v>
      </c>
      <c r="DV14" s="12">
        <v>-52.553382079999999</v>
      </c>
      <c r="DW14" s="12">
        <v>-458.43874269999998</v>
      </c>
      <c r="DX14" s="12">
        <v>-119985.8224</v>
      </c>
      <c r="DY14" s="24">
        <v>-68.343386030000005</v>
      </c>
      <c r="DZ14" s="24">
        <v>-1.5715358690000001</v>
      </c>
      <c r="EA14" s="24">
        <v>-1.3856426E-2</v>
      </c>
      <c r="EB14" s="24">
        <v>-8.4538828999999996E-2</v>
      </c>
      <c r="EC14" s="24">
        <v>-50.002004970000002</v>
      </c>
      <c r="ED14" s="24">
        <v>-429.39598130000002</v>
      </c>
      <c r="EE14" s="12">
        <v>-74523.116729999994</v>
      </c>
      <c r="EF14" s="24">
        <v>-49.072426970000002</v>
      </c>
      <c r="EG14" s="24">
        <v>-0.96324935199999995</v>
      </c>
      <c r="EH14" s="24">
        <v>-1.5741178000000002E-2</v>
      </c>
      <c r="EI14" s="24">
        <v>-8.4050788000000001E-2</v>
      </c>
      <c r="EJ14" s="24">
        <v>-21.933271059999999</v>
      </c>
      <c r="EK14" s="24">
        <v>-314.29857750000002</v>
      </c>
    </row>
    <row r="15" spans="1:141" x14ac:dyDescent="0.25">
      <c r="A15" t="s">
        <v>77</v>
      </c>
      <c r="B15" s="9">
        <v>2035</v>
      </c>
      <c r="C15" s="12">
        <v>675688.26118000003</v>
      </c>
      <c r="D15" s="10">
        <v>1.088575E-3</v>
      </c>
      <c r="E15" s="10">
        <v>2.8612239999999999E-3</v>
      </c>
      <c r="F15" s="10">
        <v>0</v>
      </c>
      <c r="G15" s="10">
        <v>1.50829442E-2</v>
      </c>
      <c r="H15" s="10">
        <v>1.2029586000000001E-3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1.00452197E-2</v>
      </c>
      <c r="P15" s="11">
        <v>88.909724183999998</v>
      </c>
      <c r="Q15" s="12">
        <v>0</v>
      </c>
      <c r="R15" s="13">
        <v>23.216503259</v>
      </c>
      <c r="S15" s="13">
        <v>1.9984908018</v>
      </c>
      <c r="T15" s="13">
        <v>42.534215156000002</v>
      </c>
      <c r="U15" s="13">
        <v>27.710746172</v>
      </c>
      <c r="V15" s="12">
        <v>0</v>
      </c>
      <c r="W15" s="13">
        <v>53.989105613</v>
      </c>
      <c r="X15" s="13">
        <v>100.75729529</v>
      </c>
      <c r="Y15" s="13">
        <v>19.486911867</v>
      </c>
      <c r="Z15" s="13">
        <v>3.5237698145</v>
      </c>
      <c r="AA15" s="14">
        <v>8.5007384899999996E-2</v>
      </c>
      <c r="AB15" s="10">
        <v>0.1164713657</v>
      </c>
      <c r="AC15" s="10">
        <v>0.62062254049999999</v>
      </c>
      <c r="AD15" s="10">
        <v>0.43958313049999997</v>
      </c>
      <c r="AE15" s="10">
        <v>3.0114969000000001E-3</v>
      </c>
      <c r="AF15" s="13">
        <v>28.165635344999998</v>
      </c>
      <c r="AG15" s="13">
        <v>101.35924455999999</v>
      </c>
      <c r="AH15" s="12">
        <v>112955.78076729533</v>
      </c>
      <c r="AI15" s="12">
        <f t="shared" si="2"/>
        <v>-562732.48041270464</v>
      </c>
      <c r="AJ15" s="14">
        <v>-1.088569E-3</v>
      </c>
      <c r="AK15" s="14">
        <v>-2.9846599999999999E-7</v>
      </c>
      <c r="AL15" s="14">
        <v>0</v>
      </c>
      <c r="AM15" s="14">
        <v>-1.5082941000000001E-2</v>
      </c>
      <c r="AN15" s="14">
        <v>-1.20487E-3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-6.0802169999999997E-3</v>
      </c>
      <c r="AV15" s="13">
        <v>-62.811385620000003</v>
      </c>
      <c r="AW15" s="12">
        <v>0</v>
      </c>
      <c r="AX15" s="12">
        <v>144.5683607</v>
      </c>
      <c r="AY15" s="13">
        <v>4.214751884</v>
      </c>
      <c r="AZ15" s="12">
        <v>105.06157690000001</v>
      </c>
      <c r="BA15" s="12">
        <v>95.953493170000002</v>
      </c>
      <c r="BB15" s="12">
        <v>0</v>
      </c>
      <c r="BC15" s="13">
        <v>-23.231399719999999</v>
      </c>
      <c r="BD15" s="13">
        <v>-64.807038039999995</v>
      </c>
      <c r="BE15" s="13">
        <v>-18.768876389999999</v>
      </c>
      <c r="BF15" s="13">
        <v>-2.8842958200000002</v>
      </c>
      <c r="BG15" s="13">
        <v>-8.5007376999999995E-2</v>
      </c>
      <c r="BH15" s="13">
        <v>-0.113463324</v>
      </c>
      <c r="BI15" s="13">
        <v>-0.62065594800000001</v>
      </c>
      <c r="BJ15" s="13">
        <v>-0.33807480499999998</v>
      </c>
      <c r="BK15" s="24">
        <v>-3.0805699999999999E-7</v>
      </c>
      <c r="BL15" s="13">
        <v>-25.250653929999999</v>
      </c>
      <c r="BM15" s="13">
        <v>-89.116783220000002</v>
      </c>
      <c r="BN15" s="12">
        <v>701258.64720000001</v>
      </c>
      <c r="BO15" s="12">
        <v>-195770.3309</v>
      </c>
      <c r="BP15" s="12">
        <v>-112.2407626</v>
      </c>
      <c r="BQ15" s="12">
        <v>-2.724966276</v>
      </c>
      <c r="BR15" s="12">
        <v>-2.5144567999999999E-2</v>
      </c>
      <c r="BS15" s="12">
        <v>-0.14166582799999999</v>
      </c>
      <c r="BT15" s="12">
        <v>-81.233498969999999</v>
      </c>
      <c r="BU15" s="12">
        <v>-699.93191239999999</v>
      </c>
      <c r="BV15" s="12">
        <v>-177202.8524</v>
      </c>
      <c r="BW15" s="13">
        <v>-104.0860196</v>
      </c>
      <c r="BX15" s="13">
        <v>-2.5232197749999998</v>
      </c>
      <c r="BY15" s="13">
        <v>-2.4984163E-2</v>
      </c>
      <c r="BZ15" s="13">
        <v>-0.13232991599999999</v>
      </c>
      <c r="CA15" s="13">
        <v>-74.936122429999998</v>
      </c>
      <c r="CB15" s="13">
        <v>-639.13795909999999</v>
      </c>
      <c r="CC15" s="12">
        <v>-67802.658549999993</v>
      </c>
      <c r="CD15" s="13">
        <v>-53.506495659999999</v>
      </c>
      <c r="CE15" s="13">
        <v>-1.4926105839999999</v>
      </c>
      <c r="CF15" s="13">
        <v>-2.9349206999999999E-2</v>
      </c>
      <c r="CG15" s="13">
        <v>-0.10161379600000001</v>
      </c>
      <c r="CH15" s="13">
        <v>-18.444398929999998</v>
      </c>
      <c r="CI15" s="13">
        <v>-329.92812800000002</v>
      </c>
      <c r="CJ15" s="12">
        <f t="shared" si="0"/>
        <v>605.86588000005577</v>
      </c>
      <c r="CK15" s="12">
        <v>-675082.39529999997</v>
      </c>
      <c r="CL15" s="14">
        <v>-1.090281E-3</v>
      </c>
      <c r="CM15" s="14">
        <v>-2.8621369999999998E-3</v>
      </c>
      <c r="CN15" s="14">
        <v>0</v>
      </c>
      <c r="CO15" s="14">
        <v>-1.5082941000000001E-2</v>
      </c>
      <c r="CP15" s="14">
        <v>-1.2048689999999999E-3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-1.0051285E-2</v>
      </c>
      <c r="CX15" s="24">
        <v>-89.246151389999994</v>
      </c>
      <c r="CY15" s="12">
        <v>0</v>
      </c>
      <c r="CZ15" s="24">
        <v>194.40713521999999</v>
      </c>
      <c r="DA15" s="24">
        <v>4.2147518835</v>
      </c>
      <c r="DB15" s="24">
        <v>176.02324242</v>
      </c>
      <c r="DC15" s="24">
        <v>168.02218277</v>
      </c>
      <c r="DD15" s="24">
        <v>0</v>
      </c>
      <c r="DE15" s="24">
        <v>-49.954792159999997</v>
      </c>
      <c r="DF15" s="24">
        <v>-101.01757449999999</v>
      </c>
      <c r="DG15" s="24">
        <v>-19.486910179999999</v>
      </c>
      <c r="DH15" s="24">
        <v>-3.523760883</v>
      </c>
      <c r="DI15" s="24">
        <v>-8.5009681000000004E-2</v>
      </c>
      <c r="DJ15" s="24">
        <v>-0.11686194599999999</v>
      </c>
      <c r="DK15" s="24">
        <v>-0.62071109400000002</v>
      </c>
      <c r="DL15" s="24">
        <v>-0.43992940899999999</v>
      </c>
      <c r="DM15" s="24">
        <v>-3.0135869999999999E-3</v>
      </c>
      <c r="DN15" s="24">
        <v>-28.231993060000001</v>
      </c>
      <c r="DO15" s="24">
        <v>-101.56979560000001</v>
      </c>
      <c r="DP15" s="12">
        <v>650127.62646000006</v>
      </c>
      <c r="DQ15" s="12">
        <v>-182054.09650000001</v>
      </c>
      <c r="DR15" s="12">
        <v>-103.9316895</v>
      </c>
      <c r="DS15" s="12">
        <v>-2.4060732100000002</v>
      </c>
      <c r="DT15" s="12">
        <v>-2.1497064999999999E-2</v>
      </c>
      <c r="DU15" s="12">
        <v>-0.12946796099999999</v>
      </c>
      <c r="DV15" s="12">
        <v>-75.221851310000005</v>
      </c>
      <c r="DW15" s="12">
        <v>-651.19484409999995</v>
      </c>
      <c r="DX15" s="12">
        <v>-165134.22150000001</v>
      </c>
      <c r="DY15" s="24">
        <v>-96.488759729999998</v>
      </c>
      <c r="DZ15" s="24">
        <v>-2.2101222410000001</v>
      </c>
      <c r="EA15" s="24">
        <v>-2.1136536000000001E-2</v>
      </c>
      <c r="EB15" s="24">
        <v>-0.121064477</v>
      </c>
      <c r="EC15" s="24">
        <v>-69.524611070000006</v>
      </c>
      <c r="ED15" s="24">
        <v>-595.73906160000001</v>
      </c>
      <c r="EE15" s="12">
        <v>-63014.701520000002</v>
      </c>
      <c r="EF15" s="24">
        <v>-49.369328619999997</v>
      </c>
      <c r="EG15" s="24">
        <v>-1.2615680789999999</v>
      </c>
      <c r="EH15" s="24">
        <v>-2.5282887E-2</v>
      </c>
      <c r="EI15" s="24">
        <v>-9.2554568000000004E-2</v>
      </c>
      <c r="EJ15" s="24">
        <v>-17.007061799999999</v>
      </c>
      <c r="EK15" s="24">
        <v>-306.65033199999999</v>
      </c>
    </row>
    <row r="16" spans="1:141" x14ac:dyDescent="0.25">
      <c r="A16" t="s">
        <v>77</v>
      </c>
      <c r="B16" s="9">
        <v>2040</v>
      </c>
      <c r="C16" s="12">
        <v>724778.75722999999</v>
      </c>
      <c r="D16" s="10">
        <v>1.1849315999999999E-3</v>
      </c>
      <c r="E16" s="10">
        <v>3.1750098000000002E-3</v>
      </c>
      <c r="F16" s="10">
        <v>0</v>
      </c>
      <c r="G16" s="10">
        <v>1.6630313800000001E-2</v>
      </c>
      <c r="H16" s="10">
        <v>1.3042068000000001E-3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1.0970166700000001E-2</v>
      </c>
      <c r="P16" s="11">
        <v>94.942288237</v>
      </c>
      <c r="Q16" s="12">
        <v>0</v>
      </c>
      <c r="R16" s="13">
        <v>26.151187278999998</v>
      </c>
      <c r="S16" s="13">
        <v>2.1680554537000001</v>
      </c>
      <c r="T16" s="13">
        <v>46.768952331999998</v>
      </c>
      <c r="U16" s="13">
        <v>31.800931120000001</v>
      </c>
      <c r="V16" s="12">
        <v>0</v>
      </c>
      <c r="W16" s="13">
        <v>58.600759081</v>
      </c>
      <c r="X16" s="13">
        <v>107.49269537000001</v>
      </c>
      <c r="Y16" s="13">
        <v>21.021420189000001</v>
      </c>
      <c r="Z16" s="13">
        <v>3.7396394450999999</v>
      </c>
      <c r="AA16" s="14">
        <v>8.4284367499999999E-2</v>
      </c>
      <c r="AB16" s="10">
        <v>0.1243863261</v>
      </c>
      <c r="AC16" s="10">
        <v>0.68213181889999996</v>
      </c>
      <c r="AD16" s="10">
        <v>0.46630005479999997</v>
      </c>
      <c r="AE16" s="10">
        <v>3.3935172E-3</v>
      </c>
      <c r="AF16" s="13">
        <v>30.699654335999998</v>
      </c>
      <c r="AG16" s="13">
        <v>108.19778873999999</v>
      </c>
      <c r="AH16" s="12">
        <v>84716.835575471487</v>
      </c>
      <c r="AI16" s="12">
        <f t="shared" si="2"/>
        <v>-640061.92165452847</v>
      </c>
      <c r="AJ16" s="14">
        <v>-1.1849250000000001E-3</v>
      </c>
      <c r="AK16" s="14">
        <v>-3.1753609999999998E-3</v>
      </c>
      <c r="AL16" s="14">
        <v>0</v>
      </c>
      <c r="AM16" s="14">
        <v>-1.6630309999999999E-2</v>
      </c>
      <c r="AN16" s="14">
        <v>-1.306279E-3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-1.097593E-2</v>
      </c>
      <c r="AV16" s="13">
        <v>-74.869692389999997</v>
      </c>
      <c r="AW16" s="12">
        <v>0</v>
      </c>
      <c r="AX16" s="12">
        <v>177.0760496</v>
      </c>
      <c r="AY16" s="13">
        <v>4.5874876200000001</v>
      </c>
      <c r="AZ16" s="12">
        <v>110.74361380000001</v>
      </c>
      <c r="BA16" s="12">
        <v>103.7433212</v>
      </c>
      <c r="BB16" s="12">
        <v>0</v>
      </c>
      <c r="BC16" s="13">
        <v>-26.999585079999999</v>
      </c>
      <c r="BD16" s="13">
        <v>-69.409247800000003</v>
      </c>
      <c r="BE16" s="13">
        <v>-20.271972229999999</v>
      </c>
      <c r="BF16" s="13">
        <v>-3.0912984950000002</v>
      </c>
      <c r="BG16" s="13">
        <v>-8.4284358000000004E-2</v>
      </c>
      <c r="BH16" s="13">
        <v>-0.124094962</v>
      </c>
      <c r="BI16" s="13">
        <v>-0.68216854400000004</v>
      </c>
      <c r="BJ16" s="13">
        <v>-0.40269872600000001</v>
      </c>
      <c r="BK16" s="24">
        <v>-3.3951789999999999E-3</v>
      </c>
      <c r="BL16" s="13">
        <v>-30.62278495</v>
      </c>
      <c r="BM16" s="13">
        <v>-99.769587729999998</v>
      </c>
      <c r="BN16" s="12">
        <v>748160.79920000001</v>
      </c>
      <c r="BO16" s="12">
        <v>-204189.31719999999</v>
      </c>
      <c r="BP16" s="12">
        <v>-118.9101991</v>
      </c>
      <c r="BQ16" s="12">
        <v>-2.9044957349999998</v>
      </c>
      <c r="BR16" s="12">
        <v>-2.6545679999999999E-2</v>
      </c>
      <c r="BS16" s="12">
        <v>-0.147632663</v>
      </c>
      <c r="BT16" s="12">
        <v>-91.275842499999996</v>
      </c>
      <c r="BU16" s="12">
        <v>-729.50234650000004</v>
      </c>
      <c r="BV16" s="12">
        <v>-180251.05050000001</v>
      </c>
      <c r="BW16" s="13">
        <v>-107.4454425</v>
      </c>
      <c r="BX16" s="13">
        <v>-2.6264218600000002</v>
      </c>
      <c r="BY16" s="13">
        <v>-2.6672661E-2</v>
      </c>
      <c r="BZ16" s="13">
        <v>-0.136426466</v>
      </c>
      <c r="CA16" s="13">
        <v>-80.449219369999994</v>
      </c>
      <c r="CB16" s="13">
        <v>-652.19497290000004</v>
      </c>
      <c r="CC16" s="12">
        <v>-36037.419990000002</v>
      </c>
      <c r="CD16" s="13">
        <v>-39.205146880000001</v>
      </c>
      <c r="CE16" s="13">
        <v>-1.78029521</v>
      </c>
      <c r="CF16" s="13">
        <v>-3.2722584999999998E-2</v>
      </c>
      <c r="CG16" s="13">
        <v>-6.6478721000000005E-2</v>
      </c>
      <c r="CH16" s="13">
        <v>-19.54896179</v>
      </c>
      <c r="CI16" s="13">
        <v>-212.72388179999999</v>
      </c>
      <c r="CJ16" s="12">
        <f t="shared" si="0"/>
        <v>650.14202999998815</v>
      </c>
      <c r="CK16" s="12">
        <v>-724128.6152</v>
      </c>
      <c r="CL16" s="14">
        <v>-1.186786E-3</v>
      </c>
      <c r="CM16" s="14">
        <v>-3.1760239999999999E-3</v>
      </c>
      <c r="CN16" s="14">
        <v>0</v>
      </c>
      <c r="CO16" s="14">
        <v>-1.6630309999999999E-2</v>
      </c>
      <c r="CP16" s="14">
        <v>-1.306279E-3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-1.0976843E-2</v>
      </c>
      <c r="CX16" s="24">
        <v>-95.153158529999999</v>
      </c>
      <c r="CY16" s="12">
        <v>0</v>
      </c>
      <c r="CZ16" s="24">
        <v>227.82706976</v>
      </c>
      <c r="DA16" s="24">
        <v>4.5874876205000001</v>
      </c>
      <c r="DB16" s="24">
        <v>188.24469937000001</v>
      </c>
      <c r="DC16" s="24">
        <v>153.86937341999999</v>
      </c>
      <c r="DD16" s="24">
        <v>0</v>
      </c>
      <c r="DE16" s="24">
        <v>-54.192835469999999</v>
      </c>
      <c r="DF16" s="24">
        <v>-107.7737101</v>
      </c>
      <c r="DG16" s="24">
        <v>-21.021418579999999</v>
      </c>
      <c r="DH16" s="24">
        <v>-3.7396298739999998</v>
      </c>
      <c r="DI16" s="24">
        <v>-8.4286862000000004E-2</v>
      </c>
      <c r="DJ16" s="24">
        <v>-0.124813411</v>
      </c>
      <c r="DK16" s="24">
        <v>-0.68222934599999996</v>
      </c>
      <c r="DL16" s="24">
        <v>-0.46666881500000001</v>
      </c>
      <c r="DM16" s="24">
        <v>-3.3958730000000002E-3</v>
      </c>
      <c r="DN16" s="24">
        <v>-30.772180819999999</v>
      </c>
      <c r="DO16" s="24">
        <v>-108.4248247</v>
      </c>
      <c r="DP16" s="12">
        <v>691344.43047999998</v>
      </c>
      <c r="DQ16" s="12">
        <v>-189219.90609999999</v>
      </c>
      <c r="DR16" s="12">
        <v>-109.63938760000001</v>
      </c>
      <c r="DS16" s="12">
        <v>-2.5554835749999998</v>
      </c>
      <c r="DT16" s="12">
        <v>-2.2632737999999999E-2</v>
      </c>
      <c r="DU16" s="12">
        <v>-0.13456538100000001</v>
      </c>
      <c r="DV16" s="12">
        <v>-84.085608030000003</v>
      </c>
      <c r="DW16" s="12">
        <v>-676.46322469999996</v>
      </c>
      <c r="DX16" s="12">
        <v>-167495.23019999999</v>
      </c>
      <c r="DY16" s="24">
        <v>-99.23106525</v>
      </c>
      <c r="DZ16" s="24">
        <v>-2.284879557</v>
      </c>
      <c r="EA16" s="24">
        <v>-2.2451105999999998E-2</v>
      </c>
      <c r="EB16" s="24">
        <v>-0.12458197999999999</v>
      </c>
      <c r="EC16" s="24">
        <v>-74.298178410000006</v>
      </c>
      <c r="ED16" s="24">
        <v>-606.29414880000002</v>
      </c>
      <c r="EE16" s="12">
        <v>-33107.49497</v>
      </c>
      <c r="EF16" s="24">
        <v>-35.737827060000001</v>
      </c>
      <c r="EG16" s="24">
        <v>-1.5196139799999999</v>
      </c>
      <c r="EH16" s="24">
        <v>-2.8206226000000001E-2</v>
      </c>
      <c r="EI16" s="24">
        <v>-5.9439698999999999E-2</v>
      </c>
      <c r="EJ16" s="24">
        <v>-18.005034080000001</v>
      </c>
      <c r="EK16" s="24">
        <v>-195.59123070000001</v>
      </c>
    </row>
    <row r="17" spans="1:141" x14ac:dyDescent="0.25">
      <c r="A17" t="s">
        <v>77</v>
      </c>
      <c r="B17" s="9">
        <v>2045</v>
      </c>
      <c r="C17" s="12">
        <v>747823.74262000003</v>
      </c>
      <c r="D17" s="10">
        <v>1.2028254E-3</v>
      </c>
      <c r="E17" s="10">
        <v>3.3162996000000002E-3</v>
      </c>
      <c r="F17" s="10">
        <v>0</v>
      </c>
      <c r="G17" s="10">
        <v>1.74388776E-2</v>
      </c>
      <c r="H17" s="10">
        <v>1.3600152000000001E-3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1.1522815800000001E-2</v>
      </c>
      <c r="P17" s="11">
        <v>98.297466025999995</v>
      </c>
      <c r="Q17" s="12">
        <v>0</v>
      </c>
      <c r="R17" s="13">
        <v>28.040905317</v>
      </c>
      <c r="S17" s="13">
        <v>2.2609170355999999</v>
      </c>
      <c r="T17" s="13">
        <v>48.068168149000002</v>
      </c>
      <c r="U17" s="13">
        <v>33.026643847000003</v>
      </c>
      <c r="V17" s="12">
        <v>0</v>
      </c>
      <c r="W17" s="13">
        <v>61.070185535999997</v>
      </c>
      <c r="X17" s="13">
        <v>110.75573816000001</v>
      </c>
      <c r="Y17" s="13">
        <v>21.761564898</v>
      </c>
      <c r="Z17" s="13">
        <v>3.8218747476999999</v>
      </c>
      <c r="AA17" s="14">
        <v>9.1675685500000006E-2</v>
      </c>
      <c r="AB17" s="10">
        <v>0.1280471172</v>
      </c>
      <c r="AC17" s="10">
        <v>0.71600882740000005</v>
      </c>
      <c r="AD17" s="10">
        <v>0.48357790169999998</v>
      </c>
      <c r="AE17" s="10">
        <v>3.7072118E-3</v>
      </c>
      <c r="AF17" s="13">
        <v>31.886958909000001</v>
      </c>
      <c r="AG17" s="13">
        <v>111.14154241</v>
      </c>
      <c r="AH17" s="12">
        <v>84716.835575471487</v>
      </c>
      <c r="AI17" s="12">
        <f t="shared" si="2"/>
        <v>-663106.90704452852</v>
      </c>
      <c r="AJ17" s="14">
        <v>-1.2028189999999999E-3</v>
      </c>
      <c r="AK17" s="14">
        <v>-3.316669E-3</v>
      </c>
      <c r="AL17" s="14">
        <v>0</v>
      </c>
      <c r="AM17" s="14">
        <v>-1.7438874E-2</v>
      </c>
      <c r="AN17" s="14">
        <v>-1.3621760000000001E-3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-1.1528861E-2</v>
      </c>
      <c r="AV17" s="13">
        <v>-78.403523050000004</v>
      </c>
      <c r="AW17" s="12">
        <v>0</v>
      </c>
      <c r="AX17" s="12">
        <v>194.25271670000001</v>
      </c>
      <c r="AY17" s="13">
        <v>4.7865791470000003</v>
      </c>
      <c r="AZ17" s="12">
        <v>111.2235471</v>
      </c>
      <c r="BA17" s="12">
        <v>108.1962434</v>
      </c>
      <c r="BB17" s="12">
        <v>0</v>
      </c>
      <c r="BC17" s="13">
        <v>-40.325070859999997</v>
      </c>
      <c r="BD17" s="13">
        <v>-70.834081490000003</v>
      </c>
      <c r="BE17" s="13">
        <v>-21.479670389999999</v>
      </c>
      <c r="BF17" s="13">
        <v>-3.5780133580000002</v>
      </c>
      <c r="BG17" s="13">
        <v>-9.1675675999999998E-2</v>
      </c>
      <c r="BH17" s="13">
        <v>-0.127747151</v>
      </c>
      <c r="BI17" s="13">
        <v>-0.71604730000000005</v>
      </c>
      <c r="BJ17" s="13">
        <v>-0.45534914900000001</v>
      </c>
      <c r="BK17" s="24">
        <v>-3.7090270000000002E-3</v>
      </c>
      <c r="BL17" s="13">
        <v>-31.807718860000001</v>
      </c>
      <c r="BM17" s="13">
        <v>-102.3154996</v>
      </c>
      <c r="BN17" s="12">
        <v>769057.85060000001</v>
      </c>
      <c r="BO17" s="12">
        <v>-206324.47200000001</v>
      </c>
      <c r="BP17" s="12">
        <v>-122.0057424</v>
      </c>
      <c r="BQ17" s="12">
        <v>-2.967744057</v>
      </c>
      <c r="BR17" s="12">
        <v>-2.7647102999999999E-2</v>
      </c>
      <c r="BS17" s="12">
        <v>-0.15048312799999999</v>
      </c>
      <c r="BT17" s="12">
        <v>-94.699000080000005</v>
      </c>
      <c r="BU17" s="12">
        <v>-738.51618880000001</v>
      </c>
      <c r="BV17" s="12">
        <v>-178819.83290000001</v>
      </c>
      <c r="BW17" s="13">
        <v>-109.5212796</v>
      </c>
      <c r="BX17" s="13">
        <v>-2.6429745549999999</v>
      </c>
      <c r="BY17" s="13">
        <v>-2.7431877E-2</v>
      </c>
      <c r="BZ17" s="13">
        <v>-0.13808547600000001</v>
      </c>
      <c r="CA17" s="13">
        <v>-82.687543759999997</v>
      </c>
      <c r="CB17" s="13">
        <v>-650.90166169999998</v>
      </c>
      <c r="CC17" s="12">
        <v>-20827.446919999998</v>
      </c>
      <c r="CD17" s="13">
        <v>-34.068958100000003</v>
      </c>
      <c r="CE17" s="13">
        <v>-2.1283511439999998</v>
      </c>
      <c r="CF17" s="13">
        <v>-3.7013058000000001E-2</v>
      </c>
      <c r="CG17" s="13">
        <v>-4.9790935000000001E-2</v>
      </c>
      <c r="CH17" s="13">
        <v>-21.112072569999999</v>
      </c>
      <c r="CI17" s="13">
        <v>-161.28486760000001</v>
      </c>
      <c r="CJ17" s="12">
        <f t="shared" si="0"/>
        <v>670.61802000005264</v>
      </c>
      <c r="CK17" s="12">
        <v>-747153.12459999998</v>
      </c>
      <c r="CL17" s="14">
        <v>-1.2047099999999999E-3</v>
      </c>
      <c r="CM17" s="14">
        <v>-3.3173600000000001E-3</v>
      </c>
      <c r="CN17" s="14">
        <v>0</v>
      </c>
      <c r="CO17" s="14">
        <v>-1.7438874E-2</v>
      </c>
      <c r="CP17" s="14">
        <v>-1.3621760000000001E-3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-1.1529859999999999E-2</v>
      </c>
      <c r="CX17" s="24">
        <v>-98.515811839999998</v>
      </c>
      <c r="CY17" s="12">
        <v>0</v>
      </c>
      <c r="CZ17" s="24">
        <v>236.64881324000001</v>
      </c>
      <c r="DA17" s="24">
        <v>4.7865791465000003</v>
      </c>
      <c r="DB17" s="24">
        <v>192.06296202999999</v>
      </c>
      <c r="DC17" s="24">
        <v>159.79896127999999</v>
      </c>
      <c r="DD17" s="24">
        <v>0</v>
      </c>
      <c r="DE17" s="24">
        <v>-56.463420790000001</v>
      </c>
      <c r="DF17" s="24">
        <v>-111.04661609999999</v>
      </c>
      <c r="DG17" s="24">
        <v>-21.76156271</v>
      </c>
      <c r="DH17" s="24">
        <v>-3.8218648869999998</v>
      </c>
      <c r="DI17" s="24">
        <v>-9.1678222000000004E-2</v>
      </c>
      <c r="DJ17" s="24">
        <v>-0.12849338599999999</v>
      </c>
      <c r="DK17" s="24">
        <v>-0.71611105799999997</v>
      </c>
      <c r="DL17" s="24">
        <v>-0.48395840000000001</v>
      </c>
      <c r="DM17" s="24">
        <v>-3.7097850000000002E-3</v>
      </c>
      <c r="DN17" s="24">
        <v>-31.962692969999999</v>
      </c>
      <c r="DO17" s="24">
        <v>-111.37643250000001</v>
      </c>
      <c r="DP17" s="12">
        <v>711109.99169000005</v>
      </c>
      <c r="DQ17" s="12">
        <v>-191365.25779999999</v>
      </c>
      <c r="DR17" s="12">
        <v>-112.60572550000001</v>
      </c>
      <c r="DS17" s="12">
        <v>-2.6202204459999998</v>
      </c>
      <c r="DT17" s="12">
        <v>-2.3699674E-2</v>
      </c>
      <c r="DU17" s="12">
        <v>-0.13729249299999999</v>
      </c>
      <c r="DV17" s="12">
        <v>-87.32993055</v>
      </c>
      <c r="DW17" s="12">
        <v>-685.29684499999996</v>
      </c>
      <c r="DX17" s="12">
        <v>-166373.12830000001</v>
      </c>
      <c r="DY17" s="24">
        <v>-101.2684684</v>
      </c>
      <c r="DZ17" s="24">
        <v>-2.304993225</v>
      </c>
      <c r="EA17" s="24">
        <v>-2.3196926E-2</v>
      </c>
      <c r="EB17" s="24">
        <v>-0.126431294</v>
      </c>
      <c r="EC17" s="24">
        <v>-76.425325119999997</v>
      </c>
      <c r="ED17" s="24">
        <v>-605.83476189999999</v>
      </c>
      <c r="EE17" s="12">
        <v>-18994.405320000002</v>
      </c>
      <c r="EF17" s="24">
        <v>-30.945416510000001</v>
      </c>
      <c r="EG17" s="24">
        <v>-1.8446858290000001</v>
      </c>
      <c r="EH17" s="24">
        <v>-3.2198139000000001E-2</v>
      </c>
      <c r="EI17" s="24">
        <v>-4.4099764999999999E-2</v>
      </c>
      <c r="EJ17" s="24">
        <v>-19.46024633</v>
      </c>
      <c r="EK17" s="24">
        <v>-148.0833714</v>
      </c>
    </row>
    <row r="18" spans="1:141" x14ac:dyDescent="0.25">
      <c r="A18" t="s">
        <v>77</v>
      </c>
      <c r="B18" s="9">
        <v>2050</v>
      </c>
      <c r="C18" s="12">
        <v>773680.61609000002</v>
      </c>
      <c r="D18" s="10">
        <v>1.2756798999999999E-3</v>
      </c>
      <c r="E18" s="10">
        <v>3.4503705000000001E-3</v>
      </c>
      <c r="F18" s="10">
        <v>0</v>
      </c>
      <c r="G18" s="10">
        <v>1.81962294E-2</v>
      </c>
      <c r="H18" s="10">
        <v>1.4060902999999999E-3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1.2076109200000001E-2</v>
      </c>
      <c r="P18" s="11">
        <v>101.96849034</v>
      </c>
      <c r="Q18" s="12">
        <v>0</v>
      </c>
      <c r="R18" s="13">
        <v>29.836393515000001</v>
      </c>
      <c r="S18" s="13">
        <v>2.3378788963999999</v>
      </c>
      <c r="T18" s="13">
        <v>50.887228497999999</v>
      </c>
      <c r="U18" s="13">
        <v>34.184753616999998</v>
      </c>
      <c r="V18" s="12">
        <v>0</v>
      </c>
      <c r="W18" s="13">
        <v>63.224156450000002</v>
      </c>
      <c r="X18" s="13">
        <v>114.8606702</v>
      </c>
      <c r="Y18" s="13">
        <v>22.457504442000001</v>
      </c>
      <c r="Z18" s="13">
        <v>3.8956689587</v>
      </c>
      <c r="AA18" s="14">
        <v>9.9472258300000005E-2</v>
      </c>
      <c r="AB18" s="10">
        <v>0.13117994720000001</v>
      </c>
      <c r="AC18" s="10">
        <v>0.74789418819999998</v>
      </c>
      <c r="AD18" s="10">
        <v>0.49917622109999998</v>
      </c>
      <c r="AE18" s="10">
        <v>4.0382439000000003E-3</v>
      </c>
      <c r="AF18" s="13">
        <v>33.009337465999998</v>
      </c>
      <c r="AG18" s="13">
        <v>114.79613740000001</v>
      </c>
      <c r="AH18" s="12">
        <v>84716.835575471487</v>
      </c>
      <c r="AI18" s="12">
        <f t="shared" si="2"/>
        <v>-688963.78051452851</v>
      </c>
      <c r="AJ18" s="14">
        <v>-1.275673E-3</v>
      </c>
      <c r="AK18" s="14">
        <v>-3.4507560000000001E-3</v>
      </c>
      <c r="AL18" s="14">
        <v>0</v>
      </c>
      <c r="AM18" s="14">
        <v>-1.8196225E-2</v>
      </c>
      <c r="AN18" s="14">
        <v>-1.408323E-3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-1.2082433E-2</v>
      </c>
      <c r="AV18" s="13">
        <v>-82.857603350000005</v>
      </c>
      <c r="AW18" s="12">
        <v>0</v>
      </c>
      <c r="AX18" s="12">
        <v>209.50452279999999</v>
      </c>
      <c r="AY18" s="13">
        <v>4.960597881</v>
      </c>
      <c r="AZ18" s="12">
        <v>116.4155028</v>
      </c>
      <c r="BA18" s="12">
        <v>112.6334626</v>
      </c>
      <c r="BB18" s="12">
        <v>0</v>
      </c>
      <c r="BC18" s="13">
        <v>-49.722620120000002</v>
      </c>
      <c r="BD18" s="13">
        <v>-73.244060349999998</v>
      </c>
      <c r="BE18" s="13">
        <v>-22.45576617</v>
      </c>
      <c r="BF18" s="13">
        <v>-3.8941702180000002</v>
      </c>
      <c r="BG18" s="13">
        <v>-9.9472247999999999E-2</v>
      </c>
      <c r="BH18" s="13">
        <v>-0.13087894999999999</v>
      </c>
      <c r="BI18" s="13">
        <v>-0.74793426600000001</v>
      </c>
      <c r="BJ18" s="13">
        <v>-0.49212835900000002</v>
      </c>
      <c r="BK18" s="24">
        <v>-4.0402210000000001E-3</v>
      </c>
      <c r="BL18" s="13">
        <v>-32.931336279999996</v>
      </c>
      <c r="BM18" s="13">
        <v>-105.62233070000001</v>
      </c>
      <c r="BN18" s="12">
        <v>795171.11120000004</v>
      </c>
      <c r="BO18" s="12">
        <v>-209654.9129</v>
      </c>
      <c r="BP18" s="12">
        <v>-126.2067399</v>
      </c>
      <c r="BQ18" s="12">
        <v>-3.0849491150000001</v>
      </c>
      <c r="BR18" s="12">
        <v>-2.9308064000000002E-2</v>
      </c>
      <c r="BS18" s="12">
        <v>-0.153656654</v>
      </c>
      <c r="BT18" s="12">
        <v>-99.040227049999999</v>
      </c>
      <c r="BU18" s="12">
        <v>-752.66210279999996</v>
      </c>
      <c r="BV18" s="12">
        <v>-182959.81839999999</v>
      </c>
      <c r="BW18" s="13">
        <v>-115.09870189999999</v>
      </c>
      <c r="BX18" s="13">
        <v>-2.748202976</v>
      </c>
      <c r="BY18" s="13">
        <v>-2.9733552999999999E-2</v>
      </c>
      <c r="BZ18" s="13">
        <v>-0.145710232</v>
      </c>
      <c r="CA18" s="13">
        <v>-86.335913669999997</v>
      </c>
      <c r="CB18" s="13">
        <v>-672.58642499999996</v>
      </c>
      <c r="CC18" s="12">
        <v>-16743.81914</v>
      </c>
      <c r="CD18" s="13">
        <v>-35.712824820000002</v>
      </c>
      <c r="CE18" s="13">
        <v>-2.6297845249999998</v>
      </c>
      <c r="CF18" s="13">
        <v>-4.4540282E-2</v>
      </c>
      <c r="CG18" s="13">
        <v>-4.9543493000000001E-2</v>
      </c>
      <c r="CH18" s="13">
        <v>-23.416108520000002</v>
      </c>
      <c r="CI18" s="13">
        <v>-162.2261006</v>
      </c>
      <c r="CJ18" s="12">
        <f t="shared" si="0"/>
        <v>694.32809000008274</v>
      </c>
      <c r="CK18" s="12">
        <v>-772986.28799999994</v>
      </c>
      <c r="CL18" s="14">
        <v>-1.277673E-3</v>
      </c>
      <c r="CM18" s="14">
        <v>-3.4514749999999999E-3</v>
      </c>
      <c r="CN18" s="14">
        <v>0</v>
      </c>
      <c r="CO18" s="14">
        <v>-1.8196225E-2</v>
      </c>
      <c r="CP18" s="14">
        <v>-1.4083240000000001E-3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-1.2083521999999999E-2</v>
      </c>
      <c r="CX18" s="24">
        <v>-102.1964602</v>
      </c>
      <c r="CY18" s="12">
        <v>0</v>
      </c>
      <c r="CZ18" s="24">
        <v>244.77870034</v>
      </c>
      <c r="DA18" s="24">
        <v>4.9605978812</v>
      </c>
      <c r="DB18" s="24">
        <v>200.38223361999999</v>
      </c>
      <c r="DC18" s="24">
        <v>165.2962139</v>
      </c>
      <c r="DD18" s="24">
        <v>0</v>
      </c>
      <c r="DE18" s="24">
        <v>-58.440775170000002</v>
      </c>
      <c r="DF18" s="24">
        <v>-115.1634798</v>
      </c>
      <c r="DG18" s="24">
        <v>-22.45750297</v>
      </c>
      <c r="DH18" s="24">
        <v>-3.8956588459999999</v>
      </c>
      <c r="DI18" s="24">
        <v>-9.9474940999999997E-2</v>
      </c>
      <c r="DJ18" s="24">
        <v>-0.13164292599999999</v>
      </c>
      <c r="DK18" s="24">
        <v>-0.748000793</v>
      </c>
      <c r="DL18" s="24">
        <v>-0.49956650899999999</v>
      </c>
      <c r="DM18" s="24">
        <v>-4.0410469999999999E-3</v>
      </c>
      <c r="DN18" s="24">
        <v>-33.087972960000002</v>
      </c>
      <c r="DO18" s="24">
        <v>-115.04093880000001</v>
      </c>
      <c r="DP18" s="12">
        <v>734356.26428</v>
      </c>
      <c r="DQ18" s="12">
        <v>-194266.04070000001</v>
      </c>
      <c r="DR18" s="12">
        <v>-116.33621549999999</v>
      </c>
      <c r="DS18" s="12">
        <v>-2.7099850459999999</v>
      </c>
      <c r="DT18" s="12">
        <v>-2.5070054000000001E-2</v>
      </c>
      <c r="DU18" s="12">
        <v>-0.140511097</v>
      </c>
      <c r="DV18" s="12">
        <v>-91.200685759999999</v>
      </c>
      <c r="DW18" s="12">
        <v>-697.64765669999997</v>
      </c>
      <c r="DX18" s="12">
        <v>-170180.3615</v>
      </c>
      <c r="DY18" s="24">
        <v>-106.3648336</v>
      </c>
      <c r="DZ18" s="24">
        <v>-2.3902474969999998</v>
      </c>
      <c r="EA18" s="24">
        <v>-2.5199326000000001E-2</v>
      </c>
      <c r="EB18" s="24">
        <v>-0.13376380099999999</v>
      </c>
      <c r="EC18" s="24">
        <v>-79.671751920000005</v>
      </c>
      <c r="ED18" s="24">
        <v>-625.83714440000006</v>
      </c>
      <c r="EE18" s="12">
        <v>-15197.37427</v>
      </c>
      <c r="EF18" s="24">
        <v>-32.388400359999999</v>
      </c>
      <c r="EG18" s="24">
        <v>-2.2834903560000002</v>
      </c>
      <c r="EH18" s="24">
        <v>-3.8798428000000003E-2</v>
      </c>
      <c r="EI18" s="24">
        <v>-4.3500635000000003E-2</v>
      </c>
      <c r="EJ18" s="24">
        <v>-21.572881809999998</v>
      </c>
      <c r="EK18" s="24">
        <v>-149.00023200000001</v>
      </c>
    </row>
    <row r="19" spans="1:141" x14ac:dyDescent="0.25">
      <c r="A19" t="s">
        <v>77</v>
      </c>
      <c r="B19" s="9">
        <v>2055</v>
      </c>
      <c r="C19" s="12">
        <v>800620.57764000003</v>
      </c>
      <c r="D19" s="10">
        <v>1.3404032000000001E-3</v>
      </c>
      <c r="E19" s="10">
        <v>3.5703269999999999E-3</v>
      </c>
      <c r="F19" s="10">
        <v>0</v>
      </c>
      <c r="G19" s="10">
        <v>1.8938990999999999E-2</v>
      </c>
      <c r="H19" s="10">
        <v>1.4433834E-3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1.2453378399999999E-2</v>
      </c>
      <c r="P19" s="11">
        <v>105.6363374</v>
      </c>
      <c r="Q19" s="12">
        <v>0</v>
      </c>
      <c r="R19" s="13">
        <v>31.654540547</v>
      </c>
      <c r="S19" s="13">
        <v>2.4004684101999998</v>
      </c>
      <c r="T19" s="13">
        <v>52.756517608999999</v>
      </c>
      <c r="U19" s="13">
        <v>35.989745055</v>
      </c>
      <c r="V19" s="12">
        <v>0</v>
      </c>
      <c r="W19" s="13">
        <v>64.668620868000005</v>
      </c>
      <c r="X19" s="13">
        <v>118.26063605</v>
      </c>
      <c r="Y19" s="13">
        <v>23.131489895000001</v>
      </c>
      <c r="Z19" s="13">
        <v>3.9641412201000001</v>
      </c>
      <c r="AA19" s="14">
        <v>0.1070535368</v>
      </c>
      <c r="AB19" s="10">
        <v>0.13383931830000001</v>
      </c>
      <c r="AC19" s="10">
        <v>0.77912765530000005</v>
      </c>
      <c r="AD19" s="10">
        <v>0.51210976379999995</v>
      </c>
      <c r="AE19" s="10">
        <v>4.2089845000000004E-3</v>
      </c>
      <c r="AF19" s="13">
        <v>34.102786115000001</v>
      </c>
      <c r="AG19" s="13">
        <v>119.03299997000001</v>
      </c>
      <c r="AH19" s="12">
        <v>84716.835575471487</v>
      </c>
      <c r="AI19" s="12">
        <f t="shared" si="2"/>
        <v>-715903.74206452852</v>
      </c>
      <c r="AJ19" s="14">
        <v>-1.3403969999999999E-3</v>
      </c>
      <c r="AK19" s="14">
        <v>-3.5707260000000002E-3</v>
      </c>
      <c r="AL19" s="14">
        <v>0</v>
      </c>
      <c r="AM19" s="14">
        <v>-1.8938987000000001E-2</v>
      </c>
      <c r="AN19" s="14">
        <v>-1.4456779999999999E-3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-1.2459866E-2</v>
      </c>
      <c r="AV19" s="13">
        <v>-85.629599490000004</v>
      </c>
      <c r="AW19" s="12">
        <v>0</v>
      </c>
      <c r="AX19" s="12">
        <v>215.58086739999999</v>
      </c>
      <c r="AY19" s="13">
        <v>5.114741456</v>
      </c>
      <c r="AZ19" s="12">
        <v>120.73037739999999</v>
      </c>
      <c r="BA19" s="12">
        <v>119.7072951</v>
      </c>
      <c r="BB19" s="12">
        <v>0</v>
      </c>
      <c r="BC19" s="13">
        <v>-50.872168209999998</v>
      </c>
      <c r="BD19" s="13">
        <v>-76.644052540000004</v>
      </c>
      <c r="BE19" s="13">
        <v>-23.129694099999998</v>
      </c>
      <c r="BF19" s="13">
        <v>-3.9625928620000002</v>
      </c>
      <c r="BG19" s="13">
        <v>-0.107053527</v>
      </c>
      <c r="BH19" s="13">
        <v>-0.13352956999999999</v>
      </c>
      <c r="BI19" s="13">
        <v>-0.77916926799999997</v>
      </c>
      <c r="BJ19" s="13">
        <v>-0.50479427799999999</v>
      </c>
      <c r="BK19" s="24">
        <v>-4.2110460000000004E-3</v>
      </c>
      <c r="BL19" s="13">
        <v>-34.022454940000003</v>
      </c>
      <c r="BM19" s="13">
        <v>-109.85017759999999</v>
      </c>
      <c r="BN19" s="12">
        <v>828666.59730000002</v>
      </c>
      <c r="BO19" s="12">
        <v>-218934.11720000001</v>
      </c>
      <c r="BP19" s="12">
        <v>-132.194425</v>
      </c>
      <c r="BQ19" s="12">
        <v>-3.232841171</v>
      </c>
      <c r="BR19" s="12">
        <v>-3.0533285E-2</v>
      </c>
      <c r="BS19" s="12">
        <v>-0.15991412299999999</v>
      </c>
      <c r="BT19" s="12">
        <v>-104.54505260000001</v>
      </c>
      <c r="BU19" s="12">
        <v>-785.24240699999996</v>
      </c>
      <c r="BV19" s="12">
        <v>-191292.34150000001</v>
      </c>
      <c r="BW19" s="13">
        <v>-120.4801011</v>
      </c>
      <c r="BX19" s="13">
        <v>-2.8867618639999999</v>
      </c>
      <c r="BY19" s="13">
        <v>-3.1114172999999998E-2</v>
      </c>
      <c r="BZ19" s="13">
        <v>-0.15175295999999999</v>
      </c>
      <c r="CA19" s="13">
        <v>-90.996962839999995</v>
      </c>
      <c r="CB19" s="13">
        <v>-702.25684750000005</v>
      </c>
      <c r="CC19" s="12">
        <v>-17548.16099</v>
      </c>
      <c r="CD19" s="13">
        <v>-37.260257860000003</v>
      </c>
      <c r="CE19" s="13">
        <v>-2.743162522</v>
      </c>
      <c r="CF19" s="13">
        <v>-4.6502782999999999E-2</v>
      </c>
      <c r="CG19" s="13">
        <v>-5.1785436999999997E-2</v>
      </c>
      <c r="CH19" s="13">
        <v>-24.364215000000002</v>
      </c>
      <c r="CI19" s="13">
        <v>-169.4680941</v>
      </c>
      <c r="CJ19" s="12">
        <f t="shared" si="0"/>
        <v>716.0441400000127</v>
      </c>
      <c r="CK19" s="12">
        <v>-799904.53350000002</v>
      </c>
      <c r="CL19" s="14">
        <v>-1.342492E-3</v>
      </c>
      <c r="CM19" s="14">
        <v>-3.5714700000000002E-3</v>
      </c>
      <c r="CN19" s="14">
        <v>0</v>
      </c>
      <c r="CO19" s="14">
        <v>-1.8938987000000001E-2</v>
      </c>
      <c r="CP19" s="14">
        <v>-1.4456759999999999E-3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-1.2460999E-2</v>
      </c>
      <c r="CX19" s="24">
        <v>-105.87569190000001</v>
      </c>
      <c r="CY19" s="12">
        <v>0</v>
      </c>
      <c r="CZ19" s="24">
        <v>252.51192788</v>
      </c>
      <c r="DA19" s="24">
        <v>5.1147414556999999</v>
      </c>
      <c r="DB19" s="24">
        <v>204.69710825000001</v>
      </c>
      <c r="DC19" s="24">
        <v>174.65352931000001</v>
      </c>
      <c r="DD19" s="24">
        <v>0</v>
      </c>
      <c r="DE19" s="24">
        <v>-59.780715649999998</v>
      </c>
      <c r="DF19" s="24">
        <v>-118.57096989999999</v>
      </c>
      <c r="DG19" s="24">
        <v>-23.131488990000001</v>
      </c>
      <c r="DH19" s="24">
        <v>-3.9641308890000002</v>
      </c>
      <c r="DI19" s="24">
        <v>-0.107056347</v>
      </c>
      <c r="DJ19" s="24">
        <v>-0.13431226800000001</v>
      </c>
      <c r="DK19" s="24">
        <v>-0.77923851</v>
      </c>
      <c r="DL19" s="24">
        <v>-0.51250685100000004</v>
      </c>
      <c r="DM19" s="24">
        <v>-4.2119059999999996E-3</v>
      </c>
      <c r="DN19" s="24">
        <v>-34.183391219999997</v>
      </c>
      <c r="DO19" s="24">
        <v>-119.2870638</v>
      </c>
      <c r="DP19" s="12">
        <v>765122.49987000006</v>
      </c>
      <c r="DQ19" s="12">
        <v>-202848.95730000001</v>
      </c>
      <c r="DR19" s="12">
        <v>-121.81774230000001</v>
      </c>
      <c r="DS19" s="12">
        <v>-2.8363704799999998</v>
      </c>
      <c r="DT19" s="12">
        <v>-2.6071886999999998E-2</v>
      </c>
      <c r="DU19" s="12">
        <v>-0.14620538699999999</v>
      </c>
      <c r="DV19" s="12">
        <v>-96.201401300000001</v>
      </c>
      <c r="DW19" s="12">
        <v>-727.84626130000004</v>
      </c>
      <c r="DX19" s="12">
        <v>-177930.89019999999</v>
      </c>
      <c r="DY19" s="24">
        <v>-111.30913289999999</v>
      </c>
      <c r="DZ19" s="24">
        <v>-2.5076229529999998</v>
      </c>
      <c r="EA19" s="24">
        <v>-2.6328855000000002E-2</v>
      </c>
      <c r="EB19" s="24">
        <v>-0.13930042500000001</v>
      </c>
      <c r="EC19" s="24">
        <v>-83.913589009999995</v>
      </c>
      <c r="ED19" s="24">
        <v>-653.50318879999998</v>
      </c>
      <c r="EE19" s="12">
        <v>-15922.058870000001</v>
      </c>
      <c r="EF19" s="24">
        <v>-33.779653979999999</v>
      </c>
      <c r="EG19" s="24">
        <v>-2.3788302059999999</v>
      </c>
      <c r="EH19" s="24">
        <v>-4.0460243E-2</v>
      </c>
      <c r="EI19" s="24">
        <v>-4.5423045000000002E-2</v>
      </c>
      <c r="EJ19" s="24">
        <v>-22.44377579</v>
      </c>
      <c r="EK19" s="24">
        <v>-155.63706479999999</v>
      </c>
    </row>
    <row r="20" spans="1:141" x14ac:dyDescent="0.25">
      <c r="A20" t="s">
        <v>77</v>
      </c>
      <c r="B20" s="9">
        <v>2060</v>
      </c>
      <c r="C20" s="12">
        <v>829497.16610000003</v>
      </c>
      <c r="D20" s="10">
        <v>1.3351249999999999E-3</v>
      </c>
      <c r="E20" s="10">
        <v>3.6774860000000002E-3</v>
      </c>
      <c r="F20" s="10">
        <v>0</v>
      </c>
      <c r="G20" s="10">
        <v>1.9678120399999999E-2</v>
      </c>
      <c r="H20" s="10">
        <v>1.4739163999999999E-3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1.28089634E-2</v>
      </c>
      <c r="P20" s="11">
        <v>109.19580293999999</v>
      </c>
      <c r="Q20" s="12">
        <v>0</v>
      </c>
      <c r="R20" s="13">
        <v>33.488888295000002</v>
      </c>
      <c r="S20" s="13">
        <v>2.4519511888999999</v>
      </c>
      <c r="T20" s="13">
        <v>56.073301735999998</v>
      </c>
      <c r="U20" s="13">
        <v>37.877231297000002</v>
      </c>
      <c r="V20" s="12">
        <v>0</v>
      </c>
      <c r="W20" s="13">
        <v>65.873414955000001</v>
      </c>
      <c r="X20" s="13">
        <v>122.37257855999999</v>
      </c>
      <c r="Y20" s="13">
        <v>23.791105819999999</v>
      </c>
      <c r="Z20" s="13">
        <v>4.0281215561000003</v>
      </c>
      <c r="AA20" s="14">
        <v>0.11438118899999999</v>
      </c>
      <c r="AB20" s="10">
        <v>0.13609367410000001</v>
      </c>
      <c r="AC20" s="10">
        <v>0.81015933900000003</v>
      </c>
      <c r="AD20" s="10">
        <v>0.52372259789999998</v>
      </c>
      <c r="AE20" s="10">
        <v>4.3781278000000002E-3</v>
      </c>
      <c r="AF20" s="13">
        <v>35.166372868000003</v>
      </c>
      <c r="AG20" s="13">
        <v>123.83662319</v>
      </c>
      <c r="AH20" s="12">
        <v>84716.835575471487</v>
      </c>
      <c r="AI20" s="12">
        <f t="shared" si="2"/>
        <v>-744780.33052452852</v>
      </c>
      <c r="AJ20" s="14">
        <v>-1.335117E-3</v>
      </c>
      <c r="AK20" s="14">
        <v>-3.6778980000000002E-3</v>
      </c>
      <c r="AL20" s="14">
        <v>0</v>
      </c>
      <c r="AM20" s="14">
        <v>-1.9678115999999999E-2</v>
      </c>
      <c r="AN20" s="14">
        <v>-1.4762589999999999E-3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-1.2815599E-2</v>
      </c>
      <c r="AV20" s="13">
        <v>-90.448955060000003</v>
      </c>
      <c r="AW20" s="12">
        <v>0</v>
      </c>
      <c r="AX20" s="12">
        <v>222.12346969999999</v>
      </c>
      <c r="AY20" s="13">
        <v>5.2544429499999996</v>
      </c>
      <c r="AZ20" s="12">
        <v>127.28888739999999</v>
      </c>
      <c r="BA20" s="12">
        <v>128.93849589999999</v>
      </c>
      <c r="BB20" s="12">
        <v>0</v>
      </c>
      <c r="BC20" s="13">
        <v>-51.8428149</v>
      </c>
      <c r="BD20" s="13">
        <v>-80.756665170000005</v>
      </c>
      <c r="BE20" s="13">
        <v>-23.789253070000001</v>
      </c>
      <c r="BF20" s="13">
        <v>-4.0265240650000003</v>
      </c>
      <c r="BG20" s="13">
        <v>-0.114381179</v>
      </c>
      <c r="BH20" s="13">
        <v>-0.135775223</v>
      </c>
      <c r="BI20" s="13">
        <v>-0.81020244600000002</v>
      </c>
      <c r="BJ20" s="13">
        <v>-0.51612141099999997</v>
      </c>
      <c r="BK20" s="24">
        <v>-4.3802720000000002E-3</v>
      </c>
      <c r="BL20" s="13">
        <v>-35.083567469999998</v>
      </c>
      <c r="BM20" s="13">
        <v>-114.6449556</v>
      </c>
      <c r="BN20" s="12">
        <v>865430.51690000005</v>
      </c>
      <c r="BO20" s="12">
        <v>-229170.77480000001</v>
      </c>
      <c r="BP20" s="12">
        <v>-138.47870069999999</v>
      </c>
      <c r="BQ20" s="12">
        <v>-3.3835583890000001</v>
      </c>
      <c r="BR20" s="12">
        <v>-3.1783062000000001E-2</v>
      </c>
      <c r="BS20" s="12">
        <v>-0.166752541</v>
      </c>
      <c r="BT20" s="12">
        <v>-109.95008489999999</v>
      </c>
      <c r="BU20" s="12">
        <v>-821.26631559999998</v>
      </c>
      <c r="BV20" s="12">
        <v>-200553.0533</v>
      </c>
      <c r="BW20" s="13">
        <v>-126.01841349999999</v>
      </c>
      <c r="BX20" s="13">
        <v>-3.0299744030000002</v>
      </c>
      <c r="BY20" s="13">
        <v>-3.2628061999999999E-2</v>
      </c>
      <c r="BZ20" s="13">
        <v>-0.15842510800000001</v>
      </c>
      <c r="CA20" s="13">
        <v>-95.379565069999998</v>
      </c>
      <c r="CB20" s="13">
        <v>-735.19962180000005</v>
      </c>
      <c r="CC20" s="12">
        <v>-18456.748179999999</v>
      </c>
      <c r="CD20" s="13">
        <v>-38.916824769999998</v>
      </c>
      <c r="CE20" s="13">
        <v>-2.8587498629999999</v>
      </c>
      <c r="CF20" s="13">
        <v>-4.8517457E-2</v>
      </c>
      <c r="CG20" s="13">
        <v>-5.4124538E-2</v>
      </c>
      <c r="CH20" s="13">
        <v>-25.394616840000001</v>
      </c>
      <c r="CI20" s="13">
        <v>-177.1058731</v>
      </c>
      <c r="CJ20" s="12">
        <f t="shared" si="0"/>
        <v>740.44510000001173</v>
      </c>
      <c r="CK20" s="12">
        <v>-828756.72100000002</v>
      </c>
      <c r="CL20" s="14">
        <v>-1.337209E-3</v>
      </c>
      <c r="CM20" s="14">
        <v>-3.678663E-3</v>
      </c>
      <c r="CN20" s="14">
        <v>0</v>
      </c>
      <c r="CO20" s="14">
        <v>-1.9678115999999999E-2</v>
      </c>
      <c r="CP20" s="14">
        <v>-1.476258E-3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-1.2816779E-2</v>
      </c>
      <c r="CX20" s="24">
        <v>-109.4479132</v>
      </c>
      <c r="CY20" s="12">
        <v>0</v>
      </c>
      <c r="CZ20" s="24">
        <v>260.77917349000001</v>
      </c>
      <c r="DA20" s="24">
        <v>5.2544429500999996</v>
      </c>
      <c r="DB20" s="24">
        <v>211.25561823999999</v>
      </c>
      <c r="DC20" s="24">
        <v>184.07052587999999</v>
      </c>
      <c r="DD20" s="24">
        <v>0</v>
      </c>
      <c r="DE20" s="24">
        <v>-60.898467779999997</v>
      </c>
      <c r="DF20" s="24">
        <v>-122.6925426</v>
      </c>
      <c r="DG20" s="24">
        <v>-23.791103970000002</v>
      </c>
      <c r="DH20" s="24">
        <v>-4.0281110330000001</v>
      </c>
      <c r="DI20" s="24">
        <v>-0.114383992</v>
      </c>
      <c r="DJ20" s="24">
        <v>-0.13657464</v>
      </c>
      <c r="DK20" s="24">
        <v>-0.81027439000000001</v>
      </c>
      <c r="DL20" s="24">
        <v>-0.52412500100000003</v>
      </c>
      <c r="DM20" s="24">
        <v>-4.381167E-3</v>
      </c>
      <c r="DN20" s="24">
        <v>-35.248543169999998</v>
      </c>
      <c r="DO20" s="24">
        <v>-124.10169380000001</v>
      </c>
      <c r="DP20" s="12">
        <v>798318.06192999997</v>
      </c>
      <c r="DQ20" s="12">
        <v>-212227.84109999999</v>
      </c>
      <c r="DR20" s="12">
        <v>-127.5150555</v>
      </c>
      <c r="DS20" s="12">
        <v>-2.9605804440000001</v>
      </c>
      <c r="DT20" s="12">
        <v>-2.702369E-2</v>
      </c>
      <c r="DU20" s="12">
        <v>-0.152313591</v>
      </c>
      <c r="DV20" s="12">
        <v>-101.0989695</v>
      </c>
      <c r="DW20" s="12">
        <v>-760.89424929999996</v>
      </c>
      <c r="DX20" s="12">
        <v>-186474.97070000001</v>
      </c>
      <c r="DY20" s="24">
        <v>-116.3640953</v>
      </c>
      <c r="DZ20" s="24">
        <v>-2.624003729</v>
      </c>
      <c r="EA20" s="24">
        <v>-2.7490819E-2</v>
      </c>
      <c r="EB20" s="24">
        <v>-0.14531555099999999</v>
      </c>
      <c r="EC20" s="24">
        <v>-87.908643679999997</v>
      </c>
      <c r="ED20" s="24">
        <v>-683.96124099999997</v>
      </c>
      <c r="EE20" s="12">
        <v>-16726.804929999998</v>
      </c>
      <c r="EF20" s="24">
        <v>-35.231098959999997</v>
      </c>
      <c r="EG20" s="24">
        <v>-2.4706725569999999</v>
      </c>
      <c r="EH20" s="24">
        <v>-4.2078214000000003E-2</v>
      </c>
      <c r="EI20" s="24">
        <v>-4.7351486999999998E-2</v>
      </c>
      <c r="EJ20" s="24">
        <v>-23.373496060000001</v>
      </c>
      <c r="EK20" s="24">
        <v>-162.5494746</v>
      </c>
    </row>
    <row r="21" spans="1:141" x14ac:dyDescent="0.25">
      <c r="A21" t="s">
        <v>77</v>
      </c>
      <c r="B21" s="9">
        <v>2065</v>
      </c>
      <c r="C21" s="12">
        <v>854441.56695000001</v>
      </c>
      <c r="D21" s="10">
        <v>1.3317061E-3</v>
      </c>
      <c r="E21" s="10">
        <v>3.7720461999999999E-3</v>
      </c>
      <c r="F21" s="10">
        <v>0</v>
      </c>
      <c r="G21" s="10">
        <v>2.040722E-2</v>
      </c>
      <c r="H21" s="10">
        <v>1.4992810000000001E-3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1.3140542599999999E-2</v>
      </c>
      <c r="P21" s="11">
        <v>112.38906811</v>
      </c>
      <c r="Q21" s="12">
        <v>0</v>
      </c>
      <c r="R21" s="13">
        <v>34.920349287999997</v>
      </c>
      <c r="S21" s="13">
        <v>2.4948898587000001</v>
      </c>
      <c r="T21" s="13">
        <v>57.052466533</v>
      </c>
      <c r="U21" s="13">
        <v>39.869169141999997</v>
      </c>
      <c r="V21" s="12">
        <v>0</v>
      </c>
      <c r="W21" s="13">
        <v>66.887315314999995</v>
      </c>
      <c r="X21" s="13">
        <v>125.55819941</v>
      </c>
      <c r="Y21" s="13">
        <v>24.417812072</v>
      </c>
      <c r="Z21" s="13">
        <v>4.0840335709</v>
      </c>
      <c r="AA21" s="14">
        <v>0.121233511</v>
      </c>
      <c r="AB21" s="10">
        <v>0.13794180380000001</v>
      </c>
      <c r="AC21" s="10">
        <v>0.84067024960000003</v>
      </c>
      <c r="AD21" s="10">
        <v>0.53405351270000001</v>
      </c>
      <c r="AE21" s="10">
        <v>4.5406268999999997E-3</v>
      </c>
      <c r="AF21" s="13">
        <v>36.189782704000002</v>
      </c>
      <c r="AG21" s="13">
        <v>127.83471917999999</v>
      </c>
      <c r="AH21" s="12">
        <v>84716.835575471487</v>
      </c>
      <c r="AI21" s="12">
        <f t="shared" si="2"/>
        <v>-769724.73137452849</v>
      </c>
      <c r="AJ21" s="14">
        <v>-1.3316980000000001E-3</v>
      </c>
      <c r="AK21" s="14">
        <v>-3.7724669999999998E-3</v>
      </c>
      <c r="AL21" s="14">
        <v>0</v>
      </c>
      <c r="AM21" s="14">
        <v>-2.0407214999999999E-2</v>
      </c>
      <c r="AN21" s="14">
        <v>-1.501664E-3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-1.3147312E-2</v>
      </c>
      <c r="AV21" s="13">
        <v>-93.74222116</v>
      </c>
      <c r="AW21" s="12">
        <v>0</v>
      </c>
      <c r="AX21" s="12">
        <v>230.45860540000001</v>
      </c>
      <c r="AY21" s="13">
        <v>5.3818852420000001</v>
      </c>
      <c r="AZ21" s="12">
        <v>129.00754019999999</v>
      </c>
      <c r="BA21" s="12">
        <v>135.85263090000001</v>
      </c>
      <c r="BB21" s="12">
        <v>0</v>
      </c>
      <c r="BC21" s="13">
        <v>-52.674321409999997</v>
      </c>
      <c r="BD21" s="13">
        <v>-83.941829429999999</v>
      </c>
      <c r="BE21" s="13">
        <v>-24.415925810000001</v>
      </c>
      <c r="BF21" s="13">
        <v>-4.0824214689999998</v>
      </c>
      <c r="BG21" s="13">
        <v>-0.12123349999999999</v>
      </c>
      <c r="BH21" s="13">
        <v>-0.13761459600000001</v>
      </c>
      <c r="BI21" s="13">
        <v>-0.84071480700000001</v>
      </c>
      <c r="BJ21" s="13">
        <v>-0.526146856</v>
      </c>
      <c r="BK21" s="24">
        <v>-4.5428500000000002E-3</v>
      </c>
      <c r="BL21" s="13">
        <v>-36.104618270000003</v>
      </c>
      <c r="BM21" s="13">
        <v>-118.6332118</v>
      </c>
      <c r="BN21" s="12">
        <v>897043.06590000005</v>
      </c>
      <c r="BO21" s="12">
        <v>-237607.5331</v>
      </c>
      <c r="BP21" s="12">
        <v>-143.6262735</v>
      </c>
      <c r="BQ21" s="12">
        <v>-3.5013215980000001</v>
      </c>
      <c r="BR21" s="12">
        <v>-3.2849238000000003E-2</v>
      </c>
      <c r="BS21" s="12">
        <v>-0.17272943499999999</v>
      </c>
      <c r="BT21" s="12">
        <v>-114.18323049999999</v>
      </c>
      <c r="BU21" s="12">
        <v>-851.43199679999998</v>
      </c>
      <c r="BV21" s="12">
        <v>-208197.1453</v>
      </c>
      <c r="BW21" s="13">
        <v>-130.61249839999999</v>
      </c>
      <c r="BX21" s="13">
        <v>-3.1424630730000001</v>
      </c>
      <c r="BY21" s="13">
        <v>-3.3877951000000003E-2</v>
      </c>
      <c r="BZ21" s="13">
        <v>-0.164200808</v>
      </c>
      <c r="CA21" s="13">
        <v>-98.883229819999997</v>
      </c>
      <c r="CB21" s="13">
        <v>-762.81059889999995</v>
      </c>
      <c r="CC21" s="12">
        <v>-19179.415819999998</v>
      </c>
      <c r="CD21" s="13">
        <v>-40.329968940000001</v>
      </c>
      <c r="CE21" s="13">
        <v>-2.9576952300000001</v>
      </c>
      <c r="CF21" s="13">
        <v>-5.0231604999999999E-2</v>
      </c>
      <c r="CG21" s="13">
        <v>-5.6042439999999999E-2</v>
      </c>
      <c r="CH21" s="13">
        <v>-26.320076719999999</v>
      </c>
      <c r="CI21" s="13">
        <v>-183.41448940000001</v>
      </c>
      <c r="CJ21" s="12">
        <f t="shared" si="0"/>
        <v>759.10834999999497</v>
      </c>
      <c r="CK21" s="12">
        <v>-853682.45860000001</v>
      </c>
      <c r="CL21" s="14">
        <v>-1.3337869999999999E-3</v>
      </c>
      <c r="CM21" s="14">
        <v>-3.7732540000000002E-3</v>
      </c>
      <c r="CN21" s="14">
        <v>0</v>
      </c>
      <c r="CO21" s="14">
        <v>-2.0407214999999999E-2</v>
      </c>
      <c r="CP21" s="14">
        <v>-1.5016630000000001E-3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-1.314854E-2</v>
      </c>
      <c r="CX21" s="24">
        <v>-112.6503096</v>
      </c>
      <c r="CY21" s="12">
        <v>0</v>
      </c>
      <c r="CZ21" s="24">
        <v>268.64403471000003</v>
      </c>
      <c r="DA21" s="24">
        <v>5.3818852418000001</v>
      </c>
      <c r="DB21" s="24">
        <v>212.97427103000001</v>
      </c>
      <c r="DC21" s="24">
        <v>193.19020610999999</v>
      </c>
      <c r="DD21" s="24">
        <v>0</v>
      </c>
      <c r="DE21" s="24">
        <v>-61.839753799999997</v>
      </c>
      <c r="DF21" s="24">
        <v>-125.8844708</v>
      </c>
      <c r="DG21" s="24">
        <v>-24.417809370000001</v>
      </c>
      <c r="DH21" s="24">
        <v>-4.0840228810000001</v>
      </c>
      <c r="DI21" s="24">
        <v>-0.121236311</v>
      </c>
      <c r="DJ21" s="24">
        <v>-0.13842923500000001</v>
      </c>
      <c r="DK21" s="24">
        <v>-0.84078941600000001</v>
      </c>
      <c r="DL21" s="24">
        <v>-0.53446011599999999</v>
      </c>
      <c r="DM21" s="24">
        <v>-4.5437780000000001E-3</v>
      </c>
      <c r="DN21" s="24">
        <v>-36.273257379999997</v>
      </c>
      <c r="DO21" s="24">
        <v>-128.10715740000001</v>
      </c>
      <c r="DP21" s="12">
        <v>828229.08305999998</v>
      </c>
      <c r="DQ21" s="12">
        <v>-220244.7599</v>
      </c>
      <c r="DR21" s="12">
        <v>-132.36825880000001</v>
      </c>
      <c r="DS21" s="12">
        <v>-3.0643297189999998</v>
      </c>
      <c r="DT21" s="12">
        <v>-2.7934074E-2</v>
      </c>
      <c r="DU21" s="12">
        <v>-0.157913949</v>
      </c>
      <c r="DV21" s="12">
        <v>-105.06452590000001</v>
      </c>
      <c r="DW21" s="12">
        <v>-789.61102410000001</v>
      </c>
      <c r="DX21" s="12">
        <v>-193754.54010000001</v>
      </c>
      <c r="DY21" s="24">
        <v>-120.71405369999999</v>
      </c>
      <c r="DZ21" s="24">
        <v>-2.7221529059999998</v>
      </c>
      <c r="EA21" s="24">
        <v>-2.8556957000000001E-2</v>
      </c>
      <c r="EB21" s="24">
        <v>-0.15074523200000001</v>
      </c>
      <c r="EC21" s="24">
        <v>-91.208115090000007</v>
      </c>
      <c r="ED21" s="24">
        <v>-710.31985440000005</v>
      </c>
      <c r="EE21" s="12">
        <v>-17399.217499999999</v>
      </c>
      <c r="EF21" s="24">
        <v>-36.547274289999997</v>
      </c>
      <c r="EG21" s="24">
        <v>-2.5572149909999999</v>
      </c>
      <c r="EH21" s="24">
        <v>-4.3592280999999997E-2</v>
      </c>
      <c r="EI21" s="24">
        <v>-4.9054713E-2</v>
      </c>
      <c r="EJ21" s="24">
        <v>-24.251021779999999</v>
      </c>
      <c r="EK21" s="24">
        <v>-168.52281919999999</v>
      </c>
    </row>
    <row r="22" spans="1:141" x14ac:dyDescent="0.25">
      <c r="A22" t="s">
        <v>77</v>
      </c>
      <c r="B22" s="9">
        <v>2070</v>
      </c>
      <c r="C22" s="12">
        <v>879979.70860999997</v>
      </c>
      <c r="D22" s="10">
        <v>1.3240298000000001E-3</v>
      </c>
      <c r="E22" s="10">
        <v>3.8585564000000001E-3</v>
      </c>
      <c r="F22" s="10">
        <v>0</v>
      </c>
      <c r="G22" s="10">
        <v>2.11160042E-2</v>
      </c>
      <c r="H22" s="10">
        <v>1.5210009999999999E-3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1.34522016E-2</v>
      </c>
      <c r="P22" s="11">
        <v>115.5715938</v>
      </c>
      <c r="Q22" s="12">
        <v>0</v>
      </c>
      <c r="R22" s="13">
        <v>36.668414169000002</v>
      </c>
      <c r="S22" s="13">
        <v>2.5317922375999999</v>
      </c>
      <c r="T22" s="13">
        <v>58.494339899000003</v>
      </c>
      <c r="U22" s="13">
        <v>41.965918569000003</v>
      </c>
      <c r="V22" s="12">
        <v>0</v>
      </c>
      <c r="W22" s="13">
        <v>67.773273388999996</v>
      </c>
      <c r="X22" s="13">
        <v>128.94847562999999</v>
      </c>
      <c r="Y22" s="13">
        <v>24.998219599999999</v>
      </c>
      <c r="Z22" s="13">
        <v>4.1304185624</v>
      </c>
      <c r="AA22" s="14">
        <v>0.12778428350000001</v>
      </c>
      <c r="AB22" s="10">
        <v>0.13941521009999999</v>
      </c>
      <c r="AC22" s="10">
        <v>0.87029549449999999</v>
      </c>
      <c r="AD22" s="10">
        <v>0.5434280802</v>
      </c>
      <c r="AE22" s="10">
        <v>4.6955425999999998E-3</v>
      </c>
      <c r="AF22" s="13">
        <v>37.156328469000002</v>
      </c>
      <c r="AG22" s="13">
        <v>132.09174589</v>
      </c>
      <c r="AH22" s="12">
        <v>84716.835575471487</v>
      </c>
      <c r="AI22" s="12">
        <f t="shared" si="2"/>
        <v>-795262.87303452846</v>
      </c>
      <c r="AJ22" s="14">
        <v>-1.3240229999999999E-3</v>
      </c>
      <c r="AK22" s="14">
        <v>-3.8589890000000002E-3</v>
      </c>
      <c r="AL22" s="14">
        <v>0</v>
      </c>
      <c r="AM22" s="14">
        <v>-2.1115999999999999E-2</v>
      </c>
      <c r="AN22" s="14">
        <v>-1.523419E-3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-1.3459100999999999E-2</v>
      </c>
      <c r="AV22" s="13">
        <v>-96.882415300000005</v>
      </c>
      <c r="AW22" s="12">
        <v>0</v>
      </c>
      <c r="AX22" s="12">
        <v>238.8912225</v>
      </c>
      <c r="AY22" s="13">
        <v>5.4991537299999997</v>
      </c>
      <c r="AZ22" s="12">
        <v>131.23858759999999</v>
      </c>
      <c r="BA22" s="12">
        <v>143.67169240000001</v>
      </c>
      <c r="BB22" s="12">
        <v>0</v>
      </c>
      <c r="BC22" s="13">
        <v>-53.514134030000001</v>
      </c>
      <c r="BD22" s="13">
        <v>-87.346102220000006</v>
      </c>
      <c r="BE22" s="13">
        <v>-24.998183730000001</v>
      </c>
      <c r="BF22" s="13">
        <v>-4.1304077259999996</v>
      </c>
      <c r="BG22" s="13">
        <v>-0.127784273</v>
      </c>
      <c r="BH22" s="13">
        <v>-0.139079182</v>
      </c>
      <c r="BI22" s="13">
        <v>-0.87034144499999999</v>
      </c>
      <c r="BJ22" s="13">
        <v>-0.53533940400000002</v>
      </c>
      <c r="BK22" s="24">
        <v>-4.6978410000000003E-3</v>
      </c>
      <c r="BL22" s="13">
        <v>-37.071024979999997</v>
      </c>
      <c r="BM22" s="13">
        <v>-122.8966295</v>
      </c>
      <c r="BN22" s="12">
        <v>929628.97790000006</v>
      </c>
      <c r="BO22" s="12">
        <v>-245856.0086</v>
      </c>
      <c r="BP22" s="12">
        <v>-148.54894060000001</v>
      </c>
      <c r="BQ22" s="12">
        <v>-3.6089654680000001</v>
      </c>
      <c r="BR22" s="12">
        <v>-3.3968913000000003E-2</v>
      </c>
      <c r="BS22" s="12">
        <v>-0.17901783499999999</v>
      </c>
      <c r="BT22" s="12">
        <v>-117.89198589999999</v>
      </c>
      <c r="BU22" s="12">
        <v>-881.5219184</v>
      </c>
      <c r="BV22" s="12">
        <v>-215657.59570000001</v>
      </c>
      <c r="BW22" s="13">
        <v>-135.0698932</v>
      </c>
      <c r="BX22" s="13">
        <v>-3.2462002490000001</v>
      </c>
      <c r="BY22" s="13">
        <v>-3.5139160000000003E-2</v>
      </c>
      <c r="BZ22" s="13">
        <v>-0.170196076</v>
      </c>
      <c r="CA22" s="13">
        <v>-102.03477909999999</v>
      </c>
      <c r="CB22" s="13">
        <v>-790.29161269999997</v>
      </c>
      <c r="CC22" s="12">
        <v>-19868.940119999999</v>
      </c>
      <c r="CD22" s="13">
        <v>-41.77016725</v>
      </c>
      <c r="CE22" s="13">
        <v>-3.0625235009999998</v>
      </c>
      <c r="CF22" s="13">
        <v>-5.2042494000000002E-2</v>
      </c>
      <c r="CG22" s="13">
        <v>-5.7960042000000003E-2</v>
      </c>
      <c r="CH22" s="13">
        <v>-27.310424130000001</v>
      </c>
      <c r="CI22" s="13">
        <v>-189.71456620000001</v>
      </c>
      <c r="CJ22" s="12">
        <f t="shared" si="0"/>
        <v>779.21170999994501</v>
      </c>
      <c r="CK22" s="12">
        <v>-879200.49690000003</v>
      </c>
      <c r="CL22" s="14">
        <v>-1.3261010000000001E-3</v>
      </c>
      <c r="CM22" s="14">
        <v>-3.8597919999999999E-3</v>
      </c>
      <c r="CN22" s="14">
        <v>0</v>
      </c>
      <c r="CO22" s="14">
        <v>-2.1115999E-2</v>
      </c>
      <c r="CP22" s="14">
        <v>-1.523417E-3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-1.3460366E-2</v>
      </c>
      <c r="CX22" s="24">
        <v>-115.8431708</v>
      </c>
      <c r="CY22" s="12">
        <v>0</v>
      </c>
      <c r="CZ22" s="24">
        <v>276.47803464999998</v>
      </c>
      <c r="DA22" s="24">
        <v>5.4991537301999998</v>
      </c>
      <c r="DB22" s="24">
        <v>215.20531844999999</v>
      </c>
      <c r="DC22" s="24">
        <v>203.36537000000001</v>
      </c>
      <c r="DD22" s="24">
        <v>0</v>
      </c>
      <c r="DE22" s="24">
        <v>-62.663038309999997</v>
      </c>
      <c r="DF22" s="24">
        <v>-129.2820026</v>
      </c>
      <c r="DG22" s="24">
        <v>-24.998215999999999</v>
      </c>
      <c r="DH22" s="24">
        <v>-4.1304077279999998</v>
      </c>
      <c r="DI22" s="24">
        <v>-0.127787071</v>
      </c>
      <c r="DJ22" s="24">
        <v>-0.139908056</v>
      </c>
      <c r="DK22" s="24">
        <v>-0.87041864700000005</v>
      </c>
      <c r="DL22" s="24">
        <v>-0.54383811699999995</v>
      </c>
      <c r="DM22" s="24">
        <v>-4.6988020000000002E-3</v>
      </c>
      <c r="DN22" s="24">
        <v>-37.240957170000001</v>
      </c>
      <c r="DO22" s="24">
        <v>-132.3725498</v>
      </c>
      <c r="DP22" s="12">
        <v>859002.57666999998</v>
      </c>
      <c r="DQ22" s="12">
        <v>-228143.14240000001</v>
      </c>
      <c r="DR22" s="12">
        <v>-137.04542219999999</v>
      </c>
      <c r="DS22" s="12">
        <v>-3.1586157570000002</v>
      </c>
      <c r="DT22" s="12">
        <v>-2.8870114999999998E-2</v>
      </c>
      <c r="DU22" s="12">
        <v>-0.16378026000000001</v>
      </c>
      <c r="DV22" s="12">
        <v>-108.6025289</v>
      </c>
      <c r="DW22" s="12">
        <v>-818.40031850000003</v>
      </c>
      <c r="DX22" s="12">
        <v>-200925.38829999999</v>
      </c>
      <c r="DY22" s="24">
        <v>-124.962425</v>
      </c>
      <c r="DZ22" s="24">
        <v>-2.8119073380000001</v>
      </c>
      <c r="EA22" s="24">
        <v>-2.9612163E-2</v>
      </c>
      <c r="EB22" s="24">
        <v>-0.15637068900000001</v>
      </c>
      <c r="EC22" s="24">
        <v>-94.222461859999996</v>
      </c>
      <c r="ED22" s="24">
        <v>-736.72724400000004</v>
      </c>
      <c r="EE22" s="12">
        <v>-18042.703880000001</v>
      </c>
      <c r="EF22" s="24">
        <v>-37.880856600000001</v>
      </c>
      <c r="EG22" s="24">
        <v>-2.647449049</v>
      </c>
      <c r="EH22" s="24">
        <v>-4.5166061E-2</v>
      </c>
      <c r="EI22" s="24">
        <v>-5.0740419000000002E-2</v>
      </c>
      <c r="EJ22" s="24">
        <v>-25.184210929999999</v>
      </c>
      <c r="EK22" s="24">
        <v>-174.49669180000001</v>
      </c>
    </row>
    <row r="23" spans="1:141" x14ac:dyDescent="0.25">
      <c r="A23" t="s">
        <v>77</v>
      </c>
      <c r="B23" s="9">
        <v>2075</v>
      </c>
      <c r="C23" s="12">
        <v>903726.44669000001</v>
      </c>
      <c r="D23" s="10">
        <v>1.3112171E-3</v>
      </c>
      <c r="E23" s="10">
        <v>3.9386092000000001E-3</v>
      </c>
      <c r="F23" s="10">
        <v>0</v>
      </c>
      <c r="G23" s="10">
        <v>2.17769108E-2</v>
      </c>
      <c r="H23" s="10">
        <v>1.5394573E-3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1.37388424E-2</v>
      </c>
      <c r="P23" s="11">
        <v>118.55512861</v>
      </c>
      <c r="Q23" s="12">
        <v>0</v>
      </c>
      <c r="R23" s="13">
        <v>38.280425715</v>
      </c>
      <c r="S23" s="13">
        <v>2.5632710478999998</v>
      </c>
      <c r="T23" s="13">
        <v>59.664546831000003</v>
      </c>
      <c r="U23" s="13">
        <v>44.152647301000002</v>
      </c>
      <c r="V23" s="12">
        <v>0</v>
      </c>
      <c r="W23" s="13">
        <v>68.535093055999994</v>
      </c>
      <c r="X23" s="13">
        <v>132.16920820000001</v>
      </c>
      <c r="Y23" s="13">
        <v>25.508205983</v>
      </c>
      <c r="Z23" s="13">
        <v>4.1658473300000001</v>
      </c>
      <c r="AA23" s="14">
        <v>0.13411232849999999</v>
      </c>
      <c r="AB23" s="10">
        <v>0.14051230079999999</v>
      </c>
      <c r="AC23" s="10">
        <v>0.89795923850000003</v>
      </c>
      <c r="AD23" s="10">
        <v>0.55181366359999995</v>
      </c>
      <c r="AE23" s="10">
        <v>4.8396936999999998E-3</v>
      </c>
      <c r="AF23" s="13">
        <v>38.025506458999999</v>
      </c>
      <c r="AG23" s="13">
        <v>136.08404704</v>
      </c>
      <c r="AH23" s="12">
        <v>84716.835575471487</v>
      </c>
      <c r="AI23" s="12">
        <f t="shared" si="2"/>
        <v>-819009.6111145285</v>
      </c>
      <c r="AJ23" s="14">
        <v>-1.3112099999999999E-3</v>
      </c>
      <c r="AK23" s="14">
        <v>-3.9390500000000004E-3</v>
      </c>
      <c r="AL23" s="14">
        <v>0</v>
      </c>
      <c r="AM23" s="14">
        <v>-2.1776905999999999E-2</v>
      </c>
      <c r="AN23" s="14">
        <v>-1.5419030000000001E-3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-1.3745856000000001E-2</v>
      </c>
      <c r="AV23" s="13">
        <v>-99.629115470000002</v>
      </c>
      <c r="AW23" s="12">
        <v>0</v>
      </c>
      <c r="AX23" s="12">
        <v>244.55398890000001</v>
      </c>
      <c r="AY23" s="13">
        <v>5.6044204579999999</v>
      </c>
      <c r="AZ23" s="12">
        <v>132.87592459999999</v>
      </c>
      <c r="BA23" s="12">
        <v>153.19332080000001</v>
      </c>
      <c r="BB23" s="12">
        <v>0</v>
      </c>
      <c r="BC23" s="13">
        <v>-54.156474289999998</v>
      </c>
      <c r="BD23" s="13">
        <v>-90.606164050000004</v>
      </c>
      <c r="BE23" s="13">
        <v>-25.508169469999999</v>
      </c>
      <c r="BF23" s="13">
        <v>-4.1658363710000001</v>
      </c>
      <c r="BG23" s="13">
        <v>-0.13411231900000001</v>
      </c>
      <c r="BH23" s="13">
        <v>-0.140325862</v>
      </c>
      <c r="BI23" s="13">
        <v>-0.89800648000000005</v>
      </c>
      <c r="BJ23" s="13">
        <v>-0.55218095499999997</v>
      </c>
      <c r="BK23" s="24">
        <v>-4.8420640000000001E-3</v>
      </c>
      <c r="BL23" s="13">
        <v>-37.962620510000001</v>
      </c>
      <c r="BM23" s="13">
        <v>-127.1444079</v>
      </c>
      <c r="BN23" s="12">
        <v>960341.87</v>
      </c>
      <c r="BO23" s="12">
        <v>-253644.99729999999</v>
      </c>
      <c r="BP23" s="12">
        <v>-153.15732890000001</v>
      </c>
      <c r="BQ23" s="12">
        <v>-3.709468566</v>
      </c>
      <c r="BR23" s="12">
        <v>-3.5014441E-2</v>
      </c>
      <c r="BS23" s="12">
        <v>-0.184950273</v>
      </c>
      <c r="BT23" s="12">
        <v>-121.3297108</v>
      </c>
      <c r="BU23" s="12">
        <v>-909.93991319999998</v>
      </c>
      <c r="BV23" s="12">
        <v>-222715.01569999999</v>
      </c>
      <c r="BW23" s="13">
        <v>-139.23326059999999</v>
      </c>
      <c r="BX23" s="13">
        <v>-3.3435790289999998</v>
      </c>
      <c r="BY23" s="13">
        <v>-3.6329975E-2</v>
      </c>
      <c r="BZ23" s="13">
        <v>-0.175857293</v>
      </c>
      <c r="CA23" s="13">
        <v>-104.93983249999999</v>
      </c>
      <c r="CB23" s="13">
        <v>-816.26973810000004</v>
      </c>
      <c r="CC23" s="12">
        <v>-20522.546549999999</v>
      </c>
      <c r="CD23" s="13">
        <v>-43.119311879999998</v>
      </c>
      <c r="CE23" s="13">
        <v>-3.1611060929999999</v>
      </c>
      <c r="CF23" s="13">
        <v>-5.3742054999999997E-2</v>
      </c>
      <c r="CG23" s="13">
        <v>-5.9757559000000002E-2</v>
      </c>
      <c r="CH23" s="13">
        <v>-28.24904729</v>
      </c>
      <c r="CI23" s="13">
        <v>-195.6173885</v>
      </c>
      <c r="CJ23" s="12">
        <f t="shared" si="0"/>
        <v>797.91549000004306</v>
      </c>
      <c r="CK23" s="12">
        <v>-902928.53119999997</v>
      </c>
      <c r="CL23" s="14">
        <v>-1.313271E-3</v>
      </c>
      <c r="CM23" s="14">
        <v>-3.9398710000000002E-3</v>
      </c>
      <c r="CN23" s="14">
        <v>0</v>
      </c>
      <c r="CO23" s="14">
        <v>-2.1776905999999999E-2</v>
      </c>
      <c r="CP23" s="14">
        <v>-1.5419030000000001E-3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-1.3747158000000001E-2</v>
      </c>
      <c r="CX23" s="24">
        <v>-118.8366631</v>
      </c>
      <c r="CY23" s="12">
        <v>0</v>
      </c>
      <c r="CZ23" s="24">
        <v>283.82180729999999</v>
      </c>
      <c r="DA23" s="24">
        <v>5.6044204574999998</v>
      </c>
      <c r="DB23" s="24">
        <v>216.80406023</v>
      </c>
      <c r="DC23" s="24">
        <v>213.36721363000001</v>
      </c>
      <c r="DD23" s="24">
        <v>0</v>
      </c>
      <c r="DE23" s="24">
        <v>-63.371443939999999</v>
      </c>
      <c r="DF23" s="24">
        <v>-132.50945999999999</v>
      </c>
      <c r="DG23" s="24">
        <v>-25.508201469999999</v>
      </c>
      <c r="DH23" s="24">
        <v>-4.1658363720000002</v>
      </c>
      <c r="DI23" s="24">
        <v>-0.13411509199999999</v>
      </c>
      <c r="DJ23" s="24">
        <v>-0.14100964799999999</v>
      </c>
      <c r="DK23" s="24">
        <v>-0.89808609900000003</v>
      </c>
      <c r="DL23" s="24">
        <v>-0.55222639900000003</v>
      </c>
      <c r="DM23" s="24">
        <v>-4.8430529999999999E-3</v>
      </c>
      <c r="DN23" s="24">
        <v>-38.111126169999999</v>
      </c>
      <c r="DO23" s="24">
        <v>-136.37250560000001</v>
      </c>
      <c r="DP23" s="12">
        <v>888219.85311999999</v>
      </c>
      <c r="DQ23" s="12">
        <v>-235647.5197</v>
      </c>
      <c r="DR23" s="12">
        <v>-141.4540336</v>
      </c>
      <c r="DS23" s="12">
        <v>-3.2475175470000002</v>
      </c>
      <c r="DT23" s="12">
        <v>-2.9755081999999999E-2</v>
      </c>
      <c r="DU23" s="12">
        <v>-0.16934687000000001</v>
      </c>
      <c r="DV23" s="12">
        <v>-111.9061875</v>
      </c>
      <c r="DW23" s="12">
        <v>-845.75493259999996</v>
      </c>
      <c r="DX23" s="12">
        <v>-207743.451</v>
      </c>
      <c r="DY23" s="24">
        <v>-128.95634870000001</v>
      </c>
      <c r="DZ23" s="24">
        <v>-2.897011204</v>
      </c>
      <c r="EA23" s="24">
        <v>-3.0622868000000001E-2</v>
      </c>
      <c r="EB23" s="24">
        <v>-0.16171263399999999</v>
      </c>
      <c r="EC23" s="24">
        <v>-97.020215190000002</v>
      </c>
      <c r="ED23" s="24">
        <v>-761.82086819999995</v>
      </c>
      <c r="EE23" s="12">
        <v>-18656.514179999998</v>
      </c>
      <c r="EF23" s="24">
        <v>-39.141700120000003</v>
      </c>
      <c r="EG23" s="24">
        <v>-2.7332112180000001</v>
      </c>
      <c r="EH23" s="24">
        <v>-4.6660943000000003E-2</v>
      </c>
      <c r="EI23" s="24">
        <v>-5.2332185000000003E-2</v>
      </c>
      <c r="EJ23" s="24">
        <v>-26.07569784</v>
      </c>
      <c r="EK23" s="24">
        <v>-180.1298606</v>
      </c>
    </row>
    <row r="24" spans="1:141" x14ac:dyDescent="0.25">
      <c r="A24" t="s">
        <v>77</v>
      </c>
      <c r="B24" s="9">
        <v>2080</v>
      </c>
      <c r="C24" s="12">
        <v>926813.18394999998</v>
      </c>
      <c r="D24" s="10">
        <v>1.292781E-3</v>
      </c>
      <c r="E24" s="10">
        <v>4.0118241000000002E-3</v>
      </c>
      <c r="F24" s="10">
        <v>0</v>
      </c>
      <c r="G24" s="10">
        <v>2.23632699E-2</v>
      </c>
      <c r="H24" s="10">
        <v>1.5551808E-3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1.39941888E-2</v>
      </c>
      <c r="P24" s="11">
        <v>121.3221242</v>
      </c>
      <c r="Q24" s="12">
        <v>0</v>
      </c>
      <c r="R24" s="13">
        <v>39.884262344</v>
      </c>
      <c r="S24" s="13">
        <v>2.5901663537999999</v>
      </c>
      <c r="T24" s="13">
        <v>60.797357558000002</v>
      </c>
      <c r="U24" s="13">
        <v>46.428079162000003</v>
      </c>
      <c r="V24" s="12">
        <v>0</v>
      </c>
      <c r="W24" s="13">
        <v>69.169108776000002</v>
      </c>
      <c r="X24" s="13">
        <v>135.58955566</v>
      </c>
      <c r="Y24" s="13">
        <v>25.935270452000001</v>
      </c>
      <c r="Z24" s="13">
        <v>4.1919134421999997</v>
      </c>
      <c r="AA24" s="14">
        <v>0.14035367709999999</v>
      </c>
      <c r="AB24" s="10">
        <v>0.14130689869999999</v>
      </c>
      <c r="AC24" s="10">
        <v>0.92263619480000003</v>
      </c>
      <c r="AD24" s="10">
        <v>0.55925639090000001</v>
      </c>
      <c r="AE24" s="10">
        <v>4.9694418000000001E-3</v>
      </c>
      <c r="AF24" s="13">
        <v>38.769822275999999</v>
      </c>
      <c r="AG24" s="13">
        <v>140.14359186999999</v>
      </c>
      <c r="AH24" s="12">
        <v>84716.835575471487</v>
      </c>
      <c r="AI24" s="12">
        <f t="shared" si="2"/>
        <v>-842096.34837452846</v>
      </c>
      <c r="AJ24" s="14">
        <v>-1.292774E-3</v>
      </c>
      <c r="AK24" s="14">
        <v>-4.0122730000000002E-3</v>
      </c>
      <c r="AL24" s="14">
        <v>0</v>
      </c>
      <c r="AM24" s="14">
        <v>-2.2363265E-2</v>
      </c>
      <c r="AN24" s="14">
        <v>-1.5576520000000001E-3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-1.4001296999999999E-2</v>
      </c>
      <c r="AV24" s="13">
        <v>-101.3969532</v>
      </c>
      <c r="AW24" s="12">
        <v>0</v>
      </c>
      <c r="AX24" s="12">
        <v>249.73716529999999</v>
      </c>
      <c r="AY24" s="13">
        <v>5.6965777720000004</v>
      </c>
      <c r="AZ24" s="12">
        <v>134.441552</v>
      </c>
      <c r="BA24" s="12">
        <v>160.90418639999999</v>
      </c>
      <c r="BB24" s="12">
        <v>0</v>
      </c>
      <c r="BC24" s="13">
        <v>-54.695645310000003</v>
      </c>
      <c r="BD24" s="13">
        <v>-94.02677147</v>
      </c>
      <c r="BE24" s="13">
        <v>-25.93523339</v>
      </c>
      <c r="BF24" s="13">
        <v>-4.1919023849999997</v>
      </c>
      <c r="BG24" s="13">
        <v>-0.14035366799999999</v>
      </c>
      <c r="BH24" s="13">
        <v>-0.14111817300000001</v>
      </c>
      <c r="BI24" s="13">
        <v>-0.922684583</v>
      </c>
      <c r="BJ24" s="13">
        <v>-0.55962430799999996</v>
      </c>
      <c r="BK24" s="24">
        <v>-4.9718749999999997E-3</v>
      </c>
      <c r="BL24" s="13">
        <v>-38.705401019999996</v>
      </c>
      <c r="BM24" s="13">
        <v>-131.20272940000001</v>
      </c>
      <c r="BN24" s="12">
        <v>991390.57090000005</v>
      </c>
      <c r="BO24" s="12">
        <v>-261487.26689999999</v>
      </c>
      <c r="BP24" s="12">
        <v>-157.7253959</v>
      </c>
      <c r="BQ24" s="12">
        <v>-3.80742768</v>
      </c>
      <c r="BR24" s="12">
        <v>-3.6054330000000002E-2</v>
      </c>
      <c r="BS24" s="12">
        <v>-0.19096737</v>
      </c>
      <c r="BT24" s="12">
        <v>-124.6234795</v>
      </c>
      <c r="BU24" s="12">
        <v>-938.64360399999998</v>
      </c>
      <c r="BV24" s="12">
        <v>-229815.99489999999</v>
      </c>
      <c r="BW24" s="13">
        <v>-143.3579919</v>
      </c>
      <c r="BX24" s="13">
        <v>-3.4385904159999998</v>
      </c>
      <c r="BY24" s="13">
        <v>-3.7516839000000003E-2</v>
      </c>
      <c r="BZ24" s="13">
        <v>-0.181594437</v>
      </c>
      <c r="CA24" s="13">
        <v>-107.7155575</v>
      </c>
      <c r="CB24" s="13">
        <v>-842.48926819999997</v>
      </c>
      <c r="CC24" s="12">
        <v>-21182.391250000001</v>
      </c>
      <c r="CD24" s="13">
        <v>-44.47456863</v>
      </c>
      <c r="CE24" s="13">
        <v>-3.2595216890000001</v>
      </c>
      <c r="CF24" s="13">
        <v>-5.5438214E-2</v>
      </c>
      <c r="CG24" s="13">
        <v>-6.1546166999999999E-2</v>
      </c>
      <c r="CH24" s="13">
        <v>-29.204648039999999</v>
      </c>
      <c r="CI24" s="13">
        <v>-201.53525339999999</v>
      </c>
      <c r="CJ24" s="12">
        <f t="shared" si="0"/>
        <v>816.47104999993462</v>
      </c>
      <c r="CK24" s="12">
        <v>-925996.71290000004</v>
      </c>
      <c r="CL24" s="14">
        <v>-1.2948090000000001E-3</v>
      </c>
      <c r="CM24" s="14">
        <v>-4.0131100000000003E-3</v>
      </c>
      <c r="CN24" s="14">
        <v>0</v>
      </c>
      <c r="CO24" s="14">
        <v>-2.2363265E-2</v>
      </c>
      <c r="CP24" s="14">
        <v>-1.557651E-3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-1.4002636000000001E-2</v>
      </c>
      <c r="CX24" s="24">
        <v>-121.613696</v>
      </c>
      <c r="CY24" s="12">
        <v>0</v>
      </c>
      <c r="CZ24" s="24">
        <v>290.74749458000002</v>
      </c>
      <c r="DA24" s="24">
        <v>5.6965777716000003</v>
      </c>
      <c r="DB24" s="24">
        <v>218.36968765</v>
      </c>
      <c r="DC24" s="24">
        <v>223.7875061</v>
      </c>
      <c r="DD24" s="24">
        <v>0</v>
      </c>
      <c r="DE24" s="24">
        <v>-63.96089499</v>
      </c>
      <c r="DF24" s="24">
        <v>-135.9368197</v>
      </c>
      <c r="DG24" s="24">
        <v>-25.93526499</v>
      </c>
      <c r="DH24" s="24">
        <v>-4.1919023839999996</v>
      </c>
      <c r="DI24" s="24">
        <v>-0.14035640599999999</v>
      </c>
      <c r="DJ24" s="24">
        <v>-0.14180796100000001</v>
      </c>
      <c r="DK24" s="24">
        <v>-0.92276634099999999</v>
      </c>
      <c r="DL24" s="24">
        <v>-0.55967112799999996</v>
      </c>
      <c r="DM24" s="24">
        <v>-4.9728910000000001E-3</v>
      </c>
      <c r="DN24" s="24">
        <v>-38.856276260000001</v>
      </c>
      <c r="DO24" s="24">
        <v>-140.4398434</v>
      </c>
      <c r="DP24" s="12">
        <v>917838.08990999998</v>
      </c>
      <c r="DQ24" s="12">
        <v>-243222.9485</v>
      </c>
      <c r="DR24" s="12">
        <v>-145.8384997</v>
      </c>
      <c r="DS24" s="12">
        <v>-3.334465663</v>
      </c>
      <c r="DT24" s="12">
        <v>-3.0639805999999999E-2</v>
      </c>
      <c r="DU24" s="12">
        <v>-0.17501377600000001</v>
      </c>
      <c r="DV24" s="12">
        <v>-115.0848242</v>
      </c>
      <c r="DW24" s="12">
        <v>-873.45588520000001</v>
      </c>
      <c r="DX24" s="12">
        <v>-214621.8162</v>
      </c>
      <c r="DY24" s="24">
        <v>-132.92636859999999</v>
      </c>
      <c r="DZ24" s="24">
        <v>-2.9803296509999999</v>
      </c>
      <c r="EA24" s="24">
        <v>-3.1634666999999998E-2</v>
      </c>
      <c r="EB24" s="24">
        <v>-0.167143454</v>
      </c>
      <c r="EC24" s="24">
        <v>-99.706228519999996</v>
      </c>
      <c r="ED24" s="24">
        <v>-787.2113114</v>
      </c>
      <c r="EE24" s="12">
        <v>-19278.261549999999</v>
      </c>
      <c r="EF24" s="24">
        <v>-40.412925450000003</v>
      </c>
      <c r="EG24" s="24">
        <v>-2.819284895</v>
      </c>
      <c r="EH24" s="24">
        <v>-4.8159981999999997E-2</v>
      </c>
      <c r="EI24" s="24">
        <v>-5.3925161999999999E-2</v>
      </c>
      <c r="EJ24" s="24">
        <v>-26.98540474</v>
      </c>
      <c r="EK24" s="24">
        <v>-185.7983581</v>
      </c>
    </row>
    <row r="25" spans="1:141" x14ac:dyDescent="0.25">
      <c r="A25" t="s">
        <v>77</v>
      </c>
      <c r="B25" s="9">
        <v>2085</v>
      </c>
      <c r="C25" s="12">
        <v>947539.95135999995</v>
      </c>
      <c r="D25" s="10">
        <v>1.26891E-3</v>
      </c>
      <c r="E25" s="10">
        <v>4.0754160000000001E-3</v>
      </c>
      <c r="F25" s="10">
        <v>0</v>
      </c>
      <c r="G25" s="10">
        <v>2.2868349199999999E-2</v>
      </c>
      <c r="H25" s="10">
        <v>1.5690160999999999E-3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1.4212895E-2</v>
      </c>
      <c r="P25" s="11">
        <v>123.83657182</v>
      </c>
      <c r="Q25" s="12">
        <v>0</v>
      </c>
      <c r="R25" s="13">
        <v>41.318382593000003</v>
      </c>
      <c r="S25" s="13">
        <v>2.6138073087000002</v>
      </c>
      <c r="T25" s="13">
        <v>61.597079749999999</v>
      </c>
      <c r="U25" s="13">
        <v>48.808071579</v>
      </c>
      <c r="V25" s="12">
        <v>0</v>
      </c>
      <c r="W25" s="13">
        <v>69.682242411000004</v>
      </c>
      <c r="X25" s="13">
        <v>138.78309797</v>
      </c>
      <c r="Y25" s="13">
        <v>26.287066993</v>
      </c>
      <c r="Z25" s="13">
        <v>4.2121001419999997</v>
      </c>
      <c r="AA25" s="14">
        <v>0.14687415700000001</v>
      </c>
      <c r="AB25" s="10">
        <v>0.14191560619999999</v>
      </c>
      <c r="AC25" s="10">
        <v>0.94414387129999999</v>
      </c>
      <c r="AD25" s="10">
        <v>0.56605121089999999</v>
      </c>
      <c r="AE25" s="10">
        <v>5.0804969999999998E-3</v>
      </c>
      <c r="AF25" s="13">
        <v>39.390717303000002</v>
      </c>
      <c r="AG25" s="13">
        <v>143.83432587999999</v>
      </c>
      <c r="AH25" s="12">
        <v>84716.835575471487</v>
      </c>
      <c r="AI25" s="12">
        <f t="shared" si="2"/>
        <v>-862823.11578452843</v>
      </c>
      <c r="AJ25" s="14">
        <v>-1.268903E-3</v>
      </c>
      <c r="AK25" s="14">
        <v>-4.0758729999999998E-3</v>
      </c>
      <c r="AL25" s="14">
        <v>0</v>
      </c>
      <c r="AM25" s="14">
        <v>-2.2868343999999999E-2</v>
      </c>
      <c r="AN25" s="14">
        <v>-1.5715099999999999E-3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-1.4220086E-2</v>
      </c>
      <c r="AV25" s="13">
        <v>-102.86099729999999</v>
      </c>
      <c r="AW25" s="12">
        <v>0</v>
      </c>
      <c r="AX25" s="12">
        <v>254.2791162</v>
      </c>
      <c r="AY25" s="13">
        <v>5.777257294</v>
      </c>
      <c r="AZ25" s="12">
        <v>135.27612769999999</v>
      </c>
      <c r="BA25" s="12">
        <v>168.16863989999999</v>
      </c>
      <c r="BB25" s="12">
        <v>0</v>
      </c>
      <c r="BC25" s="13">
        <v>-55.132357390000003</v>
      </c>
      <c r="BD25" s="13">
        <v>-97.220387520000003</v>
      </c>
      <c r="BE25" s="13">
        <v>-26.287029499999999</v>
      </c>
      <c r="BF25" s="13">
        <v>-4.2120889999999997</v>
      </c>
      <c r="BG25" s="13">
        <v>-0.14687414800000001</v>
      </c>
      <c r="BH25" s="13">
        <v>-0.14172504399999999</v>
      </c>
      <c r="BI25" s="13">
        <v>-0.94419324199999999</v>
      </c>
      <c r="BJ25" s="13">
        <v>-0.566419283</v>
      </c>
      <c r="BK25" s="24">
        <v>-5.0829849999999999E-3</v>
      </c>
      <c r="BL25" s="13">
        <v>-39.32474234</v>
      </c>
      <c r="BM25" s="13">
        <v>-134.89201629999999</v>
      </c>
      <c r="BN25" s="12">
        <v>1019761.811</v>
      </c>
      <c r="BO25" s="12">
        <v>-268688.48450000002</v>
      </c>
      <c r="BP25" s="12">
        <v>-161.86731159999999</v>
      </c>
      <c r="BQ25" s="12">
        <v>-3.8958654670000001</v>
      </c>
      <c r="BR25" s="12">
        <v>-3.6988767999999998E-2</v>
      </c>
      <c r="BS25" s="12">
        <v>-0.19646628199999999</v>
      </c>
      <c r="BT25" s="12">
        <v>-127.5517042</v>
      </c>
      <c r="BU25" s="12">
        <v>-964.98811160000002</v>
      </c>
      <c r="BV25" s="12">
        <v>-236338.95050000001</v>
      </c>
      <c r="BW25" s="13">
        <v>-147.0845233</v>
      </c>
      <c r="BX25" s="13">
        <v>-3.5245669369999999</v>
      </c>
      <c r="BY25" s="13">
        <v>-3.8597290999999999E-2</v>
      </c>
      <c r="BZ25" s="13">
        <v>-0.18684662899999999</v>
      </c>
      <c r="CA25" s="13">
        <v>-110.1588117</v>
      </c>
      <c r="CB25" s="13">
        <v>-866.55493860000001</v>
      </c>
      <c r="CC25" s="12">
        <v>-21801.67944</v>
      </c>
      <c r="CD25" s="13">
        <v>-45.7121785</v>
      </c>
      <c r="CE25" s="13">
        <v>-3.3484077210000001</v>
      </c>
      <c r="CF25" s="13">
        <v>-5.6968250999999998E-2</v>
      </c>
      <c r="CG25" s="13">
        <v>-6.3175176E-2</v>
      </c>
      <c r="CH25" s="13">
        <v>-30.08144922</v>
      </c>
      <c r="CI25" s="13">
        <v>-206.94231189999999</v>
      </c>
      <c r="CJ25" s="12">
        <f t="shared" si="0"/>
        <v>833.28935999993701</v>
      </c>
      <c r="CK25" s="12">
        <v>-946706.66200000001</v>
      </c>
      <c r="CL25" s="14">
        <v>-1.2709030000000001E-3</v>
      </c>
      <c r="CM25" s="14">
        <v>-4.0767219999999996E-3</v>
      </c>
      <c r="CN25" s="14">
        <v>0</v>
      </c>
      <c r="CO25" s="14">
        <v>-2.2868343999999999E-2</v>
      </c>
      <c r="CP25" s="14">
        <v>-1.5715080000000001E-3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-1.4221454E-2</v>
      </c>
      <c r="CX25" s="24">
        <v>-124.13770529999999</v>
      </c>
      <c r="CY25" s="12">
        <v>0</v>
      </c>
      <c r="CZ25" s="24">
        <v>297.10305555000002</v>
      </c>
      <c r="DA25" s="24">
        <v>5.7772572937</v>
      </c>
      <c r="DB25" s="24">
        <v>219.20426332</v>
      </c>
      <c r="DC25" s="24">
        <v>233.87739218999999</v>
      </c>
      <c r="DD25" s="24">
        <v>0</v>
      </c>
      <c r="DE25" s="24">
        <v>-64.4374696</v>
      </c>
      <c r="DF25" s="24">
        <v>-139.136685</v>
      </c>
      <c r="DG25" s="24">
        <v>-26.28706056</v>
      </c>
      <c r="DH25" s="24">
        <v>-4.2120890009999998</v>
      </c>
      <c r="DI25" s="24">
        <v>-0.14687683900000001</v>
      </c>
      <c r="DJ25" s="24">
        <v>-0.14241974099999999</v>
      </c>
      <c r="DK25" s="24">
        <v>-0.94427684999999995</v>
      </c>
      <c r="DL25" s="24">
        <v>-0.56646739700000004</v>
      </c>
      <c r="DM25" s="24">
        <v>-5.084023E-3</v>
      </c>
      <c r="DN25" s="24">
        <v>-39.477856350000003</v>
      </c>
      <c r="DO25" s="24">
        <v>-144.13748899999999</v>
      </c>
      <c r="DP25" s="12">
        <v>945119.74566999997</v>
      </c>
      <c r="DQ25" s="12">
        <v>-250227.0399</v>
      </c>
      <c r="DR25" s="12">
        <v>-149.8459101</v>
      </c>
      <c r="DS25" s="12">
        <v>-3.4139816770000002</v>
      </c>
      <c r="DT25" s="12">
        <v>-3.1447225000000002E-2</v>
      </c>
      <c r="DU25" s="12">
        <v>-0.18023581299999999</v>
      </c>
      <c r="DV25" s="12">
        <v>-117.9342927</v>
      </c>
      <c r="DW25" s="12">
        <v>-899.05736049999996</v>
      </c>
      <c r="DX25" s="12">
        <v>-220977.67240000001</v>
      </c>
      <c r="DY25" s="24">
        <v>-136.54096129999999</v>
      </c>
      <c r="DZ25" s="24">
        <v>-3.0567125169999998</v>
      </c>
      <c r="EA25" s="24">
        <v>-3.2570467999999998E-2</v>
      </c>
      <c r="EB25" s="24">
        <v>-0.17215190499999999</v>
      </c>
      <c r="EC25" s="24">
        <v>-102.09163789999999</v>
      </c>
      <c r="ED25" s="24">
        <v>-810.65731979999998</v>
      </c>
      <c r="EE25" s="12">
        <v>-19866.274789999999</v>
      </c>
      <c r="EF25" s="24">
        <v>-41.585985809999997</v>
      </c>
      <c r="EG25" s="24">
        <v>-2.8980928289999999</v>
      </c>
      <c r="EH25" s="24">
        <v>-4.9531233000000001E-2</v>
      </c>
      <c r="EI25" s="24">
        <v>-5.5394363000000002E-2</v>
      </c>
      <c r="EJ25" s="24">
        <v>-27.82683368</v>
      </c>
      <c r="EK25" s="24">
        <v>-191.02237020000001</v>
      </c>
    </row>
    <row r="26" spans="1:141" x14ac:dyDescent="0.25">
      <c r="A26" t="s">
        <v>77</v>
      </c>
      <c r="B26" s="9">
        <v>2090</v>
      </c>
      <c r="C26" s="12">
        <v>968865.91778000002</v>
      </c>
      <c r="D26" s="10">
        <v>1.2406902999999999E-3</v>
      </c>
      <c r="E26" s="10">
        <v>4.1285998000000004E-3</v>
      </c>
      <c r="F26" s="10">
        <v>0</v>
      </c>
      <c r="G26" s="10">
        <v>2.3302611399999999E-2</v>
      </c>
      <c r="H26" s="10">
        <v>1.5820171E-3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1.43959234E-2</v>
      </c>
      <c r="P26" s="11">
        <v>126.24808978999999</v>
      </c>
      <c r="Q26" s="12">
        <v>0</v>
      </c>
      <c r="R26" s="13">
        <v>42.863694830999997</v>
      </c>
      <c r="S26" s="13">
        <v>2.6358928185999999</v>
      </c>
      <c r="T26" s="13">
        <v>62.458601989999998</v>
      </c>
      <c r="U26" s="13">
        <v>51.331086880999997</v>
      </c>
      <c r="V26" s="12">
        <v>0</v>
      </c>
      <c r="W26" s="13">
        <v>70.105160439000002</v>
      </c>
      <c r="X26" s="13">
        <v>142.43280619000001</v>
      </c>
      <c r="Y26" s="13">
        <v>26.580124894000001</v>
      </c>
      <c r="Z26" s="13">
        <v>4.2288176435000002</v>
      </c>
      <c r="AA26" s="14">
        <v>0.1539439148</v>
      </c>
      <c r="AB26" s="10">
        <v>0.14243129299999999</v>
      </c>
      <c r="AC26" s="10">
        <v>0.96296105450000002</v>
      </c>
      <c r="AD26" s="10">
        <v>0.57258432270000004</v>
      </c>
      <c r="AE26" s="10">
        <v>5.1709829999999997E-3</v>
      </c>
      <c r="AF26" s="13">
        <v>39.909467739999997</v>
      </c>
      <c r="AG26" s="13">
        <v>147.84123776000001</v>
      </c>
      <c r="AH26" s="12">
        <v>84716.835575471487</v>
      </c>
      <c r="AI26" s="12">
        <f t="shared" si="2"/>
        <v>-884149.0822045285</v>
      </c>
      <c r="AJ26" s="14">
        <v>-1.240683E-3</v>
      </c>
      <c r="AK26" s="14">
        <v>-4.1290629999999997E-3</v>
      </c>
      <c r="AL26" s="14">
        <v>0</v>
      </c>
      <c r="AM26" s="14">
        <v>-2.3302606E-2</v>
      </c>
      <c r="AN26" s="14">
        <v>-1.58453E-3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-1.4403180999999999E-2</v>
      </c>
      <c r="AV26" s="13">
        <v>-104.16147340000001</v>
      </c>
      <c r="AW26" s="12">
        <v>0</v>
      </c>
      <c r="AX26" s="12">
        <v>258.60359399999999</v>
      </c>
      <c r="AY26" s="13">
        <v>5.8499407650000004</v>
      </c>
      <c r="AZ26" s="12">
        <v>136.36600340000001</v>
      </c>
      <c r="BA26" s="12">
        <v>176.2204284</v>
      </c>
      <c r="BB26" s="12">
        <v>0</v>
      </c>
      <c r="BC26" s="13">
        <v>-55.489731140000004</v>
      </c>
      <c r="BD26" s="13">
        <v>-100.87018550000001</v>
      </c>
      <c r="BE26" s="13">
        <v>-26.580087039999999</v>
      </c>
      <c r="BF26" s="13">
        <v>-4.2288064350000001</v>
      </c>
      <c r="BG26" s="13">
        <v>-0.15394390499999999</v>
      </c>
      <c r="BH26" s="13">
        <v>-0.14223928499999999</v>
      </c>
      <c r="BI26" s="13">
        <v>-0.96301128000000003</v>
      </c>
      <c r="BJ26" s="13">
        <v>-0.57295230500000005</v>
      </c>
      <c r="BK26" s="24">
        <v>-5.1735150000000001E-3</v>
      </c>
      <c r="BL26" s="13">
        <v>-39.841872969999997</v>
      </c>
      <c r="BM26" s="13">
        <v>-138.89743870000001</v>
      </c>
      <c r="BN26" s="12">
        <v>1050260.419</v>
      </c>
      <c r="BO26" s="12">
        <v>-276380.9276</v>
      </c>
      <c r="BP26" s="12">
        <v>-166.2304106</v>
      </c>
      <c r="BQ26" s="12">
        <v>-3.9865202989999999</v>
      </c>
      <c r="BR26" s="12">
        <v>-3.7975088999999997E-2</v>
      </c>
      <c r="BS26" s="12">
        <v>-0.20241504699999999</v>
      </c>
      <c r="BT26" s="12">
        <v>-130.4867131</v>
      </c>
      <c r="BU26" s="12">
        <v>-993.26361810000003</v>
      </c>
      <c r="BV26" s="12">
        <v>-243289.25109999999</v>
      </c>
      <c r="BW26" s="13">
        <v>-151.01670669999999</v>
      </c>
      <c r="BX26" s="13">
        <v>-3.6122610310000001</v>
      </c>
      <c r="BY26" s="13">
        <v>-3.9727498E-2</v>
      </c>
      <c r="BZ26" s="13">
        <v>-0.192515679</v>
      </c>
      <c r="CA26" s="13">
        <v>-112.6106972</v>
      </c>
      <c r="CB26" s="13">
        <v>-892.33739790000004</v>
      </c>
      <c r="CC26" s="12">
        <v>-22478.748189999998</v>
      </c>
      <c r="CD26" s="13">
        <v>-47.050580369999999</v>
      </c>
      <c r="CE26" s="13">
        <v>-3.442003911</v>
      </c>
      <c r="CF26" s="13">
        <v>-5.8580908000000001E-2</v>
      </c>
      <c r="CG26" s="13">
        <v>-6.4915136999999998E-2</v>
      </c>
      <c r="CH26" s="13">
        <v>-31.026433239999999</v>
      </c>
      <c r="CI26" s="13">
        <v>-212.7856725</v>
      </c>
      <c r="CJ26" s="12">
        <f t="shared" si="0"/>
        <v>851.14327999996021</v>
      </c>
      <c r="CK26" s="12">
        <v>-968014.77450000006</v>
      </c>
      <c r="CL26" s="14">
        <v>-1.242642E-3</v>
      </c>
      <c r="CM26" s="14">
        <v>-4.1299229999999998E-3</v>
      </c>
      <c r="CN26" s="14">
        <v>0</v>
      </c>
      <c r="CO26" s="14">
        <v>-2.3302606E-2</v>
      </c>
      <c r="CP26" s="14">
        <v>-1.58453E-3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-1.4404574E-2</v>
      </c>
      <c r="CX26" s="24">
        <v>-126.55928969999999</v>
      </c>
      <c r="CY26" s="12">
        <v>0</v>
      </c>
      <c r="CZ26" s="24">
        <v>303.35369206000001</v>
      </c>
      <c r="DA26" s="24">
        <v>5.8499407650000004</v>
      </c>
      <c r="DB26" s="24">
        <v>220.29413903</v>
      </c>
      <c r="DC26" s="24">
        <v>244.90005178000001</v>
      </c>
      <c r="DD26" s="24">
        <v>0</v>
      </c>
      <c r="DE26" s="24">
        <v>-64.829671309999995</v>
      </c>
      <c r="DF26" s="24">
        <v>-142.79352230000001</v>
      </c>
      <c r="DG26" s="24">
        <v>-26.580117449999999</v>
      </c>
      <c r="DH26" s="24">
        <v>-4.228806434</v>
      </c>
      <c r="DI26" s="24">
        <v>-0.15394653999999999</v>
      </c>
      <c r="DJ26" s="24">
        <v>-0.14293810200000001</v>
      </c>
      <c r="DK26" s="24">
        <v>-0.96309647399999998</v>
      </c>
      <c r="DL26" s="24">
        <v>-0.573001647</v>
      </c>
      <c r="DM26" s="24">
        <v>-5.1745719999999997E-3</v>
      </c>
      <c r="DN26" s="24">
        <v>-39.997188119999997</v>
      </c>
      <c r="DO26" s="24">
        <v>-148.15199999999999</v>
      </c>
      <c r="DP26" s="12">
        <v>974456.14991000004</v>
      </c>
      <c r="DQ26" s="12">
        <v>-257714.12409999999</v>
      </c>
      <c r="DR26" s="12">
        <v>-154.0733281</v>
      </c>
      <c r="DS26" s="12">
        <v>-3.4957532869999999</v>
      </c>
      <c r="DT26" s="12">
        <v>-3.2303593999999998E-2</v>
      </c>
      <c r="DU26" s="12">
        <v>-0.18589346400000001</v>
      </c>
      <c r="DV26" s="12">
        <v>-120.80005559999999</v>
      </c>
      <c r="DW26" s="12">
        <v>-926.54853900000001</v>
      </c>
      <c r="DX26" s="12">
        <v>-227755.51639999999</v>
      </c>
      <c r="DY26" s="24">
        <v>-140.35985460000001</v>
      </c>
      <c r="DZ26" s="24">
        <v>-3.134837058</v>
      </c>
      <c r="EA26" s="24">
        <v>-3.3552973E-2</v>
      </c>
      <c r="EB26" s="24">
        <v>-0.17756524600000001</v>
      </c>
      <c r="EC26" s="24">
        <v>-104.4935435</v>
      </c>
      <c r="ED26" s="24">
        <v>-835.78935079999997</v>
      </c>
      <c r="EE26" s="12">
        <v>-20510.240450000001</v>
      </c>
      <c r="EF26" s="24">
        <v>-42.856048610000002</v>
      </c>
      <c r="EG26" s="24">
        <v>-2.9813900310000001</v>
      </c>
      <c r="EH26" s="24">
        <v>-5.098105E-2</v>
      </c>
      <c r="EI26" s="24">
        <v>-5.6971137999999998E-2</v>
      </c>
      <c r="EJ26" s="24">
        <v>-28.733531889999998</v>
      </c>
      <c r="EK26" s="24">
        <v>-196.67237499999999</v>
      </c>
    </row>
    <row r="27" spans="1:141" x14ac:dyDescent="0.25">
      <c r="A27" t="s">
        <v>77</v>
      </c>
      <c r="B27" s="9">
        <v>2095</v>
      </c>
      <c r="C27" s="12">
        <v>990030.30197999999</v>
      </c>
      <c r="D27" s="10">
        <v>1.2093172E-3</v>
      </c>
      <c r="E27" s="10">
        <v>4.1713545999999997E-3</v>
      </c>
      <c r="F27" s="10">
        <v>0</v>
      </c>
      <c r="G27" s="10">
        <v>2.36701434E-2</v>
      </c>
      <c r="H27" s="10">
        <v>1.5936272999999999E-3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1.4542936100000001E-2</v>
      </c>
      <c r="P27" s="11">
        <v>128.58439206</v>
      </c>
      <c r="Q27" s="12">
        <v>0</v>
      </c>
      <c r="R27" s="13">
        <v>44.518100568000001</v>
      </c>
      <c r="S27" s="13">
        <v>2.6555129112999998</v>
      </c>
      <c r="T27" s="13">
        <v>63.374962752000002</v>
      </c>
      <c r="U27" s="13">
        <v>54.02735508</v>
      </c>
      <c r="V27" s="12">
        <v>0</v>
      </c>
      <c r="W27" s="13">
        <v>70.431378733000003</v>
      </c>
      <c r="X27" s="13">
        <v>146.32525256</v>
      </c>
      <c r="Y27" s="13">
        <v>26.817562662</v>
      </c>
      <c r="Z27" s="13">
        <v>4.2408566639999998</v>
      </c>
      <c r="AA27" s="14">
        <v>0.161638117</v>
      </c>
      <c r="AB27" s="10">
        <v>0.14280432009999999</v>
      </c>
      <c r="AC27" s="10">
        <v>0.97926476039999999</v>
      </c>
      <c r="AD27" s="10">
        <v>0.57889365240000001</v>
      </c>
      <c r="AE27" s="10">
        <v>5.2402109999999998E-3</v>
      </c>
      <c r="AF27" s="13">
        <v>40.330069758</v>
      </c>
      <c r="AG27" s="13">
        <v>151.95186249</v>
      </c>
      <c r="AH27" s="12">
        <v>84716.835575471487</v>
      </c>
      <c r="AI27" s="12">
        <f t="shared" si="2"/>
        <v>-905313.46640452847</v>
      </c>
      <c r="AJ27" s="14">
        <v>-1.2093099999999999E-3</v>
      </c>
      <c r="AK27" s="14">
        <v>-4.1718229999999999E-3</v>
      </c>
      <c r="AL27" s="14">
        <v>0</v>
      </c>
      <c r="AM27" s="14">
        <v>-2.3670138E-2</v>
      </c>
      <c r="AN27" s="14">
        <v>-1.596159E-3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-1.4550248999999999E-2</v>
      </c>
      <c r="AV27" s="13">
        <v>-105.3193831</v>
      </c>
      <c r="AW27" s="12">
        <v>0</v>
      </c>
      <c r="AX27" s="12">
        <v>262.66145110000002</v>
      </c>
      <c r="AY27" s="13">
        <v>5.9139501000000001</v>
      </c>
      <c r="AZ27" s="12">
        <v>137.50232679999999</v>
      </c>
      <c r="BA27" s="12">
        <v>184.7890104</v>
      </c>
      <c r="BB27" s="12">
        <v>0</v>
      </c>
      <c r="BC27" s="13">
        <v>-55.76492683</v>
      </c>
      <c r="BD27" s="13">
        <v>-104.7627306</v>
      </c>
      <c r="BE27" s="13">
        <v>-26.81752453</v>
      </c>
      <c r="BF27" s="13">
        <v>-4.2408454019999997</v>
      </c>
      <c r="BG27" s="13">
        <v>-0.161638109</v>
      </c>
      <c r="BH27" s="13">
        <v>-0.14261127400000001</v>
      </c>
      <c r="BI27" s="13">
        <v>-0.97931571100000003</v>
      </c>
      <c r="BJ27" s="13">
        <v>-0.57926117899999996</v>
      </c>
      <c r="BK27" s="24">
        <v>-5.2427769999999997E-3</v>
      </c>
      <c r="BL27" s="13">
        <v>-40.260783979999999</v>
      </c>
      <c r="BM27" s="13">
        <v>-143.00651859999999</v>
      </c>
      <c r="BN27" s="12">
        <v>1081425.01</v>
      </c>
      <c r="BO27" s="12">
        <v>-284227.48479999998</v>
      </c>
      <c r="BP27" s="12">
        <v>-170.64416650000001</v>
      </c>
      <c r="BQ27" s="12">
        <v>-4.0767944859999998</v>
      </c>
      <c r="BR27" s="12">
        <v>-3.8972642000000002E-2</v>
      </c>
      <c r="BS27" s="12">
        <v>-0.208523188</v>
      </c>
      <c r="BT27" s="12">
        <v>-133.3547739</v>
      </c>
      <c r="BU27" s="12">
        <v>-1022.178539</v>
      </c>
      <c r="BV27" s="12">
        <v>-250368.3229</v>
      </c>
      <c r="BW27" s="13">
        <v>-154.99475240000001</v>
      </c>
      <c r="BX27" s="13">
        <v>-3.6993296999999998</v>
      </c>
      <c r="BY27" s="13">
        <v>-4.0867680000000003E-2</v>
      </c>
      <c r="BZ27" s="13">
        <v>-0.19833246500000001</v>
      </c>
      <c r="CA27" s="13">
        <v>-115.00114050000001</v>
      </c>
      <c r="CB27" s="13">
        <v>-918.67555019999998</v>
      </c>
      <c r="CC27" s="12">
        <v>-23191.005809999999</v>
      </c>
      <c r="CD27" s="13">
        <v>-48.431703059999997</v>
      </c>
      <c r="CE27" s="13">
        <v>-3.5363429979999998</v>
      </c>
      <c r="CF27" s="13">
        <v>-6.0207508999999999E-2</v>
      </c>
      <c r="CG27" s="13">
        <v>-6.6702092000000004E-2</v>
      </c>
      <c r="CH27" s="13">
        <v>-31.991536279999998</v>
      </c>
      <c r="CI27" s="13">
        <v>-218.8173232</v>
      </c>
      <c r="CJ27" s="12">
        <f t="shared" si="0"/>
        <v>869.56978000001982</v>
      </c>
      <c r="CK27" s="12">
        <v>-989160.73219999997</v>
      </c>
      <c r="CL27" s="14">
        <v>-1.2112220000000001E-3</v>
      </c>
      <c r="CM27" s="14">
        <v>-4.1726920000000004E-3</v>
      </c>
      <c r="CN27" s="14">
        <v>0</v>
      </c>
      <c r="CO27" s="14">
        <v>-2.3670138E-2</v>
      </c>
      <c r="CP27" s="14">
        <v>-1.596159E-3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-1.4551659999999999E-2</v>
      </c>
      <c r="CX27" s="24">
        <v>-128.90618240000001</v>
      </c>
      <c r="CY27" s="12">
        <v>0</v>
      </c>
      <c r="CZ27" s="24">
        <v>309.47046897000001</v>
      </c>
      <c r="DA27" s="24">
        <v>5.9139500994</v>
      </c>
      <c r="DB27" s="24">
        <v>221.43046244000001</v>
      </c>
      <c r="DC27" s="24">
        <v>256.60063102999999</v>
      </c>
      <c r="DD27" s="24">
        <v>0</v>
      </c>
      <c r="DE27" s="24">
        <v>-65.131904559999995</v>
      </c>
      <c r="DF27" s="24">
        <v>-146.69357729999999</v>
      </c>
      <c r="DG27" s="24">
        <v>-26.817554210000001</v>
      </c>
      <c r="DH27" s="24">
        <v>-4.2408454000000004</v>
      </c>
      <c r="DI27" s="24">
        <v>-0.16164067900000001</v>
      </c>
      <c r="DJ27" s="24">
        <v>-0.14331328300000001</v>
      </c>
      <c r="DK27" s="24">
        <v>-0.97940224799999998</v>
      </c>
      <c r="DL27" s="24">
        <v>-0.57931174399999996</v>
      </c>
      <c r="DM27" s="24">
        <v>-5.2438479999999997E-3</v>
      </c>
      <c r="DN27" s="24">
        <v>-40.418255500000001</v>
      </c>
      <c r="DO27" s="24">
        <v>-152.27056580000001</v>
      </c>
      <c r="DP27" s="12">
        <v>1004471.0192</v>
      </c>
      <c r="DQ27" s="12">
        <v>-265365.11219999997</v>
      </c>
      <c r="DR27" s="12">
        <v>-158.35865759999999</v>
      </c>
      <c r="DS27" s="12">
        <v>-3.5772408429999998</v>
      </c>
      <c r="DT27" s="12">
        <v>-3.3170274999999999E-2</v>
      </c>
      <c r="DU27" s="12">
        <v>-0.19171452899999999</v>
      </c>
      <c r="DV27" s="12">
        <v>-123.6101431</v>
      </c>
      <c r="DW27" s="12">
        <v>-954.71083090000002</v>
      </c>
      <c r="DX27" s="12">
        <v>-234673.34409999999</v>
      </c>
      <c r="DY27" s="24">
        <v>-144.23166689999999</v>
      </c>
      <c r="DZ27" s="24">
        <v>-3.212424774</v>
      </c>
      <c r="EA27" s="24">
        <v>-3.4544226999999997E-2</v>
      </c>
      <c r="EB27" s="24">
        <v>-0.18313062799999999</v>
      </c>
      <c r="EC27" s="24">
        <v>-106.8444338</v>
      </c>
      <c r="ED27" s="24">
        <v>-861.51275080000005</v>
      </c>
      <c r="EE27" s="12">
        <v>-21189.436259999999</v>
      </c>
      <c r="EF27" s="24">
        <v>-44.168616960000001</v>
      </c>
      <c r="EG27" s="24">
        <v>-3.0654102270000001</v>
      </c>
      <c r="EH27" s="24">
        <v>-5.2444483E-2</v>
      </c>
      <c r="EI27" s="24">
        <v>-5.859553E-2</v>
      </c>
      <c r="EJ27" s="24">
        <v>-29.660376070000002</v>
      </c>
      <c r="EK27" s="24">
        <v>-202.5158289</v>
      </c>
    </row>
    <row r="28" spans="1:141" x14ac:dyDescent="0.25">
      <c r="A28" s="32" t="s">
        <v>77</v>
      </c>
      <c r="B28" s="33">
        <v>2100</v>
      </c>
      <c r="C28" s="36">
        <v>1008708.9311</v>
      </c>
      <c r="D28" s="34">
        <v>1.1749683999999999E-3</v>
      </c>
      <c r="E28" s="34">
        <v>4.2038364999999996E-3</v>
      </c>
      <c r="F28" s="34">
        <v>0</v>
      </c>
      <c r="G28" s="34">
        <v>2.3969028699999999E-2</v>
      </c>
      <c r="H28" s="34">
        <v>1.6021334999999999E-3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1.46516949E-2</v>
      </c>
      <c r="P28" s="35">
        <v>130.74942239999999</v>
      </c>
      <c r="Q28" s="36">
        <v>0</v>
      </c>
      <c r="R28" s="37">
        <v>45.977257813999998</v>
      </c>
      <c r="S28" s="37">
        <v>2.6698810361</v>
      </c>
      <c r="T28" s="37">
        <v>63.929165844000003</v>
      </c>
      <c r="U28" s="37">
        <v>56.905045536000003</v>
      </c>
      <c r="V28" s="36">
        <v>0</v>
      </c>
      <c r="W28" s="37">
        <v>70.625011221999998</v>
      </c>
      <c r="X28" s="37">
        <v>149.91571124000001</v>
      </c>
      <c r="Y28" s="37">
        <v>26.990403574999998</v>
      </c>
      <c r="Z28" s="37">
        <v>4.2450410027999999</v>
      </c>
      <c r="AA28" s="38">
        <v>0.1698258047</v>
      </c>
      <c r="AB28" s="34">
        <v>0.1428962429</v>
      </c>
      <c r="AC28" s="34">
        <v>0.99294352649999995</v>
      </c>
      <c r="AD28" s="34">
        <v>0.58463854559999995</v>
      </c>
      <c r="AE28" s="34">
        <v>5.2884489999999998E-3</v>
      </c>
      <c r="AF28" s="37">
        <v>40.64175788</v>
      </c>
      <c r="AG28" s="37">
        <v>155.61158330000001</v>
      </c>
      <c r="AH28" s="36">
        <v>84716.835575471487</v>
      </c>
      <c r="AI28" s="36">
        <f t="shared" si="2"/>
        <v>-923992.09552452853</v>
      </c>
      <c r="AJ28" s="38">
        <v>-1.1749620000000001E-3</v>
      </c>
      <c r="AK28" s="38">
        <v>-4.2043080000000004E-3</v>
      </c>
      <c r="AL28" s="38">
        <v>0</v>
      </c>
      <c r="AM28" s="38">
        <v>-2.3969023999999998E-2</v>
      </c>
      <c r="AN28" s="38">
        <v>-1.6046809999999999E-3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-1.4659049E-2</v>
      </c>
      <c r="AV28" s="37">
        <v>-106.23819829999999</v>
      </c>
      <c r="AW28" s="36">
        <v>0</v>
      </c>
      <c r="AX28" s="36">
        <v>266.107212</v>
      </c>
      <c r="AY28" s="37">
        <v>5.9652676160000002</v>
      </c>
      <c r="AZ28" s="36">
        <v>137.79509110000001</v>
      </c>
      <c r="BA28" s="36">
        <v>192.7859819</v>
      </c>
      <c r="BB28" s="36">
        <v>0</v>
      </c>
      <c r="BC28" s="37">
        <v>-55.932487309999999</v>
      </c>
      <c r="BD28" s="37">
        <v>-108.3530741</v>
      </c>
      <c r="BE28" s="37">
        <v>-26.990365260000001</v>
      </c>
      <c r="BF28" s="37">
        <v>-4.2450297099999998</v>
      </c>
      <c r="BG28" s="37">
        <v>-0.169825795</v>
      </c>
      <c r="BH28" s="37">
        <v>-0.142702573</v>
      </c>
      <c r="BI28" s="37">
        <v>-0.99299505899999996</v>
      </c>
      <c r="BJ28" s="37">
        <v>-0.58500496300000004</v>
      </c>
      <c r="BK28" s="46">
        <v>-5.2910379999999996E-3</v>
      </c>
      <c r="BL28" s="37">
        <v>-40.570747830000002</v>
      </c>
      <c r="BM28" s="37">
        <v>-146.66442240000001</v>
      </c>
      <c r="BN28" s="36">
        <v>1109485.243</v>
      </c>
      <c r="BO28" s="36">
        <v>-291316.70250000001</v>
      </c>
      <c r="BP28" s="36">
        <v>-174.61486780000001</v>
      </c>
      <c r="BQ28" s="36">
        <v>-4.1565034360000004</v>
      </c>
      <c r="BR28" s="36">
        <v>-3.9854832999999999E-2</v>
      </c>
      <c r="BS28" s="36">
        <v>-0.21403663000000001</v>
      </c>
      <c r="BT28" s="36">
        <v>-135.88721090000001</v>
      </c>
      <c r="BU28" s="36">
        <v>-1048.3241109999999</v>
      </c>
      <c r="BV28" s="36">
        <v>-256788.10149999999</v>
      </c>
      <c r="BW28" s="37">
        <v>-158.56246479999999</v>
      </c>
      <c r="BX28" s="37">
        <v>-3.7768686539999998</v>
      </c>
      <c r="BY28" s="37">
        <v>-4.1895238000000001E-2</v>
      </c>
      <c r="BZ28" s="37">
        <v>-0.203597152</v>
      </c>
      <c r="CA28" s="37">
        <v>-117.08621290000001</v>
      </c>
      <c r="CB28" s="37">
        <v>-942.55095800000004</v>
      </c>
      <c r="CC28" s="36">
        <v>-23864.3478</v>
      </c>
      <c r="CD28" s="37">
        <v>-49.690781960000002</v>
      </c>
      <c r="CE28" s="37">
        <v>-3.6199840659999998</v>
      </c>
      <c r="CF28" s="37">
        <v>-6.1653626000000003E-2</v>
      </c>
      <c r="CG28" s="37">
        <v>-6.8326463000000004E-2</v>
      </c>
      <c r="CH28" s="37">
        <v>-32.859548680000003</v>
      </c>
      <c r="CI28" s="37">
        <v>-224.31978000000001</v>
      </c>
      <c r="CJ28" s="36">
        <f t="shared" si="0"/>
        <v>886.22710000001825</v>
      </c>
      <c r="CK28" s="36">
        <v>-1007822.704</v>
      </c>
      <c r="CL28" s="38">
        <v>-1.176821E-3</v>
      </c>
      <c r="CM28" s="38">
        <v>-4.2051839999999998E-3</v>
      </c>
      <c r="CN28" s="38">
        <v>0</v>
      </c>
      <c r="CO28" s="38">
        <v>-2.3969022999999999E-2</v>
      </c>
      <c r="CP28" s="38">
        <v>-1.604678E-3</v>
      </c>
      <c r="CQ28" s="38">
        <v>0</v>
      </c>
      <c r="CR28" s="38">
        <v>0</v>
      </c>
      <c r="CS28" s="38">
        <v>0</v>
      </c>
      <c r="CT28" s="38">
        <v>0</v>
      </c>
      <c r="CU28" s="38">
        <v>0</v>
      </c>
      <c r="CV28" s="38">
        <v>0</v>
      </c>
      <c r="CW28" s="38">
        <v>-1.4660472000000001E-2</v>
      </c>
      <c r="CX28" s="46">
        <v>-131.08135419999999</v>
      </c>
      <c r="CY28" s="36">
        <v>0</v>
      </c>
      <c r="CZ28" s="46">
        <v>315.10064033999998</v>
      </c>
      <c r="DA28" s="46">
        <v>5.9652676157000002</v>
      </c>
      <c r="DB28" s="46">
        <v>221.72322675999999</v>
      </c>
      <c r="DC28" s="46">
        <v>267.88517595000002</v>
      </c>
      <c r="DD28" s="46">
        <v>0</v>
      </c>
      <c r="DE28" s="46">
        <v>-65.311343010000002</v>
      </c>
      <c r="DF28" s="46">
        <v>-150.2907902</v>
      </c>
      <c r="DG28" s="46">
        <v>-26.990394129999999</v>
      </c>
      <c r="DH28" s="46">
        <v>-4.2450297069999996</v>
      </c>
      <c r="DI28" s="46">
        <v>-0.16982829799999999</v>
      </c>
      <c r="DJ28" s="46">
        <v>-0.14340646300000001</v>
      </c>
      <c r="DK28" s="46">
        <v>-0.99308269199999999</v>
      </c>
      <c r="DL28" s="46">
        <v>-0.58505675899999998</v>
      </c>
      <c r="DM28" s="46">
        <v>-5.29212E-3</v>
      </c>
      <c r="DN28" s="46">
        <v>-40.730235970000003</v>
      </c>
      <c r="DO28" s="46">
        <v>-155.93712120000001</v>
      </c>
      <c r="DP28" s="36">
        <v>1031773.4945</v>
      </c>
      <c r="DQ28" s="36">
        <v>-272339.6727</v>
      </c>
      <c r="DR28" s="36">
        <v>-162.2530131</v>
      </c>
      <c r="DS28" s="36">
        <v>-3.6503701999999998</v>
      </c>
      <c r="DT28" s="36">
        <v>-3.3951983999999998E-2</v>
      </c>
      <c r="DU28" s="36">
        <v>-0.19702546600000001</v>
      </c>
      <c r="DV28" s="36">
        <v>-126.1192472</v>
      </c>
      <c r="DW28" s="36">
        <v>-980.40688739999996</v>
      </c>
      <c r="DX28" s="36">
        <v>-240995.2004</v>
      </c>
      <c r="DY28" s="46">
        <v>-147.7383461</v>
      </c>
      <c r="DZ28" s="46">
        <v>-3.2826924919999998</v>
      </c>
      <c r="EA28" s="46">
        <v>-3.5455720000000003E-2</v>
      </c>
      <c r="EB28" s="46">
        <v>-0.18821622099999999</v>
      </c>
      <c r="EC28" s="46">
        <v>-108.91987279999999</v>
      </c>
      <c r="ED28" s="46">
        <v>-885.01502459999995</v>
      </c>
      <c r="EE28" s="36">
        <v>-21838.25416</v>
      </c>
      <c r="EF28" s="46">
        <v>-45.380592669999999</v>
      </c>
      <c r="EG28" s="46">
        <v>-3.141183142</v>
      </c>
      <c r="EH28" s="46">
        <v>-5.3768900000000001E-2</v>
      </c>
      <c r="EI28" s="46">
        <v>-6.0096379999999998E-2</v>
      </c>
      <c r="EJ28" s="46">
        <v>-30.502710019999999</v>
      </c>
      <c r="EK28" s="46">
        <v>-207.9031536</v>
      </c>
    </row>
    <row r="29" spans="1:141" x14ac:dyDescent="0.25">
      <c r="A29" t="s">
        <v>78</v>
      </c>
      <c r="B29" s="9">
        <v>2005</v>
      </c>
      <c r="C29" s="12">
        <v>12008.474190000001</v>
      </c>
      <c r="D29" s="10">
        <v>0</v>
      </c>
      <c r="E29" s="10">
        <v>0</v>
      </c>
      <c r="F29" s="10">
        <v>3.7350173600000001E-2</v>
      </c>
      <c r="G29" s="10">
        <v>0</v>
      </c>
      <c r="H29" s="10">
        <v>0</v>
      </c>
      <c r="I29" s="10">
        <v>6.0252588199999998E-2</v>
      </c>
      <c r="J29" s="10">
        <v>0.90407842410000006</v>
      </c>
      <c r="K29" s="10">
        <v>2.4971664E-3</v>
      </c>
      <c r="L29" s="10">
        <v>6.0407639999999997E-4</v>
      </c>
      <c r="M29" s="10">
        <v>2.2883332000000001E-3</v>
      </c>
      <c r="N29" s="10">
        <v>6.3665870000000004E-4</v>
      </c>
      <c r="O29" s="10">
        <v>0</v>
      </c>
      <c r="P29" s="11">
        <v>4.9914187573</v>
      </c>
      <c r="Q29" s="12">
        <v>0</v>
      </c>
      <c r="R29" s="13">
        <v>0</v>
      </c>
      <c r="S29" s="13">
        <v>0</v>
      </c>
      <c r="T29" s="13">
        <v>0</v>
      </c>
      <c r="U29" s="13">
        <v>0</v>
      </c>
      <c r="V29" s="12">
        <v>0</v>
      </c>
      <c r="W29" s="13">
        <v>7.0998369399999997E-2</v>
      </c>
      <c r="X29" s="13">
        <v>0.45902528129999998</v>
      </c>
      <c r="Y29" s="13">
        <v>0.2267840498</v>
      </c>
      <c r="Z29" s="13">
        <v>5.8907275799999999E-2</v>
      </c>
      <c r="AA29" s="14">
        <v>3.729511E-3</v>
      </c>
      <c r="AB29" s="10">
        <v>7.1714711E-3</v>
      </c>
      <c r="AC29" s="10">
        <v>3.8802887000000002E-3</v>
      </c>
      <c r="AD29" s="10">
        <v>3.20086381E-2</v>
      </c>
      <c r="AE29" s="10">
        <v>0</v>
      </c>
      <c r="AF29" s="13">
        <v>0.1535800296</v>
      </c>
      <c r="AG29" s="13">
        <v>0.62532679950000003</v>
      </c>
      <c r="AH29" s="12">
        <f t="shared" ref="AH29:AH31" si="3">C29</f>
        <v>12008.474190000001</v>
      </c>
      <c r="AI29" s="12">
        <f t="shared" si="2"/>
        <v>0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>
        <f t="shared" si="0"/>
        <v>12008.474190000001</v>
      </c>
      <c r="CK29" s="9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x14ac:dyDescent="0.25">
      <c r="A30" t="s">
        <v>78</v>
      </c>
      <c r="B30" s="9">
        <v>2010</v>
      </c>
      <c r="C30" s="12">
        <v>23318.750333</v>
      </c>
      <c r="D30" s="10">
        <v>0</v>
      </c>
      <c r="E30" s="10">
        <v>0</v>
      </c>
      <c r="F30" s="10">
        <v>8.5806169599999996E-2</v>
      </c>
      <c r="G30" s="10">
        <v>0</v>
      </c>
      <c r="H30" s="10">
        <v>0</v>
      </c>
      <c r="I30" s="10">
        <v>1.7086304900000002E-2</v>
      </c>
      <c r="J30" s="10">
        <v>0.87396542570000002</v>
      </c>
      <c r="K30" s="10">
        <v>1.3894466999999999E-3</v>
      </c>
      <c r="L30" s="10">
        <v>3.3611379999999997E-4</v>
      </c>
      <c r="M30" s="10">
        <v>7.3898210000000004E-4</v>
      </c>
      <c r="N30" s="10">
        <v>2.0559920000000001E-4</v>
      </c>
      <c r="O30" s="10">
        <v>0</v>
      </c>
      <c r="P30" s="11">
        <v>8.2131110224999997</v>
      </c>
      <c r="Q30" s="12">
        <v>0</v>
      </c>
      <c r="R30" s="13">
        <v>0</v>
      </c>
      <c r="S30" s="13">
        <v>0</v>
      </c>
      <c r="T30" s="13">
        <v>0</v>
      </c>
      <c r="U30" s="13">
        <v>0</v>
      </c>
      <c r="V30" s="12">
        <v>0</v>
      </c>
      <c r="W30" s="13">
        <v>4.59452765E-2</v>
      </c>
      <c r="X30" s="13">
        <v>1.2829161766999999</v>
      </c>
      <c r="Y30" s="13">
        <v>0.32330308479999997</v>
      </c>
      <c r="Z30" s="13">
        <v>0.13522022140000001</v>
      </c>
      <c r="AA30" s="14">
        <v>1.3549584999999999E-2</v>
      </c>
      <c r="AB30" s="10">
        <v>2.42253082E-2</v>
      </c>
      <c r="AC30" s="10">
        <v>7.9041171E-3</v>
      </c>
      <c r="AD30" s="10">
        <v>7.25224602E-2</v>
      </c>
      <c r="AE30" s="10">
        <v>0</v>
      </c>
      <c r="AF30" s="13">
        <v>0.51657101750000001</v>
      </c>
      <c r="AG30" s="13">
        <v>1.8599364265</v>
      </c>
      <c r="AH30" s="12">
        <f t="shared" si="3"/>
        <v>23318.750333</v>
      </c>
      <c r="AI30" s="12">
        <f t="shared" si="2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>
        <f t="shared" si="0"/>
        <v>23318.750333</v>
      </c>
      <c r="CK30" s="9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x14ac:dyDescent="0.25">
      <c r="A31" t="s">
        <v>78</v>
      </c>
      <c r="B31" s="9">
        <v>2015</v>
      </c>
      <c r="C31" s="12">
        <v>27862.782328000001</v>
      </c>
      <c r="D31" s="10">
        <v>0</v>
      </c>
      <c r="E31" s="10">
        <v>0</v>
      </c>
      <c r="F31" s="10">
        <v>0.1126561157</v>
      </c>
      <c r="G31" s="10">
        <v>0</v>
      </c>
      <c r="H31" s="10">
        <v>0</v>
      </c>
      <c r="I31" s="10">
        <v>3.7235359999999999E-3</v>
      </c>
      <c r="J31" s="10">
        <v>0.1703474126</v>
      </c>
      <c r="K31" s="10">
        <v>3.1439750000000001E-4</v>
      </c>
      <c r="L31" s="10">
        <v>7.6054200000000001E-5</v>
      </c>
      <c r="M31" s="10">
        <v>1.6721349999999999E-4</v>
      </c>
      <c r="N31" s="10">
        <v>4.65221E-5</v>
      </c>
      <c r="O31" s="10">
        <v>0</v>
      </c>
      <c r="P31" s="11">
        <v>9.1510293395000009</v>
      </c>
      <c r="Q31" s="12">
        <v>0</v>
      </c>
      <c r="R31" s="13">
        <v>0</v>
      </c>
      <c r="S31" s="13">
        <v>0</v>
      </c>
      <c r="T31" s="13">
        <v>0</v>
      </c>
      <c r="U31" s="13">
        <v>0</v>
      </c>
      <c r="V31" s="12">
        <v>0</v>
      </c>
      <c r="W31" s="13">
        <v>5.2617269199999997E-2</v>
      </c>
      <c r="X31" s="13">
        <v>1.5404127345</v>
      </c>
      <c r="Y31" s="13">
        <v>0.42054361169999999</v>
      </c>
      <c r="Z31" s="13">
        <v>0.14237323120000001</v>
      </c>
      <c r="AA31" s="14">
        <v>1.8783045000000002E-2</v>
      </c>
      <c r="AB31" s="10">
        <v>5.17805946E-2</v>
      </c>
      <c r="AC31" s="10">
        <v>1.1246788299999999E-2</v>
      </c>
      <c r="AD31" s="10">
        <v>9.4575481700000005E-2</v>
      </c>
      <c r="AE31" s="10">
        <v>0</v>
      </c>
      <c r="AF31" s="13">
        <v>0.97769928589999999</v>
      </c>
      <c r="AG31" s="13">
        <v>2.2976838966000002</v>
      </c>
      <c r="AH31" s="12">
        <f t="shared" si="3"/>
        <v>27862.782328000001</v>
      </c>
      <c r="AI31" s="12">
        <f t="shared" si="2"/>
        <v>0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>
        <f t="shared" si="0"/>
        <v>27862.782328000001</v>
      </c>
      <c r="CK31" s="9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x14ac:dyDescent="0.25">
      <c r="A32" t="s">
        <v>78</v>
      </c>
      <c r="B32" s="9">
        <v>2020</v>
      </c>
      <c r="C32" s="12">
        <v>30855.721934000001</v>
      </c>
      <c r="D32" s="10">
        <v>0</v>
      </c>
      <c r="E32" s="10">
        <v>0</v>
      </c>
      <c r="F32" s="10">
        <v>0.1176765058</v>
      </c>
      <c r="G32" s="10">
        <v>0</v>
      </c>
      <c r="H32" s="10">
        <v>0</v>
      </c>
      <c r="I32" s="10">
        <v>1.6309549999999999E-4</v>
      </c>
      <c r="J32" s="10">
        <v>3.1835451600000002E-2</v>
      </c>
      <c r="K32" s="10">
        <v>1.41579E-5</v>
      </c>
      <c r="L32" s="10">
        <v>3.4248629000000001E-6</v>
      </c>
      <c r="M32" s="10">
        <v>7.5295748999999999E-6</v>
      </c>
      <c r="N32" s="10">
        <v>2.0948737999999999E-6</v>
      </c>
      <c r="O32" s="10">
        <v>0</v>
      </c>
      <c r="P32" s="11">
        <v>10.237222849</v>
      </c>
      <c r="Q32" s="12">
        <v>0</v>
      </c>
      <c r="R32" s="13">
        <v>0</v>
      </c>
      <c r="S32" s="13">
        <v>0</v>
      </c>
      <c r="T32" s="13">
        <v>0</v>
      </c>
      <c r="U32" s="13">
        <v>0</v>
      </c>
      <c r="V32" s="12">
        <v>0</v>
      </c>
      <c r="W32" s="13">
        <v>6.4126640400000004E-2</v>
      </c>
      <c r="X32" s="13">
        <v>2.0983209244999999</v>
      </c>
      <c r="Y32" s="13">
        <v>0.52919971639999996</v>
      </c>
      <c r="Z32" s="13">
        <v>0.15658302339999999</v>
      </c>
      <c r="AA32" s="14">
        <v>2.4147176999999999E-2</v>
      </c>
      <c r="AB32" s="10">
        <v>5.3213729799999998E-2</v>
      </c>
      <c r="AC32" s="10">
        <v>1.41371434E-2</v>
      </c>
      <c r="AD32" s="10">
        <v>0.1042509529</v>
      </c>
      <c r="AE32" s="10">
        <v>0</v>
      </c>
      <c r="AF32" s="13">
        <v>1.0207149071999999</v>
      </c>
      <c r="AG32" s="13">
        <v>2.6154221350000002</v>
      </c>
      <c r="AH32" s="47">
        <v>30489.029473353337</v>
      </c>
      <c r="AI32" s="12">
        <f t="shared" si="2"/>
        <v>-366.69246064666368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-4.6411890000000004E-3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3">
        <v>-7.3162824000000001E-2</v>
      </c>
      <c r="AW32" s="12">
        <v>0</v>
      </c>
      <c r="AX32" s="12">
        <v>5.9326385000000002E-2</v>
      </c>
      <c r="AY32" s="13">
        <v>0</v>
      </c>
      <c r="AZ32" s="12">
        <v>1.4709847999999999E-2</v>
      </c>
      <c r="BA32" s="12">
        <v>5.7596781E-2</v>
      </c>
      <c r="BB32" s="12">
        <v>0</v>
      </c>
      <c r="BC32" s="13">
        <v>0</v>
      </c>
      <c r="BD32" s="13">
        <v>-4.9270695000000003E-2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24">
        <v>0</v>
      </c>
      <c r="BL32" s="13">
        <v>-1.6971468999999999E-2</v>
      </c>
      <c r="BM32" s="13">
        <v>-3.9591381000000002E-2</v>
      </c>
      <c r="BN32" s="12">
        <v>936.40450020000003</v>
      </c>
      <c r="BO32" s="12">
        <v>-278.3561732</v>
      </c>
      <c r="BP32" s="12">
        <v>-0.32518221899999999</v>
      </c>
      <c r="BQ32" s="12">
        <v>-2.4079867000000001E-2</v>
      </c>
      <c r="BR32" s="12">
        <v>-1.0032E-4</v>
      </c>
      <c r="BS32" s="12">
        <v>-3.7710599999999999E-4</v>
      </c>
      <c r="BT32" s="12">
        <v>-0.50021207700000003</v>
      </c>
      <c r="BU32" s="12">
        <v>-1.127411138</v>
      </c>
      <c r="BV32" s="12">
        <v>-276.01136339999999</v>
      </c>
      <c r="BW32" s="13">
        <v>-0.32272229000000002</v>
      </c>
      <c r="BX32" s="13">
        <v>-2.3489256E-2</v>
      </c>
      <c r="BY32" s="13">
        <v>-9.8882000000000006E-5</v>
      </c>
      <c r="BZ32" s="13">
        <v>-3.7349900000000001E-4</v>
      </c>
      <c r="CA32" s="13">
        <v>-0.49733734200000002</v>
      </c>
      <c r="CB32" s="13">
        <v>-1.119122594</v>
      </c>
      <c r="CC32" s="12">
        <v>-273.42751509999999</v>
      </c>
      <c r="CD32" s="13">
        <v>-0.31298619999999999</v>
      </c>
      <c r="CE32" s="13">
        <v>-2.2067896E-2</v>
      </c>
      <c r="CF32" s="13">
        <v>-9.4650999999999999E-5</v>
      </c>
      <c r="CG32" s="13">
        <v>-3.7210599999999998E-4</v>
      </c>
      <c r="CH32" s="13">
        <v>-0.44885913100000002</v>
      </c>
      <c r="CI32" s="13">
        <v>-1.1181132199999999</v>
      </c>
      <c r="CJ32" s="12">
        <f t="shared" si="0"/>
        <v>23146.188257000002</v>
      </c>
      <c r="CK32" s="12">
        <v>-7709.5336770000004</v>
      </c>
      <c r="CL32" s="14">
        <v>0</v>
      </c>
      <c r="CM32" s="14">
        <v>0</v>
      </c>
      <c r="CN32" s="14">
        <v>-2.9419125000000001E-2</v>
      </c>
      <c r="CO32" s="14">
        <v>0</v>
      </c>
      <c r="CP32" s="14">
        <v>0</v>
      </c>
      <c r="CQ32" s="14">
        <v>-4.0774E-5</v>
      </c>
      <c r="CR32" s="14">
        <v>-7.9687160000000007E-3</v>
      </c>
      <c r="CS32" s="14">
        <v>-3.5394739999999999E-6</v>
      </c>
      <c r="CT32" s="14">
        <v>-8.5621570000000005E-7</v>
      </c>
      <c r="CU32" s="14">
        <v>-1.882394E-6</v>
      </c>
      <c r="CV32" s="14">
        <v>-5.237184E-7</v>
      </c>
      <c r="CW32" s="14">
        <v>0</v>
      </c>
      <c r="CX32" s="24">
        <v>-2.5623347540000001</v>
      </c>
      <c r="CY32" s="12">
        <v>0</v>
      </c>
      <c r="CZ32" s="24">
        <v>0.73575954539999999</v>
      </c>
      <c r="DA32" s="24">
        <v>0.2049813603</v>
      </c>
      <c r="DB32" s="24">
        <v>0.91390886900000001</v>
      </c>
      <c r="DC32" s="24">
        <v>1.4763418099000001</v>
      </c>
      <c r="DD32" s="24">
        <v>0</v>
      </c>
      <c r="DE32" s="24">
        <v>-1.6031645000000001E-2</v>
      </c>
      <c r="DF32" s="24">
        <v>-0.52514045499999995</v>
      </c>
      <c r="DG32" s="24">
        <v>-0.132299795</v>
      </c>
      <c r="DH32" s="24">
        <v>-3.9145728999999997E-2</v>
      </c>
      <c r="DI32" s="24">
        <v>-6.0367939999999998E-3</v>
      </c>
      <c r="DJ32" s="24">
        <v>-1.330136E-2</v>
      </c>
      <c r="DK32" s="24">
        <v>-3.5342860000000002E-3</v>
      </c>
      <c r="DL32" s="24">
        <v>-2.6062736E-2</v>
      </c>
      <c r="DM32" s="24">
        <v>0</v>
      </c>
      <c r="DN32" s="24">
        <v>-0.25519404099999998</v>
      </c>
      <c r="DO32" s="24">
        <v>-0.65411073200000003</v>
      </c>
      <c r="DP32" s="12">
        <v>3539.2741842999999</v>
      </c>
      <c r="DQ32" s="12">
        <v>-1036.460632</v>
      </c>
      <c r="DR32" s="12">
        <v>-1.1898961589999999</v>
      </c>
      <c r="DS32" s="12">
        <v>-9.2382924000000005E-2</v>
      </c>
      <c r="DT32" s="12">
        <v>-3.7025399999999998E-4</v>
      </c>
      <c r="DU32" s="12">
        <v>-1.430719E-3</v>
      </c>
      <c r="DV32" s="12">
        <v>-1.6996741369999999</v>
      </c>
      <c r="DW32" s="12">
        <v>-4.2185669250000002</v>
      </c>
      <c r="DX32" s="12">
        <v>-1027.130889</v>
      </c>
      <c r="DY32" s="24">
        <v>-1.179555777</v>
      </c>
      <c r="DZ32" s="24">
        <v>-9.00392E-2</v>
      </c>
      <c r="EA32" s="24">
        <v>-3.64354E-4</v>
      </c>
      <c r="EB32" s="24">
        <v>-1.4165950000000001E-3</v>
      </c>
      <c r="EC32" s="24">
        <v>-1.6860189480000001</v>
      </c>
      <c r="ED32" s="24">
        <v>-4.1859094959999998</v>
      </c>
      <c r="EE32" s="12">
        <v>-1018.929341</v>
      </c>
      <c r="EF32" s="24">
        <v>-1.148171584</v>
      </c>
      <c r="EG32" s="24">
        <v>-8.4656720000000005E-2</v>
      </c>
      <c r="EH32" s="24">
        <v>-3.5011100000000001E-4</v>
      </c>
      <c r="EI32" s="24">
        <v>-1.409528E-3</v>
      </c>
      <c r="EJ32" s="24">
        <v>-1.533801325</v>
      </c>
      <c r="EK32" s="24">
        <v>-4.1841299149999998</v>
      </c>
    </row>
    <row r="33" spans="1:141" x14ac:dyDescent="0.25">
      <c r="A33" t="s">
        <v>78</v>
      </c>
      <c r="B33" s="9">
        <v>2025</v>
      </c>
      <c r="C33" s="12">
        <v>35679.844848000001</v>
      </c>
      <c r="D33" s="10">
        <v>0</v>
      </c>
      <c r="E33" s="10">
        <v>0</v>
      </c>
      <c r="F33" s="10">
        <v>0.13445532339999999</v>
      </c>
      <c r="G33" s="10">
        <v>0</v>
      </c>
      <c r="H33" s="10">
        <v>0</v>
      </c>
      <c r="I33" s="10">
        <v>1.5471119999999999E-4</v>
      </c>
      <c r="J33" s="10">
        <v>1.8612828800000002E-2</v>
      </c>
      <c r="K33" s="10">
        <v>1.37241E-5</v>
      </c>
      <c r="L33" s="10">
        <v>3.3199219E-6</v>
      </c>
      <c r="M33" s="10">
        <v>7.2986602999999997E-6</v>
      </c>
      <c r="N33" s="10">
        <v>2.0306288999999999E-6</v>
      </c>
      <c r="O33" s="10">
        <v>0</v>
      </c>
      <c r="P33" s="11">
        <v>11.614104178</v>
      </c>
      <c r="Q33" s="12">
        <v>0</v>
      </c>
      <c r="R33" s="13">
        <v>0</v>
      </c>
      <c r="S33" s="13">
        <v>0</v>
      </c>
      <c r="T33" s="13">
        <v>0</v>
      </c>
      <c r="U33" s="13">
        <v>0</v>
      </c>
      <c r="V33" s="12">
        <v>0</v>
      </c>
      <c r="W33" s="13">
        <v>7.7860168100000002E-2</v>
      </c>
      <c r="X33" s="13">
        <v>2.8900202627999998</v>
      </c>
      <c r="Y33" s="13">
        <v>0.64968939000000003</v>
      </c>
      <c r="Z33" s="13">
        <v>0.1828485443</v>
      </c>
      <c r="AA33" s="14">
        <v>2.9725100000000001E-2</v>
      </c>
      <c r="AB33" s="10">
        <v>5.9521830800000002E-2</v>
      </c>
      <c r="AC33" s="10">
        <v>1.73535033E-2</v>
      </c>
      <c r="AD33" s="10">
        <v>0.12185973429999999</v>
      </c>
      <c r="AE33" s="10">
        <v>0</v>
      </c>
      <c r="AF33" s="13">
        <v>1.1525884254000001</v>
      </c>
      <c r="AG33" s="13">
        <v>3.0662000188</v>
      </c>
      <c r="AH33" s="47">
        <v>20860.914902820703</v>
      </c>
      <c r="AI33" s="12">
        <f t="shared" si="2"/>
        <v>-14818.929945179298</v>
      </c>
      <c r="AJ33" s="14">
        <v>0</v>
      </c>
      <c r="AK33" s="14">
        <v>0</v>
      </c>
      <c r="AL33" s="14">
        <v>-6.7227658999999995E-2</v>
      </c>
      <c r="AM33" s="14">
        <v>0</v>
      </c>
      <c r="AN33" s="14">
        <v>0</v>
      </c>
      <c r="AO33" s="14">
        <v>-7.7354999999999994E-5</v>
      </c>
      <c r="AP33" s="14">
        <v>-8.7549410000000005E-3</v>
      </c>
      <c r="AQ33" s="14">
        <v>-6.8620399999999999E-6</v>
      </c>
      <c r="AR33" s="14">
        <v>-1.6599599999999999E-6</v>
      </c>
      <c r="AS33" s="14">
        <v>-3.6493299999999999E-6</v>
      </c>
      <c r="AT33" s="14">
        <v>-1.0153099999999999E-6</v>
      </c>
      <c r="AU33" s="14">
        <v>0</v>
      </c>
      <c r="AV33" s="13">
        <v>-3.9820919030000002</v>
      </c>
      <c r="AW33" s="12">
        <v>0</v>
      </c>
      <c r="AX33" s="12">
        <v>1.74288263</v>
      </c>
      <c r="AY33" s="13">
        <v>0.47010803800000001</v>
      </c>
      <c r="AZ33" s="12">
        <v>1.855630281</v>
      </c>
      <c r="BA33" s="12">
        <v>1.660524498</v>
      </c>
      <c r="BB33" s="12">
        <v>0</v>
      </c>
      <c r="BC33" s="13">
        <v>-3.8930047000000002E-2</v>
      </c>
      <c r="BD33" s="13">
        <v>-1.183159853</v>
      </c>
      <c r="BE33" s="13">
        <v>-0.324844366</v>
      </c>
      <c r="BF33" s="13">
        <v>-9.1424209000000006E-2</v>
      </c>
      <c r="BG33" s="13">
        <v>-1.486255E-2</v>
      </c>
      <c r="BH33" s="13">
        <v>-2.9756286999999999E-2</v>
      </c>
      <c r="BI33" s="13">
        <v>-8.6767509999999999E-3</v>
      </c>
      <c r="BJ33" s="13">
        <v>-6.0929862000000001E-2</v>
      </c>
      <c r="BK33" s="24">
        <v>0</v>
      </c>
      <c r="BL33" s="13">
        <v>-0.57630589300000001</v>
      </c>
      <c r="BM33" s="13">
        <v>-1.477188189</v>
      </c>
      <c r="BN33" s="12">
        <v>8949.8352579999992</v>
      </c>
      <c r="BO33" s="12">
        <v>-2453.3230309999999</v>
      </c>
      <c r="BP33" s="12">
        <v>-2.4029834390000002</v>
      </c>
      <c r="BQ33" s="12">
        <v>-0.131624137</v>
      </c>
      <c r="BR33" s="12">
        <v>-6.6870700000000005E-4</v>
      </c>
      <c r="BS33" s="12">
        <v>-3.2421709999999999E-3</v>
      </c>
      <c r="BT33" s="12">
        <v>-3.410452035</v>
      </c>
      <c r="BU33" s="12">
        <v>-10.28380436</v>
      </c>
      <c r="BV33" s="12">
        <v>-2424.4514300000001</v>
      </c>
      <c r="BW33" s="13">
        <v>-2.3652462060000001</v>
      </c>
      <c r="BX33" s="13">
        <v>-0.118311268</v>
      </c>
      <c r="BY33" s="13">
        <v>-6.3939699999999999E-4</v>
      </c>
      <c r="BZ33" s="13">
        <v>-3.1976919999999998E-3</v>
      </c>
      <c r="CA33" s="13">
        <v>-3.3468693909999998</v>
      </c>
      <c r="CB33" s="13">
        <v>-10.21019435</v>
      </c>
      <c r="CC33" s="12">
        <v>-2249.7927519999998</v>
      </c>
      <c r="CD33" s="13">
        <v>-2.1414723699999998</v>
      </c>
      <c r="CE33" s="13">
        <v>-9.0294756000000004E-2</v>
      </c>
      <c r="CF33" s="13">
        <v>-5.6449799999999997E-4</v>
      </c>
      <c r="CG33" s="13">
        <v>-2.9679820000000001E-3</v>
      </c>
      <c r="CH33" s="13">
        <v>-3.1208554639999999</v>
      </c>
      <c r="CI33" s="13">
        <v>-9.5714948020000001</v>
      </c>
      <c r="CJ33" s="12">
        <f t="shared" si="0"/>
        <v>17849.877568</v>
      </c>
      <c r="CK33" s="12">
        <v>-17829.967280000001</v>
      </c>
      <c r="CL33" s="14">
        <v>0</v>
      </c>
      <c r="CM33" s="14">
        <v>0</v>
      </c>
      <c r="CN33" s="14">
        <v>-6.7227658999999995E-2</v>
      </c>
      <c r="CO33" s="14">
        <v>0</v>
      </c>
      <c r="CP33" s="14">
        <v>0</v>
      </c>
      <c r="CQ33" s="14">
        <v>-7.7354999999999994E-5</v>
      </c>
      <c r="CR33" s="14">
        <v>-9.3181040000000007E-3</v>
      </c>
      <c r="CS33" s="14">
        <v>-6.8620429999999998E-6</v>
      </c>
      <c r="CT33" s="14">
        <v>-1.659961E-6</v>
      </c>
      <c r="CU33" s="14">
        <v>-3.6493299999999999E-6</v>
      </c>
      <c r="CV33" s="14">
        <v>-1.015314E-6</v>
      </c>
      <c r="CW33" s="14">
        <v>0</v>
      </c>
      <c r="CX33" s="24">
        <v>-5.8140495659999996</v>
      </c>
      <c r="CY33" s="12">
        <v>0</v>
      </c>
      <c r="CZ33" s="24">
        <v>1.7511436985</v>
      </c>
      <c r="DA33" s="24">
        <v>0.47010803800000001</v>
      </c>
      <c r="DB33" s="24">
        <v>2.0443067037999998</v>
      </c>
      <c r="DC33" s="24">
        <v>3.4798843740000001</v>
      </c>
      <c r="DD33" s="24">
        <v>0</v>
      </c>
      <c r="DE33" s="24">
        <v>-3.8930047000000002E-2</v>
      </c>
      <c r="DF33" s="24">
        <v>-1.446575626</v>
      </c>
      <c r="DG33" s="24">
        <v>-0.324844366</v>
      </c>
      <c r="DH33" s="24">
        <v>-9.1424209000000006E-2</v>
      </c>
      <c r="DI33" s="24">
        <v>-1.486255E-2</v>
      </c>
      <c r="DJ33" s="24">
        <v>-2.9756286999999999E-2</v>
      </c>
      <c r="DK33" s="24">
        <v>-8.6767509999999999E-3</v>
      </c>
      <c r="DL33" s="24">
        <v>-6.0929862000000001E-2</v>
      </c>
      <c r="DM33" s="24">
        <v>0</v>
      </c>
      <c r="DN33" s="24">
        <v>-0.576329376</v>
      </c>
      <c r="DO33" s="24">
        <v>-1.5337405019999999</v>
      </c>
      <c r="DP33" s="12">
        <v>8539.9547440999995</v>
      </c>
      <c r="DQ33" s="12">
        <v>-2342.148698</v>
      </c>
      <c r="DR33" s="12">
        <v>-2.299203248</v>
      </c>
      <c r="DS33" s="12">
        <v>-0.12601580400000001</v>
      </c>
      <c r="DT33" s="12">
        <v>-6.4075199999999997E-4</v>
      </c>
      <c r="DU33" s="12">
        <v>-3.0960240000000002E-3</v>
      </c>
      <c r="DV33" s="12">
        <v>-3.2541217489999998</v>
      </c>
      <c r="DW33" s="12">
        <v>-9.8179884959999999</v>
      </c>
      <c r="DX33" s="12">
        <v>-2314.3263619999998</v>
      </c>
      <c r="DY33" s="24">
        <v>-2.2627483339999999</v>
      </c>
      <c r="DZ33" s="24">
        <v>-0.113183904</v>
      </c>
      <c r="EA33" s="24">
        <v>-6.1245500000000003E-4</v>
      </c>
      <c r="EB33" s="24">
        <v>-3.0532329999999998E-3</v>
      </c>
      <c r="EC33" s="24">
        <v>-3.192252007</v>
      </c>
      <c r="ED33" s="24">
        <v>-9.7471748219999998</v>
      </c>
      <c r="EE33" s="12">
        <v>-2148.496619</v>
      </c>
      <c r="EF33" s="24">
        <v>-2.0495856950000002</v>
      </c>
      <c r="EG33" s="24">
        <v>-8.6322583999999994E-2</v>
      </c>
      <c r="EH33" s="24">
        <v>-5.4075499999999997E-4</v>
      </c>
      <c r="EI33" s="24">
        <v>-2.835172E-3</v>
      </c>
      <c r="EJ33" s="24">
        <v>-2.9791791280000002</v>
      </c>
      <c r="EK33" s="24">
        <v>-9.1418969899999993</v>
      </c>
    </row>
    <row r="34" spans="1:141" x14ac:dyDescent="0.25">
      <c r="A34" t="s">
        <v>78</v>
      </c>
      <c r="B34" s="9">
        <v>2030</v>
      </c>
      <c r="C34" s="12">
        <v>43566.550797999997</v>
      </c>
      <c r="D34" s="10">
        <v>0</v>
      </c>
      <c r="E34" s="10">
        <v>0</v>
      </c>
      <c r="F34" s="10">
        <v>0.15934094679999999</v>
      </c>
      <c r="G34" s="10">
        <v>0</v>
      </c>
      <c r="H34" s="10">
        <v>0</v>
      </c>
      <c r="I34" s="10">
        <v>0</v>
      </c>
      <c r="J34" s="10">
        <v>1.0462355999999999E-3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1">
        <v>13.847661684</v>
      </c>
      <c r="Q34" s="12">
        <v>0</v>
      </c>
      <c r="R34" s="13">
        <v>0</v>
      </c>
      <c r="S34" s="13">
        <v>0</v>
      </c>
      <c r="T34" s="13">
        <v>0</v>
      </c>
      <c r="U34" s="13">
        <v>0</v>
      </c>
      <c r="V34" s="12">
        <v>0</v>
      </c>
      <c r="W34" s="13">
        <v>9.41698599E-2</v>
      </c>
      <c r="X34" s="13">
        <v>4.0265798269999999</v>
      </c>
      <c r="Y34" s="13">
        <v>0.78856806950000002</v>
      </c>
      <c r="Z34" s="13">
        <v>0.21832072199999999</v>
      </c>
      <c r="AA34" s="14">
        <v>3.6110458999999998E-2</v>
      </c>
      <c r="AB34" s="10">
        <v>6.8970253699999998E-2</v>
      </c>
      <c r="AC34" s="10">
        <v>2.1062069499999999E-2</v>
      </c>
      <c r="AD34" s="10">
        <v>0.14554939589999999</v>
      </c>
      <c r="AE34" s="10">
        <v>0</v>
      </c>
      <c r="AF34" s="13">
        <v>1.3447156477</v>
      </c>
      <c r="AG34" s="13">
        <v>3.9170360878000001</v>
      </c>
      <c r="AH34" s="47">
        <v>9628.1145705326308</v>
      </c>
      <c r="AI34" s="12">
        <f t="shared" si="2"/>
        <v>-33938.436227467362</v>
      </c>
      <c r="AJ34" s="14">
        <v>0</v>
      </c>
      <c r="AK34" s="14">
        <v>0</v>
      </c>
      <c r="AL34" s="14">
        <v>-0.119505705</v>
      </c>
      <c r="AM34" s="14">
        <v>0</v>
      </c>
      <c r="AN34" s="14">
        <v>0</v>
      </c>
      <c r="AO34" s="14">
        <v>0</v>
      </c>
      <c r="AP34" s="14">
        <v>-7.8566699999999998E-4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3">
        <v>-10.398487619999999</v>
      </c>
      <c r="AW34" s="12">
        <v>0</v>
      </c>
      <c r="AX34" s="12">
        <v>3.1776190629999999</v>
      </c>
      <c r="AY34" s="13">
        <v>0.83672067800000005</v>
      </c>
      <c r="AZ34" s="12">
        <v>3.8396397269999998</v>
      </c>
      <c r="BA34" s="12">
        <v>6.3521020549999996</v>
      </c>
      <c r="BB34" s="12">
        <v>0</v>
      </c>
      <c r="BC34" s="13">
        <v>-7.0627326000000004E-2</v>
      </c>
      <c r="BD34" s="13">
        <v>-3.0231991250000001</v>
      </c>
      <c r="BE34" s="13">
        <v>-0.59142545400000002</v>
      </c>
      <c r="BF34" s="13">
        <v>-0.16374042799999999</v>
      </c>
      <c r="BG34" s="13">
        <v>-2.7082843999999998E-2</v>
      </c>
      <c r="BH34" s="13">
        <v>-5.1719651999999998E-2</v>
      </c>
      <c r="BI34" s="13">
        <v>-1.5796550999999999E-2</v>
      </c>
      <c r="BJ34" s="13">
        <v>-0.109162038</v>
      </c>
      <c r="BK34" s="24">
        <v>0</v>
      </c>
      <c r="BL34" s="13">
        <v>-1.0085989790000001</v>
      </c>
      <c r="BM34" s="13">
        <v>-2.9391402449999999</v>
      </c>
      <c r="BN34" s="12">
        <v>16373.055130000001</v>
      </c>
      <c r="BO34" s="12">
        <v>-4209.2721959999999</v>
      </c>
      <c r="BP34" s="12">
        <v>-3.69828877</v>
      </c>
      <c r="BQ34" s="12">
        <v>-0.12332464</v>
      </c>
      <c r="BR34" s="12">
        <v>-9.50145E-4</v>
      </c>
      <c r="BS34" s="12">
        <v>-5.4970449999999999E-3</v>
      </c>
      <c r="BT34" s="12">
        <v>-4.717861986</v>
      </c>
      <c r="BU34" s="12">
        <v>-18.105821209999998</v>
      </c>
      <c r="BV34" s="12">
        <v>-4092.7795959999999</v>
      </c>
      <c r="BW34" s="13">
        <v>-3.5935328530000001</v>
      </c>
      <c r="BX34" s="13">
        <v>-0.102748779</v>
      </c>
      <c r="BY34" s="13">
        <v>-9.0719699999999999E-4</v>
      </c>
      <c r="BZ34" s="13">
        <v>-5.3411509999999997E-3</v>
      </c>
      <c r="CA34" s="13">
        <v>-4.7878792580000002</v>
      </c>
      <c r="CB34" s="13">
        <v>-17.677203179999999</v>
      </c>
      <c r="CC34" s="12">
        <v>-3421.6996260000001</v>
      </c>
      <c r="CD34" s="13">
        <v>-3.1215535129999998</v>
      </c>
      <c r="CE34" s="13">
        <v>-6.0553711000000003E-2</v>
      </c>
      <c r="CF34" s="13">
        <v>-9.1340099999999999E-4</v>
      </c>
      <c r="CG34" s="13">
        <v>-4.5260960000000003E-3</v>
      </c>
      <c r="CH34" s="13">
        <v>-6.7206404400000004</v>
      </c>
      <c r="CI34" s="13">
        <v>-15.090087260000001</v>
      </c>
      <c r="CJ34" s="12">
        <f t="shared" si="0"/>
        <v>10909.284187999998</v>
      </c>
      <c r="CK34" s="12">
        <v>-32657.266609999999</v>
      </c>
      <c r="CL34" s="14">
        <v>0</v>
      </c>
      <c r="CM34" s="14">
        <v>0</v>
      </c>
      <c r="CN34" s="14">
        <v>-0.119505705</v>
      </c>
      <c r="CO34" s="14">
        <v>0</v>
      </c>
      <c r="CP34" s="14">
        <v>0</v>
      </c>
      <c r="CQ34" s="14">
        <v>0</v>
      </c>
      <c r="CR34" s="14">
        <v>-7.8566699999999998E-4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24">
        <v>-10.39848761</v>
      </c>
      <c r="CY34" s="12">
        <v>0</v>
      </c>
      <c r="CZ34" s="24">
        <v>3.1776190633999999</v>
      </c>
      <c r="DA34" s="24">
        <v>0.83672067760000002</v>
      </c>
      <c r="DB34" s="24">
        <v>3.8396397269999998</v>
      </c>
      <c r="DC34" s="24">
        <v>6.3521020548999996</v>
      </c>
      <c r="DD34" s="24">
        <v>0</v>
      </c>
      <c r="DE34" s="24">
        <v>-7.0627327000000004E-2</v>
      </c>
      <c r="DF34" s="24">
        <v>-3.0231991219999998</v>
      </c>
      <c r="DG34" s="24">
        <v>-0.59142545300000005</v>
      </c>
      <c r="DH34" s="24">
        <v>-0.16374042799999999</v>
      </c>
      <c r="DI34" s="24">
        <v>-2.7082843999999998E-2</v>
      </c>
      <c r="DJ34" s="24">
        <v>-5.1719651999999998E-2</v>
      </c>
      <c r="DK34" s="24">
        <v>-1.5796551999999998E-2</v>
      </c>
      <c r="DL34" s="24">
        <v>-0.109162038</v>
      </c>
      <c r="DM34" s="24">
        <v>0</v>
      </c>
      <c r="DN34" s="24">
        <v>-1.008598981</v>
      </c>
      <c r="DO34" s="24">
        <v>-2.9391402449999999</v>
      </c>
      <c r="DP34" s="12">
        <v>16373.055129</v>
      </c>
      <c r="DQ34" s="12">
        <v>-4209.2721959999999</v>
      </c>
      <c r="DR34" s="12">
        <v>-3.6982887710000001</v>
      </c>
      <c r="DS34" s="12">
        <v>-0.123324643</v>
      </c>
      <c r="DT34" s="12">
        <v>-9.5014299999999997E-4</v>
      </c>
      <c r="DU34" s="12">
        <v>-5.4970440000000004E-3</v>
      </c>
      <c r="DV34" s="12">
        <v>-4.7178619810000004</v>
      </c>
      <c r="DW34" s="12">
        <v>-18.105821209999998</v>
      </c>
      <c r="DX34" s="12">
        <v>-4092.7795959999999</v>
      </c>
      <c r="DY34" s="24">
        <v>-3.593532851</v>
      </c>
      <c r="DZ34" s="24">
        <v>-0.102748779</v>
      </c>
      <c r="EA34" s="24">
        <v>-9.0719699999999999E-4</v>
      </c>
      <c r="EB34" s="24">
        <v>-5.3411530000000004E-3</v>
      </c>
      <c r="EC34" s="24">
        <v>-4.7878792570000002</v>
      </c>
      <c r="ED34" s="24">
        <v>-17.677203179999999</v>
      </c>
      <c r="EE34" s="12">
        <v>-3421.6996260000001</v>
      </c>
      <c r="EF34" s="24">
        <v>-3.1215535160000001</v>
      </c>
      <c r="EG34" s="24">
        <v>-6.0553711000000003E-2</v>
      </c>
      <c r="EH34" s="24">
        <v>-9.1339999999999998E-4</v>
      </c>
      <c r="EI34" s="24">
        <v>-4.5260960000000003E-3</v>
      </c>
      <c r="EJ34" s="24">
        <v>-6.7206404400000004</v>
      </c>
      <c r="EK34" s="24">
        <v>-15.090087260000001</v>
      </c>
    </row>
    <row r="35" spans="1:141" x14ac:dyDescent="0.25">
      <c r="A35" t="s">
        <v>78</v>
      </c>
      <c r="B35" s="9">
        <v>2035</v>
      </c>
      <c r="C35" s="12">
        <v>52081.911637999998</v>
      </c>
      <c r="D35" s="10">
        <v>0</v>
      </c>
      <c r="E35" s="10">
        <v>0</v>
      </c>
      <c r="F35" s="10">
        <v>0.18517225670000001</v>
      </c>
      <c r="G35" s="10">
        <v>0</v>
      </c>
      <c r="H35" s="10">
        <v>0</v>
      </c>
      <c r="I35" s="10">
        <v>0</v>
      </c>
      <c r="J35" s="10">
        <v>1.1842204000000001E-3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1">
        <v>16.264293876</v>
      </c>
      <c r="Q35" s="12">
        <v>0</v>
      </c>
      <c r="R35" s="13">
        <v>0</v>
      </c>
      <c r="S35" s="13">
        <v>0</v>
      </c>
      <c r="T35" s="13">
        <v>0</v>
      </c>
      <c r="U35" s="13">
        <v>0</v>
      </c>
      <c r="V35" s="12">
        <v>0</v>
      </c>
      <c r="W35" s="13">
        <v>0.1119258254</v>
      </c>
      <c r="X35" s="13">
        <v>5.3219115771999999</v>
      </c>
      <c r="Y35" s="13">
        <v>0.94083310929999997</v>
      </c>
      <c r="Z35" s="13">
        <v>0.25585018479999999</v>
      </c>
      <c r="AA35" s="14">
        <v>4.3142534000000003E-2</v>
      </c>
      <c r="AB35" s="10">
        <v>7.82976066E-2</v>
      </c>
      <c r="AC35" s="10">
        <v>2.5127153999999999E-2</v>
      </c>
      <c r="AD35" s="10">
        <v>0.17063205889999999</v>
      </c>
      <c r="AE35" s="10">
        <v>0</v>
      </c>
      <c r="AF35" s="13">
        <v>1.5388243627</v>
      </c>
      <c r="AG35" s="13">
        <v>4.8350300162000002</v>
      </c>
      <c r="AH35" s="47">
        <v>6418.743047021755</v>
      </c>
      <c r="AI35" s="12">
        <f t="shared" si="2"/>
        <v>-45663.168590978239</v>
      </c>
      <c r="AJ35" s="14">
        <v>0</v>
      </c>
      <c r="AK35" s="14">
        <v>0</v>
      </c>
      <c r="AL35" s="14">
        <v>-0.18517224900000001</v>
      </c>
      <c r="AM35" s="14">
        <v>0</v>
      </c>
      <c r="AN35" s="14">
        <v>0</v>
      </c>
      <c r="AO35" s="14">
        <v>0</v>
      </c>
      <c r="AP35" s="14">
        <v>-1.1842160000000001E-3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3">
        <v>-10.713155090000001</v>
      </c>
      <c r="AW35" s="12">
        <v>0</v>
      </c>
      <c r="AX35" s="12">
        <v>4.9893163779999998</v>
      </c>
      <c r="AY35" s="13">
        <v>1.2983192939999999</v>
      </c>
      <c r="AZ35" s="12">
        <v>5.8535496589999996</v>
      </c>
      <c r="BA35" s="12">
        <v>4.5128248600000003</v>
      </c>
      <c r="BB35" s="12">
        <v>0</v>
      </c>
      <c r="BC35" s="13">
        <v>-0.11192571699999999</v>
      </c>
      <c r="BD35" s="13">
        <v>-4.5974759919999997</v>
      </c>
      <c r="BE35" s="13">
        <v>-0.94083215600000003</v>
      </c>
      <c r="BF35" s="13">
        <v>-0.25585000699999999</v>
      </c>
      <c r="BG35" s="13">
        <v>-4.3142534000000003E-2</v>
      </c>
      <c r="BH35" s="13">
        <v>-7.8285450000000006E-2</v>
      </c>
      <c r="BI35" s="13">
        <v>-2.5127152999999999E-2</v>
      </c>
      <c r="BJ35" s="13">
        <v>-0.17063204700000001</v>
      </c>
      <c r="BK35" s="24">
        <v>0</v>
      </c>
      <c r="BL35" s="13">
        <v>-1.5388563280000001</v>
      </c>
      <c r="BM35" s="13">
        <v>-4.6803431360000003</v>
      </c>
      <c r="BN35" s="12">
        <v>28456.838360000002</v>
      </c>
      <c r="BO35" s="12">
        <v>-7215.6373999999996</v>
      </c>
      <c r="BP35" s="12">
        <v>-6.2874433710000002</v>
      </c>
      <c r="BQ35" s="12">
        <v>-0.213921115</v>
      </c>
      <c r="BR35" s="12">
        <v>-1.7143149999999999E-3</v>
      </c>
      <c r="BS35" s="12">
        <v>-9.429382E-3</v>
      </c>
      <c r="BT35" s="12">
        <v>-9.0723872530000005</v>
      </c>
      <c r="BU35" s="12">
        <v>-31.02889974</v>
      </c>
      <c r="BV35" s="12">
        <v>-7019.8068730000005</v>
      </c>
      <c r="BW35" s="13">
        <v>-6.1763101699999998</v>
      </c>
      <c r="BX35" s="13">
        <v>-0.19374976399999999</v>
      </c>
      <c r="BY35" s="13">
        <v>-1.7494069999999999E-3</v>
      </c>
      <c r="BZ35" s="13">
        <v>-9.1834459999999996E-3</v>
      </c>
      <c r="CA35" s="13">
        <v>-10.240786780000001</v>
      </c>
      <c r="CB35" s="13">
        <v>-30.250064070000001</v>
      </c>
      <c r="CC35" s="12">
        <v>-5071.9973470000004</v>
      </c>
      <c r="CD35" s="13">
        <v>-4.8230385350000002</v>
      </c>
      <c r="CE35" s="13">
        <v>-9.4812638000000005E-2</v>
      </c>
      <c r="CF35" s="13">
        <v>-2.0852790000000002E-3</v>
      </c>
      <c r="CG35" s="13">
        <v>-7.136692E-3</v>
      </c>
      <c r="CH35" s="13">
        <v>-14.036115110000001</v>
      </c>
      <c r="CI35" s="13">
        <v>-22.911061669999999</v>
      </c>
      <c r="CJ35" s="12">
        <f t="shared" si="0"/>
        <v>27.469197999998869</v>
      </c>
      <c r="CK35" s="12">
        <v>-52054.442439999999</v>
      </c>
      <c r="CL35" s="14">
        <v>0</v>
      </c>
      <c r="CM35" s="14">
        <v>0</v>
      </c>
      <c r="CN35" s="14">
        <v>-0.18517224900000001</v>
      </c>
      <c r="CO35" s="14">
        <v>0</v>
      </c>
      <c r="CP35" s="14">
        <v>0</v>
      </c>
      <c r="CQ35" s="14">
        <v>0</v>
      </c>
      <c r="CR35" s="14">
        <v>-1.1857090000000001E-3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24">
        <v>-16.284540440000001</v>
      </c>
      <c r="CY35" s="12">
        <v>0</v>
      </c>
      <c r="CZ35" s="24">
        <v>5.0141691227000003</v>
      </c>
      <c r="DA35" s="24">
        <v>1.2983192943999999</v>
      </c>
      <c r="DB35" s="24">
        <v>6.3739829497000002</v>
      </c>
      <c r="DC35" s="24">
        <v>10.046929628999999</v>
      </c>
      <c r="DD35" s="24">
        <v>0</v>
      </c>
      <c r="DE35" s="24">
        <v>-0.11192571699999999</v>
      </c>
      <c r="DF35" s="24">
        <v>-5.327647045</v>
      </c>
      <c r="DG35" s="24">
        <v>-0.940832157</v>
      </c>
      <c r="DH35" s="24">
        <v>-0.25585000699999999</v>
      </c>
      <c r="DI35" s="24">
        <v>-4.3142534000000003E-2</v>
      </c>
      <c r="DJ35" s="24">
        <v>-7.8285450000000006E-2</v>
      </c>
      <c r="DK35" s="24">
        <v>-2.5127152999999999E-2</v>
      </c>
      <c r="DL35" s="24">
        <v>-0.17063204600000001</v>
      </c>
      <c r="DM35" s="24">
        <v>0</v>
      </c>
      <c r="DN35" s="24">
        <v>-1.5389206129999999</v>
      </c>
      <c r="DO35" s="24">
        <v>-4.8374390309999997</v>
      </c>
      <c r="DP35" s="12">
        <v>26852.215807</v>
      </c>
      <c r="DQ35" s="12">
        <v>-6804.264674</v>
      </c>
      <c r="DR35" s="12">
        <v>-5.9524517140000004</v>
      </c>
      <c r="DS35" s="12">
        <v>-0.203299639</v>
      </c>
      <c r="DT35" s="12">
        <v>-1.6244650000000001E-3</v>
      </c>
      <c r="DU35" s="12">
        <v>-8.8926549999999993E-3</v>
      </c>
      <c r="DV35" s="12">
        <v>-8.6091733090000009</v>
      </c>
      <c r="DW35" s="12">
        <v>-29.253792489999999</v>
      </c>
      <c r="DX35" s="12">
        <v>-6619.4569030000002</v>
      </c>
      <c r="DY35" s="24">
        <v>-5.8474631319999997</v>
      </c>
      <c r="DZ35" s="24">
        <v>-0.18405022100000001</v>
      </c>
      <c r="EA35" s="24">
        <v>-1.65822E-3</v>
      </c>
      <c r="EB35" s="24">
        <v>-8.6608529999999996E-3</v>
      </c>
      <c r="EC35" s="24">
        <v>-9.7235503110000003</v>
      </c>
      <c r="ED35" s="24">
        <v>-28.520052669999998</v>
      </c>
      <c r="EE35" s="12">
        <v>-4774.9818329999998</v>
      </c>
      <c r="EF35" s="24">
        <v>-4.5637148590000001</v>
      </c>
      <c r="EG35" s="24">
        <v>-8.9722395999999996E-2</v>
      </c>
      <c r="EH35" s="24">
        <v>-1.9808410000000001E-3</v>
      </c>
      <c r="EI35" s="24">
        <v>-6.7272870000000002E-3</v>
      </c>
      <c r="EJ35" s="24">
        <v>-13.34701843</v>
      </c>
      <c r="EK35" s="24">
        <v>-21.581261210000001</v>
      </c>
    </row>
    <row r="36" spans="1:141" x14ac:dyDescent="0.25">
      <c r="A36" t="s">
        <v>78</v>
      </c>
      <c r="B36" s="9">
        <v>2040</v>
      </c>
      <c r="C36" s="12">
        <v>59687.649141000002</v>
      </c>
      <c r="D36" s="10">
        <v>0</v>
      </c>
      <c r="E36" s="10">
        <v>0</v>
      </c>
      <c r="F36" s="10">
        <v>0.20698680750000001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1">
        <v>18.434457269999999</v>
      </c>
      <c r="Q36" s="12">
        <v>0</v>
      </c>
      <c r="R36" s="13">
        <v>0</v>
      </c>
      <c r="S36" s="13">
        <v>0</v>
      </c>
      <c r="T36" s="13">
        <v>0</v>
      </c>
      <c r="U36" s="13">
        <v>0</v>
      </c>
      <c r="V36" s="12">
        <v>0</v>
      </c>
      <c r="W36" s="13">
        <v>0.12981498220000001</v>
      </c>
      <c r="X36" s="13">
        <v>6.6388142210999996</v>
      </c>
      <c r="Y36" s="13">
        <v>1.097816903</v>
      </c>
      <c r="Z36" s="13">
        <v>0.29002769109999998</v>
      </c>
      <c r="AA36" s="14">
        <v>5.0348719E-2</v>
      </c>
      <c r="AB36" s="10">
        <v>8.5374704100000004E-2</v>
      </c>
      <c r="AC36" s="10">
        <v>2.93195443E-2</v>
      </c>
      <c r="AD36" s="10">
        <v>0.19355017329999999</v>
      </c>
      <c r="AE36" s="10">
        <v>0</v>
      </c>
      <c r="AF36" s="13">
        <v>1.6959260235</v>
      </c>
      <c r="AG36" s="13">
        <v>5.6417195618999996</v>
      </c>
      <c r="AH36" s="47">
        <v>4814.0572852663154</v>
      </c>
      <c r="AI36" s="12">
        <f t="shared" si="2"/>
        <v>-54873.591855733684</v>
      </c>
      <c r="AJ36" s="14">
        <v>0</v>
      </c>
      <c r="AK36" s="14">
        <v>0</v>
      </c>
      <c r="AL36" s="14">
        <v>-0.206986799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3">
        <v>-12.769989989999999</v>
      </c>
      <c r="AW36" s="12">
        <v>0</v>
      </c>
      <c r="AX36" s="12">
        <v>5.7043375709999999</v>
      </c>
      <c r="AY36" s="13">
        <v>1.454742575</v>
      </c>
      <c r="AZ36" s="12">
        <v>7.0580752880000004</v>
      </c>
      <c r="BA36" s="12">
        <v>5.7602866390000003</v>
      </c>
      <c r="BB36" s="12">
        <v>0</v>
      </c>
      <c r="BC36" s="13">
        <v>-0.12981485700000001</v>
      </c>
      <c r="BD36" s="13">
        <v>-5.8279212969999996</v>
      </c>
      <c r="BE36" s="13">
        <v>-1.097815792</v>
      </c>
      <c r="BF36" s="13">
        <v>-0.290027488</v>
      </c>
      <c r="BG36" s="13">
        <v>-5.0348719E-2</v>
      </c>
      <c r="BH36" s="13">
        <v>-8.5361465999999997E-2</v>
      </c>
      <c r="BI36" s="13">
        <v>-2.9319543E-2</v>
      </c>
      <c r="BJ36" s="13">
        <v>-0.193550159</v>
      </c>
      <c r="BK36" s="24">
        <v>0</v>
      </c>
      <c r="BL36" s="13">
        <v>-1.695961893</v>
      </c>
      <c r="BM36" s="13">
        <v>-5.4685716009999998</v>
      </c>
      <c r="BN36" s="12">
        <v>33256.761440000002</v>
      </c>
      <c r="BO36" s="12">
        <v>-8127.3954739999999</v>
      </c>
      <c r="BP36" s="12">
        <v>-7.0086557550000004</v>
      </c>
      <c r="BQ36" s="12">
        <v>-0.220713048</v>
      </c>
      <c r="BR36" s="12">
        <v>-1.9915779999999999E-3</v>
      </c>
      <c r="BS36" s="12">
        <v>-1.0665953000000001E-2</v>
      </c>
      <c r="BT36" s="12">
        <v>-11.319906810000001</v>
      </c>
      <c r="BU36" s="12">
        <v>-35.0910096</v>
      </c>
      <c r="BV36" s="12">
        <v>-7770.8212590000003</v>
      </c>
      <c r="BW36" s="13">
        <v>-6.8316547270000001</v>
      </c>
      <c r="BX36" s="13">
        <v>-0.18525557100000001</v>
      </c>
      <c r="BY36" s="13">
        <v>-2.1296650000000002E-3</v>
      </c>
      <c r="BZ36" s="13">
        <v>-1.0243131000000001E-2</v>
      </c>
      <c r="CA36" s="13">
        <v>-14.305021999999999</v>
      </c>
      <c r="CB36" s="13">
        <v>-33.686697549999998</v>
      </c>
      <c r="CC36" s="12">
        <v>-5138.8676910000004</v>
      </c>
      <c r="CD36" s="13">
        <v>-5.1414508960000003</v>
      </c>
      <c r="CE36" s="13">
        <v>-0.120740945</v>
      </c>
      <c r="CF36" s="13">
        <v>-3.0689379999999998E-3</v>
      </c>
      <c r="CG36" s="13">
        <v>-7.865772E-3</v>
      </c>
      <c r="CH36" s="13">
        <v>-17.34072115</v>
      </c>
      <c r="CI36" s="13">
        <v>-23.836133570000001</v>
      </c>
      <c r="CJ36" s="12">
        <f t="shared" si="0"/>
        <v>31.095611000004283</v>
      </c>
      <c r="CK36" s="12">
        <v>-59656.553529999997</v>
      </c>
      <c r="CL36" s="14">
        <v>0</v>
      </c>
      <c r="CM36" s="14">
        <v>0</v>
      </c>
      <c r="CN36" s="14">
        <v>-0.206986799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24">
        <v>-18.457618629999999</v>
      </c>
      <c r="CY36" s="12">
        <v>0</v>
      </c>
      <c r="CZ36" s="24">
        <v>5.7332031185999996</v>
      </c>
      <c r="DA36" s="24">
        <v>1.4547425747</v>
      </c>
      <c r="DB36" s="24">
        <v>7.6406181423000001</v>
      </c>
      <c r="DC36" s="24">
        <v>11.407371727999999</v>
      </c>
      <c r="DD36" s="24">
        <v>0</v>
      </c>
      <c r="DE36" s="24">
        <v>-0.12981485700000001</v>
      </c>
      <c r="DF36" s="24">
        <v>-6.6459612349999997</v>
      </c>
      <c r="DG36" s="24">
        <v>-1.097815792</v>
      </c>
      <c r="DH36" s="24">
        <v>-0.29002748900000003</v>
      </c>
      <c r="DI36" s="24">
        <v>-5.0348719E-2</v>
      </c>
      <c r="DJ36" s="24">
        <v>-8.5361465999999997E-2</v>
      </c>
      <c r="DK36" s="24">
        <v>-2.9319543E-2</v>
      </c>
      <c r="DL36" s="24">
        <v>-0.193550159</v>
      </c>
      <c r="DM36" s="24">
        <v>0</v>
      </c>
      <c r="DN36" s="24">
        <v>-1.696034034</v>
      </c>
      <c r="DO36" s="24">
        <v>-5.6446666219999999</v>
      </c>
      <c r="DP36" s="12">
        <v>31233.705279999998</v>
      </c>
      <c r="DQ36" s="12">
        <v>-7619.7237429999996</v>
      </c>
      <c r="DR36" s="12">
        <v>-6.6025286379999999</v>
      </c>
      <c r="DS36" s="12">
        <v>-0.20911423200000001</v>
      </c>
      <c r="DT36" s="12">
        <v>-1.879396E-3</v>
      </c>
      <c r="DU36" s="12">
        <v>-9.9998889999999997E-3</v>
      </c>
      <c r="DV36" s="12">
        <v>-10.721387249999999</v>
      </c>
      <c r="DW36" s="12">
        <v>-32.888630509999999</v>
      </c>
      <c r="DX36" s="12">
        <v>-7283.3971680000004</v>
      </c>
      <c r="DY36" s="24">
        <v>-6.4356027850000004</v>
      </c>
      <c r="DZ36" s="24">
        <v>-0.175376749</v>
      </c>
      <c r="EA36" s="24">
        <v>-2.011105E-3</v>
      </c>
      <c r="EB36" s="24">
        <v>-9.6016120000000007E-3</v>
      </c>
      <c r="EC36" s="24">
        <v>-13.55977573</v>
      </c>
      <c r="ED36" s="24">
        <v>-31.565888000000001</v>
      </c>
      <c r="EE36" s="12">
        <v>-4808.4864379999999</v>
      </c>
      <c r="EF36" s="24">
        <v>-4.8447121229999999</v>
      </c>
      <c r="EG36" s="24">
        <v>-0.11428258500000001</v>
      </c>
      <c r="EH36" s="24">
        <v>-2.9086099999999998E-3</v>
      </c>
      <c r="EI36" s="24">
        <v>-7.3777590000000002E-3</v>
      </c>
      <c r="EJ36" s="24">
        <v>-16.462550400000001</v>
      </c>
      <c r="EK36" s="24">
        <v>-22.32170988</v>
      </c>
    </row>
    <row r="37" spans="1:141" x14ac:dyDescent="0.25">
      <c r="A37" t="s">
        <v>78</v>
      </c>
      <c r="B37" s="9">
        <v>2045</v>
      </c>
      <c r="C37" s="12">
        <v>61884.411420999997</v>
      </c>
      <c r="D37" s="10">
        <v>0</v>
      </c>
      <c r="E37" s="10">
        <v>0</v>
      </c>
      <c r="F37" s="10">
        <v>0.21497195250000001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1">
        <v>19.171073366000002</v>
      </c>
      <c r="Q37" s="12">
        <v>0</v>
      </c>
      <c r="R37" s="13">
        <v>0</v>
      </c>
      <c r="S37" s="13">
        <v>0</v>
      </c>
      <c r="T37" s="13">
        <v>0</v>
      </c>
      <c r="U37" s="13">
        <v>0</v>
      </c>
      <c r="V37" s="12">
        <v>0</v>
      </c>
      <c r="W37" s="13">
        <v>0.13825256899999999</v>
      </c>
      <c r="X37" s="13">
        <v>6.7990597236000001</v>
      </c>
      <c r="Y37" s="13">
        <v>1.1738167767000001</v>
      </c>
      <c r="Z37" s="13">
        <v>0.30415968609999999</v>
      </c>
      <c r="AA37" s="14">
        <v>5.5431567000000001E-2</v>
      </c>
      <c r="AB37" s="10">
        <v>8.8680088099999999E-2</v>
      </c>
      <c r="AC37" s="10">
        <v>3.1300895600000003E-2</v>
      </c>
      <c r="AD37" s="10">
        <v>0.20296037619999999</v>
      </c>
      <c r="AE37" s="10">
        <v>0</v>
      </c>
      <c r="AF37" s="13">
        <v>1.7653158022</v>
      </c>
      <c r="AG37" s="13">
        <v>5.8140975598000004</v>
      </c>
      <c r="AH37" s="47">
        <v>4814.0572852663154</v>
      </c>
      <c r="AI37" s="12">
        <f t="shared" si="2"/>
        <v>-57070.35413573368</v>
      </c>
      <c r="AJ37" s="14">
        <v>0</v>
      </c>
      <c r="AK37" s="14">
        <v>0</v>
      </c>
      <c r="AL37" s="14">
        <v>-0.214971944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3">
        <v>-13.23119423</v>
      </c>
      <c r="AW37" s="12">
        <v>0</v>
      </c>
      <c r="AX37" s="12">
        <v>6.0294126930000003</v>
      </c>
      <c r="AY37" s="13">
        <v>1.5132597139999999</v>
      </c>
      <c r="AZ37" s="12">
        <v>7.0842601439999999</v>
      </c>
      <c r="BA37" s="12">
        <v>6.0581067150000001</v>
      </c>
      <c r="BB37" s="12">
        <v>0</v>
      </c>
      <c r="BC37" s="13">
        <v>-0.13825243600000001</v>
      </c>
      <c r="BD37" s="13">
        <v>-5.9564296260000003</v>
      </c>
      <c r="BE37" s="13">
        <v>-1.1738155880000001</v>
      </c>
      <c r="BF37" s="13">
        <v>-0.30415947199999999</v>
      </c>
      <c r="BG37" s="13">
        <v>-5.5431567000000001E-2</v>
      </c>
      <c r="BH37" s="13">
        <v>-8.8666340999999996E-2</v>
      </c>
      <c r="BI37" s="13">
        <v>-3.1300895000000002E-2</v>
      </c>
      <c r="BJ37" s="13">
        <v>-0.20296036000000001</v>
      </c>
      <c r="BK37" s="24">
        <v>0</v>
      </c>
      <c r="BL37" s="13">
        <v>-1.7653533450000001</v>
      </c>
      <c r="BM37" s="13">
        <v>-5.6341732410000001</v>
      </c>
      <c r="BN37" s="12">
        <v>34345.373019999999</v>
      </c>
      <c r="BO37" s="12">
        <v>-8171.7264139999997</v>
      </c>
      <c r="BP37" s="12">
        <v>-7.041749609</v>
      </c>
      <c r="BQ37" s="12">
        <v>-0.20238773400000001</v>
      </c>
      <c r="BR37" s="12">
        <v>-2.07245E-3</v>
      </c>
      <c r="BS37" s="12">
        <v>-1.0768734E-2</v>
      </c>
      <c r="BT37" s="12">
        <v>-12.64622262</v>
      </c>
      <c r="BU37" s="12">
        <v>-35.415512360000001</v>
      </c>
      <c r="BV37" s="12">
        <v>-7795.4177630000004</v>
      </c>
      <c r="BW37" s="13">
        <v>-6.9559455190000001</v>
      </c>
      <c r="BX37" s="13">
        <v>-0.173736053</v>
      </c>
      <c r="BY37" s="13">
        <v>-2.3973929999999998E-3</v>
      </c>
      <c r="BZ37" s="13">
        <v>-1.0359527E-2</v>
      </c>
      <c r="CA37" s="13">
        <v>-17.87738388</v>
      </c>
      <c r="CB37" s="13">
        <v>-33.916078810000002</v>
      </c>
      <c r="CC37" s="12">
        <v>-4932.442978</v>
      </c>
      <c r="CD37" s="13">
        <v>-5.2735812910000002</v>
      </c>
      <c r="CE37" s="13">
        <v>-0.17450236399999999</v>
      </c>
      <c r="CF37" s="13">
        <v>-4.1505520000000001E-3</v>
      </c>
      <c r="CG37" s="13">
        <v>-8.2337360000000002E-3</v>
      </c>
      <c r="CH37" s="13">
        <v>-17.531679929999999</v>
      </c>
      <c r="CI37" s="13">
        <v>-23.109357580000001</v>
      </c>
      <c r="CJ37" s="12">
        <f t="shared" si="0"/>
        <v>32.162311000000045</v>
      </c>
      <c r="CK37" s="12">
        <v>-61852.249109999997</v>
      </c>
      <c r="CL37" s="14">
        <v>0</v>
      </c>
      <c r="CM37" s="14">
        <v>0</v>
      </c>
      <c r="CN37" s="14">
        <v>-0.214971943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24">
        <v>-19.195303469999999</v>
      </c>
      <c r="CY37" s="12">
        <v>0</v>
      </c>
      <c r="CZ37" s="24">
        <v>6.0594927470000002</v>
      </c>
      <c r="DA37" s="24">
        <v>1.5132597138999999</v>
      </c>
      <c r="DB37" s="24">
        <v>7.6896030972</v>
      </c>
      <c r="DC37" s="24">
        <v>11.979759144000001</v>
      </c>
      <c r="DD37" s="24">
        <v>0</v>
      </c>
      <c r="DE37" s="24">
        <v>-0.13825243500000001</v>
      </c>
      <c r="DF37" s="24">
        <v>-6.8063951410000003</v>
      </c>
      <c r="DG37" s="24">
        <v>-1.1738155880000001</v>
      </c>
      <c r="DH37" s="24">
        <v>-0.30415947300000001</v>
      </c>
      <c r="DI37" s="24">
        <v>-5.5431567000000001E-2</v>
      </c>
      <c r="DJ37" s="24">
        <v>-8.8666338999999997E-2</v>
      </c>
      <c r="DK37" s="24">
        <v>-3.1300895000000002E-2</v>
      </c>
      <c r="DL37" s="24">
        <v>-0.20296036100000001</v>
      </c>
      <c r="DM37" s="24">
        <v>0</v>
      </c>
      <c r="DN37" s="24">
        <v>-1.765428853</v>
      </c>
      <c r="DO37" s="24">
        <v>-5.8171139939999996</v>
      </c>
      <c r="DP37" s="12">
        <v>32292.664528000001</v>
      </c>
      <c r="DQ37" s="12">
        <v>-7668.1481889999995</v>
      </c>
      <c r="DR37" s="12">
        <v>-6.6396194350000002</v>
      </c>
      <c r="DS37" s="12">
        <v>-0.191869228</v>
      </c>
      <c r="DT37" s="12">
        <v>-1.9578730000000002E-3</v>
      </c>
      <c r="DU37" s="12">
        <v>-1.0105599999999999E-2</v>
      </c>
      <c r="DV37" s="12">
        <v>-11.99538911</v>
      </c>
      <c r="DW37" s="12">
        <v>-33.223822720000001</v>
      </c>
      <c r="DX37" s="12">
        <v>-7313.2025940000003</v>
      </c>
      <c r="DY37" s="24">
        <v>-6.5595956519999996</v>
      </c>
      <c r="DZ37" s="24">
        <v>-0.164586224</v>
      </c>
      <c r="EA37" s="24">
        <v>-2.2675629999999998E-3</v>
      </c>
      <c r="EB37" s="24">
        <v>-9.7205999999999994E-3</v>
      </c>
      <c r="EC37" s="24">
        <v>-16.97409596</v>
      </c>
      <c r="ED37" s="24">
        <v>-31.811396380000001</v>
      </c>
      <c r="EE37" s="12">
        <v>-4621.4529819999998</v>
      </c>
      <c r="EF37" s="24">
        <v>-4.9774814740000002</v>
      </c>
      <c r="EG37" s="24">
        <v>-0.16558298599999999</v>
      </c>
      <c r="EH37" s="24">
        <v>-3.9410959999999998E-3</v>
      </c>
      <c r="EI37" s="24">
        <v>-7.7412360000000003E-3</v>
      </c>
      <c r="EJ37" s="24">
        <v>-16.65849583</v>
      </c>
      <c r="EK37" s="24">
        <v>-21.672558779999999</v>
      </c>
    </row>
    <row r="38" spans="1:141" x14ac:dyDescent="0.25">
      <c r="A38" t="s">
        <v>78</v>
      </c>
      <c r="B38" s="9">
        <v>2050</v>
      </c>
      <c r="C38" s="12">
        <v>66113.413839000001</v>
      </c>
      <c r="D38" s="10">
        <v>0</v>
      </c>
      <c r="E38" s="10">
        <v>0</v>
      </c>
      <c r="F38" s="10">
        <v>0.22372649310000001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v>20.229458112</v>
      </c>
      <c r="Q38" s="12">
        <v>0</v>
      </c>
      <c r="R38" s="13">
        <v>0</v>
      </c>
      <c r="S38" s="13">
        <v>0</v>
      </c>
      <c r="T38" s="13">
        <v>0</v>
      </c>
      <c r="U38" s="13">
        <v>0</v>
      </c>
      <c r="V38" s="12">
        <v>0</v>
      </c>
      <c r="W38" s="13">
        <v>0.1462957681</v>
      </c>
      <c r="X38" s="13">
        <v>7.8732746767000004</v>
      </c>
      <c r="Y38" s="13">
        <v>1.2452936845</v>
      </c>
      <c r="Z38" s="13">
        <v>0.31861716429999998</v>
      </c>
      <c r="AA38" s="14">
        <v>5.9712560999999997E-2</v>
      </c>
      <c r="AB38" s="10">
        <v>9.2296697299999994E-2</v>
      </c>
      <c r="AC38" s="10">
        <v>3.3179458000000002E-2</v>
      </c>
      <c r="AD38" s="10">
        <v>0.21260598510000001</v>
      </c>
      <c r="AE38" s="10">
        <v>0</v>
      </c>
      <c r="AF38" s="13">
        <v>1.8399143236</v>
      </c>
      <c r="AG38" s="13">
        <v>6.2905711984000003</v>
      </c>
      <c r="AH38" s="47">
        <v>4814.0572852663154</v>
      </c>
      <c r="AI38" s="12">
        <f t="shared" si="2"/>
        <v>-61299.356553733684</v>
      </c>
      <c r="AJ38" s="14">
        <v>0</v>
      </c>
      <c r="AK38" s="14">
        <v>0</v>
      </c>
      <c r="AL38" s="14">
        <v>-0.223726483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3">
        <v>-17.966225590000001</v>
      </c>
      <c r="AW38" s="12">
        <v>0</v>
      </c>
      <c r="AX38" s="12">
        <v>6.3523291479999999</v>
      </c>
      <c r="AY38" s="13">
        <v>1.5765875380000001</v>
      </c>
      <c r="AZ38" s="12">
        <v>8.0906331349999991</v>
      </c>
      <c r="BA38" s="12">
        <v>10.310540380000001</v>
      </c>
      <c r="BB38" s="12">
        <v>0</v>
      </c>
      <c r="BC38" s="13">
        <v>-0.14629562600000001</v>
      </c>
      <c r="BD38" s="13">
        <v>-6.9960902039999997</v>
      </c>
      <c r="BE38" s="13">
        <v>-1.2452924240000001</v>
      </c>
      <c r="BF38" s="13">
        <v>-0.31861693899999999</v>
      </c>
      <c r="BG38" s="13">
        <v>-5.9712560999999997E-2</v>
      </c>
      <c r="BH38" s="13">
        <v>-9.2282388000000007E-2</v>
      </c>
      <c r="BI38" s="13">
        <v>-3.3179456000000003E-2</v>
      </c>
      <c r="BJ38" s="13">
        <v>-0.21260597000000001</v>
      </c>
      <c r="BK38" s="24">
        <v>0</v>
      </c>
      <c r="BL38" s="13">
        <v>-1.8399536110000001</v>
      </c>
      <c r="BM38" s="13">
        <v>-6.1032687330000002</v>
      </c>
      <c r="BN38" s="12">
        <v>37237.99523</v>
      </c>
      <c r="BO38" s="12">
        <v>-8640.3130079999992</v>
      </c>
      <c r="BP38" s="12">
        <v>-7.3966637190000002</v>
      </c>
      <c r="BQ38" s="12">
        <v>-0.216007541</v>
      </c>
      <c r="BR38" s="12">
        <v>-2.3006939999999998E-3</v>
      </c>
      <c r="BS38" s="12">
        <v>-1.1440700999999999E-2</v>
      </c>
      <c r="BT38" s="12">
        <v>-14.53810378</v>
      </c>
      <c r="BU38" s="12">
        <v>-37.489794170000003</v>
      </c>
      <c r="BV38" s="12">
        <v>-8140.4310290000003</v>
      </c>
      <c r="BW38" s="13">
        <v>-7.3301896940000004</v>
      </c>
      <c r="BX38" s="13">
        <v>-0.209124117</v>
      </c>
      <c r="BY38" s="13">
        <v>-3.1487910000000002E-3</v>
      </c>
      <c r="BZ38" s="13">
        <v>-1.1168533E-2</v>
      </c>
      <c r="CA38" s="13">
        <v>-19.601362510000001</v>
      </c>
      <c r="CB38" s="13">
        <v>-35.458813900000003</v>
      </c>
      <c r="CC38" s="12">
        <v>-5012.7332059999999</v>
      </c>
      <c r="CD38" s="13">
        <v>-5.610186401</v>
      </c>
      <c r="CE38" s="13">
        <v>-0.225897399</v>
      </c>
      <c r="CF38" s="13">
        <v>-5.1854099999999997E-3</v>
      </c>
      <c r="CG38" s="13">
        <v>-8.9653800000000002E-3</v>
      </c>
      <c r="CH38" s="13">
        <v>-18.079488049999998</v>
      </c>
      <c r="CI38" s="13">
        <v>-23.84024616</v>
      </c>
      <c r="CJ38" s="12">
        <f t="shared" si="0"/>
        <v>34.229349000001093</v>
      </c>
      <c r="CK38" s="12">
        <v>-66079.18449</v>
      </c>
      <c r="CL38" s="14">
        <v>0</v>
      </c>
      <c r="CM38" s="14">
        <v>0</v>
      </c>
      <c r="CN38" s="14">
        <v>-0.223726484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24">
        <v>-20.255081929999999</v>
      </c>
      <c r="CY38" s="12">
        <v>0</v>
      </c>
      <c r="CZ38" s="24">
        <v>6.3846609513999999</v>
      </c>
      <c r="DA38" s="24">
        <v>1.5765875380000001</v>
      </c>
      <c r="DB38" s="24">
        <v>8.7207984130000007</v>
      </c>
      <c r="DC38" s="24">
        <v>12.566823952</v>
      </c>
      <c r="DD38" s="24">
        <v>0</v>
      </c>
      <c r="DE38" s="24">
        <v>-0.14629562600000001</v>
      </c>
      <c r="DF38" s="24">
        <v>-7.8817643349999997</v>
      </c>
      <c r="DG38" s="24">
        <v>-1.2452924240000001</v>
      </c>
      <c r="DH38" s="24">
        <v>-0.31861694000000002</v>
      </c>
      <c r="DI38" s="24">
        <v>-5.9712560999999997E-2</v>
      </c>
      <c r="DJ38" s="24">
        <v>-9.2282389000000006E-2</v>
      </c>
      <c r="DK38" s="24">
        <v>-3.3179457000000002E-2</v>
      </c>
      <c r="DL38" s="24">
        <v>-0.21260596900000001</v>
      </c>
      <c r="DM38" s="24">
        <v>0</v>
      </c>
      <c r="DN38" s="24">
        <v>-1.8400326199999999</v>
      </c>
      <c r="DO38" s="24">
        <v>-6.2939509999999999</v>
      </c>
      <c r="DP38" s="12">
        <v>34860.477243000001</v>
      </c>
      <c r="DQ38" s="12">
        <v>-8068.087563</v>
      </c>
      <c r="DR38" s="12">
        <v>-6.9473442500000004</v>
      </c>
      <c r="DS38" s="12">
        <v>-0.20434166400000001</v>
      </c>
      <c r="DT38" s="12">
        <v>-2.1671910000000002E-3</v>
      </c>
      <c r="DU38" s="12">
        <v>-1.068298E-2</v>
      </c>
      <c r="DV38" s="12">
        <v>-13.77158931</v>
      </c>
      <c r="DW38" s="12">
        <v>-34.993203680000001</v>
      </c>
      <c r="DX38" s="12">
        <v>-7597.9854340000002</v>
      </c>
      <c r="DY38" s="24">
        <v>-6.8865577880000002</v>
      </c>
      <c r="DZ38" s="24">
        <v>-0.19777771899999999</v>
      </c>
      <c r="EA38" s="24">
        <v>-2.9732169999999998E-3</v>
      </c>
      <c r="EB38" s="24">
        <v>-1.0430974000000001E-2</v>
      </c>
      <c r="EC38" s="24">
        <v>-18.580239809999998</v>
      </c>
      <c r="ED38" s="24">
        <v>-33.085498520000002</v>
      </c>
      <c r="EE38" s="12">
        <v>-4675.379003</v>
      </c>
      <c r="EF38" s="24">
        <v>-5.2796849870000004</v>
      </c>
      <c r="EG38" s="24">
        <v>-0.213959548</v>
      </c>
      <c r="EH38" s="24">
        <v>-4.9139079999999998E-3</v>
      </c>
      <c r="EI38" s="24">
        <v>-8.4024159999999994E-3</v>
      </c>
      <c r="EJ38" s="24">
        <v>-17.145079899999999</v>
      </c>
      <c r="EK38" s="24">
        <v>-22.264070050000001</v>
      </c>
    </row>
    <row r="39" spans="1:141" x14ac:dyDescent="0.25">
      <c r="A39" t="s">
        <v>78</v>
      </c>
      <c r="B39" s="9">
        <v>2055</v>
      </c>
      <c r="C39" s="12">
        <v>70261.021414999996</v>
      </c>
      <c r="D39" s="10">
        <v>0</v>
      </c>
      <c r="E39" s="10">
        <v>0</v>
      </c>
      <c r="F39" s="10">
        <v>0.23331699040000001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1">
        <v>21.210215136999999</v>
      </c>
      <c r="Q39" s="12">
        <v>0</v>
      </c>
      <c r="R39" s="13">
        <v>0</v>
      </c>
      <c r="S39" s="13">
        <v>0</v>
      </c>
      <c r="T39" s="13">
        <v>0</v>
      </c>
      <c r="U39" s="13">
        <v>0</v>
      </c>
      <c r="V39" s="12">
        <v>0</v>
      </c>
      <c r="W39" s="13">
        <v>0.15445868239999999</v>
      </c>
      <c r="X39" s="13">
        <v>8.9006550038000007</v>
      </c>
      <c r="Y39" s="13">
        <v>1.3172350487</v>
      </c>
      <c r="Z39" s="13">
        <v>0.33389877229999998</v>
      </c>
      <c r="AA39" s="14">
        <v>6.3794168999999998E-2</v>
      </c>
      <c r="AB39" s="10">
        <v>9.6276786899999994E-2</v>
      </c>
      <c r="AC39" s="10">
        <v>3.5077110699999997E-2</v>
      </c>
      <c r="AD39" s="10">
        <v>0.22280626570000001</v>
      </c>
      <c r="AE39" s="10">
        <v>0</v>
      </c>
      <c r="AF39" s="13">
        <v>1.9219646465</v>
      </c>
      <c r="AG39" s="13">
        <v>6.7671009842999998</v>
      </c>
      <c r="AH39" s="47">
        <v>4814.0572852663154</v>
      </c>
      <c r="AI39" s="12">
        <f t="shared" si="2"/>
        <v>-65446.964129733678</v>
      </c>
      <c r="AJ39" s="14">
        <v>0</v>
      </c>
      <c r="AK39" s="14">
        <v>0</v>
      </c>
      <c r="AL39" s="14">
        <v>-0.23331698000000001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3">
        <v>-17.17295331</v>
      </c>
      <c r="AW39" s="12">
        <v>0</v>
      </c>
      <c r="AX39" s="12">
        <v>6.6660391719999996</v>
      </c>
      <c r="AY39" s="13">
        <v>1.6455107339999999</v>
      </c>
      <c r="AZ39" s="12">
        <v>9.1107991639999995</v>
      </c>
      <c r="BA39" s="12">
        <v>9.0240299929999992</v>
      </c>
      <c r="BB39" s="12">
        <v>0</v>
      </c>
      <c r="BC39" s="13">
        <v>-0.15445853300000001</v>
      </c>
      <c r="BD39" s="13">
        <v>-8.0234680269999998</v>
      </c>
      <c r="BE39" s="13">
        <v>-1.317233715</v>
      </c>
      <c r="BF39" s="13">
        <v>-0.333898537</v>
      </c>
      <c r="BG39" s="13">
        <v>-6.3794168999999998E-2</v>
      </c>
      <c r="BH39" s="13">
        <v>-9.6261865000000002E-2</v>
      </c>
      <c r="BI39" s="13">
        <v>-3.5077110000000002E-2</v>
      </c>
      <c r="BJ39" s="13">
        <v>-0.22280624800000001</v>
      </c>
      <c r="BK39" s="24">
        <v>0</v>
      </c>
      <c r="BL39" s="13">
        <v>-1.9220057909999999</v>
      </c>
      <c r="BM39" s="13">
        <v>-6.5797995269999996</v>
      </c>
      <c r="BN39" s="12">
        <v>40199.599629999997</v>
      </c>
      <c r="BO39" s="12">
        <v>-9368.6489039999997</v>
      </c>
      <c r="BP39" s="12">
        <v>-7.9386444559999996</v>
      </c>
      <c r="BQ39" s="12">
        <v>-0.228403306</v>
      </c>
      <c r="BR39" s="12">
        <v>-2.4547810000000001E-3</v>
      </c>
      <c r="BS39" s="12">
        <v>-1.2409359999999999E-2</v>
      </c>
      <c r="BT39" s="12">
        <v>-15.3275728</v>
      </c>
      <c r="BU39" s="12">
        <v>-40.686032109999999</v>
      </c>
      <c r="BV39" s="12">
        <v>-8833.3340110000008</v>
      </c>
      <c r="BW39" s="13">
        <v>-7.8644203680000002</v>
      </c>
      <c r="BX39" s="13">
        <v>-0.22133657800000001</v>
      </c>
      <c r="BY39" s="13">
        <v>-3.346768E-3</v>
      </c>
      <c r="BZ39" s="13">
        <v>-1.2109938000000001E-2</v>
      </c>
      <c r="CA39" s="13">
        <v>-20.658897929999998</v>
      </c>
      <c r="CB39" s="13">
        <v>-38.506367529999999</v>
      </c>
      <c r="CC39" s="12">
        <v>-5445.0365540000003</v>
      </c>
      <c r="CD39" s="13">
        <v>-6.0031744680000001</v>
      </c>
      <c r="CE39" s="13">
        <v>-0.23906976399999999</v>
      </c>
      <c r="CF39" s="13">
        <v>-5.4820310000000001E-3</v>
      </c>
      <c r="CG39" s="13">
        <v>-9.6633610000000005E-3</v>
      </c>
      <c r="CH39" s="13">
        <v>-19.056786559999999</v>
      </c>
      <c r="CI39" s="13">
        <v>-25.849984939999999</v>
      </c>
      <c r="CJ39" s="12">
        <f t="shared" si="0"/>
        <v>36.231504999988829</v>
      </c>
      <c r="CK39" s="12">
        <v>-70224.789910000007</v>
      </c>
      <c r="CL39" s="14">
        <v>0</v>
      </c>
      <c r="CM39" s="14">
        <v>0</v>
      </c>
      <c r="CN39" s="14">
        <v>-0.23331698100000001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24">
        <v>-21.23698568</v>
      </c>
      <c r="CY39" s="12">
        <v>0</v>
      </c>
      <c r="CZ39" s="24">
        <v>6.7003373010000002</v>
      </c>
      <c r="DA39" s="24">
        <v>1.6455107344</v>
      </c>
      <c r="DB39" s="24">
        <v>9.7409644418999992</v>
      </c>
      <c r="DC39" s="24">
        <v>13.048901947999999</v>
      </c>
      <c r="DD39" s="24">
        <v>0</v>
      </c>
      <c r="DE39" s="24">
        <v>-0.15445853300000001</v>
      </c>
      <c r="DF39" s="24">
        <v>-8.9102488480000002</v>
      </c>
      <c r="DG39" s="24">
        <v>-1.317233715</v>
      </c>
      <c r="DH39" s="24">
        <v>-0.333898537</v>
      </c>
      <c r="DI39" s="24">
        <v>-6.3794168999999998E-2</v>
      </c>
      <c r="DJ39" s="24">
        <v>-9.6261865000000002E-2</v>
      </c>
      <c r="DK39" s="24">
        <v>-3.5077110000000002E-2</v>
      </c>
      <c r="DL39" s="24">
        <v>-0.22280624900000001</v>
      </c>
      <c r="DM39" s="24">
        <v>0</v>
      </c>
      <c r="DN39" s="24">
        <v>-1.9220885409999999</v>
      </c>
      <c r="DO39" s="24">
        <v>-6.770832135</v>
      </c>
      <c r="DP39" s="12">
        <v>37500.742668999999</v>
      </c>
      <c r="DQ39" s="12">
        <v>-8715.8988360000003</v>
      </c>
      <c r="DR39" s="12">
        <v>-7.4336195250000001</v>
      </c>
      <c r="DS39" s="12">
        <v>-0.21564731200000001</v>
      </c>
      <c r="DT39" s="12">
        <v>-2.3062130000000001E-3</v>
      </c>
      <c r="DU39" s="12">
        <v>-1.1543927000000001E-2</v>
      </c>
      <c r="DV39" s="12">
        <v>-14.497598440000001</v>
      </c>
      <c r="DW39" s="12">
        <v>-37.833797250000003</v>
      </c>
      <c r="DX39" s="12">
        <v>-8214.0192509999997</v>
      </c>
      <c r="DY39" s="24">
        <v>-7.3660735019999999</v>
      </c>
      <c r="DZ39" s="24">
        <v>-0.20890424599999999</v>
      </c>
      <c r="EA39" s="24">
        <v>-3.1525429999999998E-3</v>
      </c>
      <c r="EB39" s="24">
        <v>-1.1267919E-2</v>
      </c>
      <c r="EC39" s="24">
        <v>-19.55216188</v>
      </c>
      <c r="ED39" s="24">
        <v>-35.792990979999999</v>
      </c>
      <c r="EE39" s="12">
        <v>-5059.619275</v>
      </c>
      <c r="EF39" s="24">
        <v>-5.6334058980000004</v>
      </c>
      <c r="EG39" s="24">
        <v>-0.22596786899999999</v>
      </c>
      <c r="EH39" s="24">
        <v>-5.1844090000000001E-3</v>
      </c>
      <c r="EI39" s="24">
        <v>-9.0258439999999999E-3</v>
      </c>
      <c r="EJ39" s="24">
        <v>-18.04257471</v>
      </c>
      <c r="EK39" s="24">
        <v>-24.05203745</v>
      </c>
    </row>
    <row r="40" spans="1:141" x14ac:dyDescent="0.25">
      <c r="A40" t="s">
        <v>78</v>
      </c>
      <c r="B40" s="9">
        <v>2060</v>
      </c>
      <c r="C40" s="12">
        <v>75542.424874999997</v>
      </c>
      <c r="D40" s="10">
        <v>0</v>
      </c>
      <c r="E40" s="10">
        <v>0</v>
      </c>
      <c r="F40" s="10">
        <v>0.24448171590000001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22.327989721000002</v>
      </c>
      <c r="Q40" s="12">
        <v>0</v>
      </c>
      <c r="R40" s="13">
        <v>0</v>
      </c>
      <c r="S40" s="13">
        <v>0</v>
      </c>
      <c r="T40" s="13">
        <v>0</v>
      </c>
      <c r="U40" s="13">
        <v>0</v>
      </c>
      <c r="V40" s="12">
        <v>0</v>
      </c>
      <c r="W40" s="13">
        <v>0.16310649699999999</v>
      </c>
      <c r="X40" s="13">
        <v>10.566537446</v>
      </c>
      <c r="Y40" s="13">
        <v>1.3925966514000001</v>
      </c>
      <c r="Z40" s="13">
        <v>0.35095500639999999</v>
      </c>
      <c r="AA40" s="14">
        <v>6.7929109000000001E-2</v>
      </c>
      <c r="AB40" s="10">
        <v>0.10089899569999999</v>
      </c>
      <c r="AC40" s="10">
        <v>3.7069244000000001E-2</v>
      </c>
      <c r="AD40" s="10">
        <v>0.23418485610000001</v>
      </c>
      <c r="AE40" s="10">
        <v>0</v>
      </c>
      <c r="AF40" s="13">
        <v>2.0161802662000001</v>
      </c>
      <c r="AG40" s="13">
        <v>7.3801410764000002</v>
      </c>
      <c r="AH40" s="47">
        <v>4814.0572852663154</v>
      </c>
      <c r="AI40" s="12">
        <f t="shared" si="2"/>
        <v>-70728.36758973368</v>
      </c>
      <c r="AJ40" s="14">
        <v>0</v>
      </c>
      <c r="AK40" s="14">
        <v>0</v>
      </c>
      <c r="AL40" s="14">
        <v>-0.24448170599999999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3">
        <v>-18.16665253</v>
      </c>
      <c r="AW40" s="12">
        <v>0</v>
      </c>
      <c r="AX40" s="12">
        <v>7.007883562</v>
      </c>
      <c r="AY40" s="13">
        <v>1.725135772</v>
      </c>
      <c r="AZ40" s="12">
        <v>10.615926330000001</v>
      </c>
      <c r="BA40" s="12">
        <v>9.4392662549999997</v>
      </c>
      <c r="BB40" s="12">
        <v>0</v>
      </c>
      <c r="BC40" s="13">
        <v>-0.16310633899999999</v>
      </c>
      <c r="BD40" s="13">
        <v>-9.6893462439999993</v>
      </c>
      <c r="BE40" s="13">
        <v>-1.3925952420000001</v>
      </c>
      <c r="BF40" s="13">
        <v>-0.35095475900000001</v>
      </c>
      <c r="BG40" s="13">
        <v>-6.7929109000000001E-2</v>
      </c>
      <c r="BH40" s="13">
        <v>-0.10088335900000001</v>
      </c>
      <c r="BI40" s="13">
        <v>-3.7069243000000002E-2</v>
      </c>
      <c r="BJ40" s="13">
        <v>-0.23418483800000001</v>
      </c>
      <c r="BK40" s="24">
        <v>0</v>
      </c>
      <c r="BL40" s="13">
        <v>-2.0162235069999999</v>
      </c>
      <c r="BM40" s="13">
        <v>-7.1928405069999997</v>
      </c>
      <c r="BN40" s="12">
        <v>44165.080650000004</v>
      </c>
      <c r="BO40" s="12">
        <v>-10371.79091</v>
      </c>
      <c r="BP40" s="12">
        <v>-8.6312874280000003</v>
      </c>
      <c r="BQ40" s="12">
        <v>-0.242089736</v>
      </c>
      <c r="BR40" s="12">
        <v>-2.6421880000000002E-3</v>
      </c>
      <c r="BS40" s="12">
        <v>-1.3744015E-2</v>
      </c>
      <c r="BT40" s="12">
        <v>-16.15619349</v>
      </c>
      <c r="BU40" s="12">
        <v>-45.106488749999997</v>
      </c>
      <c r="BV40" s="12">
        <v>-9791.878901</v>
      </c>
      <c r="BW40" s="13">
        <v>-8.5444651940000007</v>
      </c>
      <c r="BX40" s="13">
        <v>-0.23490681699999999</v>
      </c>
      <c r="BY40" s="13">
        <v>-3.5760480000000001E-3</v>
      </c>
      <c r="BZ40" s="13">
        <v>-1.3404164E-2</v>
      </c>
      <c r="CA40" s="13">
        <v>-21.751149059999999</v>
      </c>
      <c r="CB40" s="13">
        <v>-42.736239570000002</v>
      </c>
      <c r="CC40" s="12">
        <v>-6047.025506</v>
      </c>
      <c r="CD40" s="13">
        <v>-6.4892973960000004</v>
      </c>
      <c r="CE40" s="13">
        <v>-0.25317562599999999</v>
      </c>
      <c r="CF40" s="13">
        <v>-5.7957640000000001E-3</v>
      </c>
      <c r="CG40" s="13">
        <v>-1.0584155E-2</v>
      </c>
      <c r="CH40" s="13">
        <v>-20.05612743</v>
      </c>
      <c r="CI40" s="13">
        <v>-28.612337669999999</v>
      </c>
      <c r="CJ40" s="12">
        <f t="shared" si="0"/>
        <v>38.825035000001662</v>
      </c>
      <c r="CK40" s="12">
        <v>-75503.599839999995</v>
      </c>
      <c r="CL40" s="14">
        <v>0</v>
      </c>
      <c r="CM40" s="14">
        <v>0</v>
      </c>
      <c r="CN40" s="14">
        <v>-0.24448170599999999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24">
        <v>-22.356088669999998</v>
      </c>
      <c r="CY40" s="12">
        <v>0</v>
      </c>
      <c r="CZ40" s="24">
        <v>7.0448034060999998</v>
      </c>
      <c r="DA40" s="24">
        <v>1.7251357717</v>
      </c>
      <c r="DB40" s="24">
        <v>11.246091604</v>
      </c>
      <c r="DC40" s="24">
        <v>13.587833795</v>
      </c>
      <c r="DD40" s="24">
        <v>0</v>
      </c>
      <c r="DE40" s="24">
        <v>-0.16310633899999999</v>
      </c>
      <c r="DF40" s="24">
        <v>-10.577934279999999</v>
      </c>
      <c r="DG40" s="24">
        <v>-1.3925952420000001</v>
      </c>
      <c r="DH40" s="24">
        <v>-0.35095475900000001</v>
      </c>
      <c r="DI40" s="24">
        <v>-6.7929109000000001E-2</v>
      </c>
      <c r="DJ40" s="24">
        <v>-0.10088336000000001</v>
      </c>
      <c r="DK40" s="24">
        <v>-3.7069243000000002E-2</v>
      </c>
      <c r="DL40" s="24">
        <v>-0.23418483900000001</v>
      </c>
      <c r="DM40" s="24">
        <v>0</v>
      </c>
      <c r="DN40" s="24">
        <v>-2.0163104719999998</v>
      </c>
      <c r="DO40" s="24">
        <v>-7.3843557439999996</v>
      </c>
      <c r="DP40" s="12">
        <v>40997.220756000002</v>
      </c>
      <c r="DQ40" s="12">
        <v>-9597.0652040000004</v>
      </c>
      <c r="DR40" s="12">
        <v>-8.0494329049999997</v>
      </c>
      <c r="DS40" s="12">
        <v>-0.22815649099999999</v>
      </c>
      <c r="DT40" s="12">
        <v>-2.4742689999999999E-3</v>
      </c>
      <c r="DU40" s="12">
        <v>-1.2715746999999999E-2</v>
      </c>
      <c r="DV40" s="12">
        <v>-15.26431391</v>
      </c>
      <c r="DW40" s="12">
        <v>-41.71349841</v>
      </c>
      <c r="DX40" s="12">
        <v>-9055.4800070000001</v>
      </c>
      <c r="DY40" s="24">
        <v>-7.9710487350000001</v>
      </c>
      <c r="DZ40" s="24">
        <v>-0.22128371399999999</v>
      </c>
      <c r="EA40" s="24">
        <v>-3.3597599999999998E-3</v>
      </c>
      <c r="EB40" s="24">
        <v>-1.2404617999999999E-2</v>
      </c>
      <c r="EC40" s="24">
        <v>-20.56436617</v>
      </c>
      <c r="ED40" s="24">
        <v>-39.503516329999997</v>
      </c>
      <c r="EE40" s="12">
        <v>-5587.6854800000001</v>
      </c>
      <c r="EF40" s="24">
        <v>-6.0678132910000002</v>
      </c>
      <c r="EG40" s="24">
        <v>-0.23888843600000001</v>
      </c>
      <c r="EH40" s="24">
        <v>-5.4723710000000002E-3</v>
      </c>
      <c r="EI40" s="24">
        <v>-9.8397610000000007E-3</v>
      </c>
      <c r="EJ40" s="24">
        <v>-18.96916143</v>
      </c>
      <c r="EK40" s="24">
        <v>-26.479107460000002</v>
      </c>
    </row>
    <row r="41" spans="1:141" x14ac:dyDescent="0.25">
      <c r="A41" t="s">
        <v>78</v>
      </c>
      <c r="B41" s="9">
        <v>2065</v>
      </c>
      <c r="C41" s="12">
        <v>79694.970721000005</v>
      </c>
      <c r="D41" s="10">
        <v>0</v>
      </c>
      <c r="E41" s="10">
        <v>0</v>
      </c>
      <c r="F41" s="10">
        <v>0.2578438005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23.366575058999999</v>
      </c>
      <c r="Q41" s="12">
        <v>0</v>
      </c>
      <c r="R41" s="13">
        <v>0</v>
      </c>
      <c r="S41" s="13">
        <v>0</v>
      </c>
      <c r="T41" s="13">
        <v>0</v>
      </c>
      <c r="U41" s="13">
        <v>0</v>
      </c>
      <c r="V41" s="12">
        <v>0</v>
      </c>
      <c r="W41" s="13">
        <v>0.17261556359999999</v>
      </c>
      <c r="X41" s="13">
        <v>11.385560755</v>
      </c>
      <c r="Y41" s="13">
        <v>1.4745416401</v>
      </c>
      <c r="Z41" s="13">
        <v>0.37064658639999998</v>
      </c>
      <c r="AA41" s="14">
        <v>7.2275319000000005E-2</v>
      </c>
      <c r="AB41" s="10">
        <v>0.1064199212</v>
      </c>
      <c r="AC41" s="10">
        <v>3.9239947099999999E-2</v>
      </c>
      <c r="AD41" s="10">
        <v>0.24731488979999999</v>
      </c>
      <c r="AE41" s="10">
        <v>0</v>
      </c>
      <c r="AF41" s="13">
        <v>2.1276162591999999</v>
      </c>
      <c r="AG41" s="13">
        <v>7.8092716447999999</v>
      </c>
      <c r="AH41" s="47">
        <v>4814.0572852663154</v>
      </c>
      <c r="AI41" s="12">
        <f t="shared" si="2"/>
        <v>-74880.913435733688</v>
      </c>
      <c r="AJ41" s="14">
        <v>0</v>
      </c>
      <c r="AK41" s="14">
        <v>0</v>
      </c>
      <c r="AL41" s="14">
        <v>-0.25784378899999999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3">
        <v>-17.637498990000001</v>
      </c>
      <c r="AW41" s="12">
        <v>0</v>
      </c>
      <c r="AX41" s="12">
        <v>7.3934914389999999</v>
      </c>
      <c r="AY41" s="13">
        <v>1.8198303629999999</v>
      </c>
      <c r="AZ41" s="12">
        <v>11.32289166</v>
      </c>
      <c r="BA41" s="12">
        <v>8.4990933920000007</v>
      </c>
      <c r="BB41" s="12">
        <v>0</v>
      </c>
      <c r="BC41" s="13">
        <v>-0.172615396</v>
      </c>
      <c r="BD41" s="13">
        <v>-10.50836754</v>
      </c>
      <c r="BE41" s="13">
        <v>-1.4745401469999999</v>
      </c>
      <c r="BF41" s="13">
        <v>-0.370646325</v>
      </c>
      <c r="BG41" s="13">
        <v>-7.2275319000000005E-2</v>
      </c>
      <c r="BH41" s="13">
        <v>-0.10640343100000001</v>
      </c>
      <c r="BI41" s="13">
        <v>-3.9239945999999998E-2</v>
      </c>
      <c r="BJ41" s="13">
        <v>-0.24731487199999999</v>
      </c>
      <c r="BK41" s="24">
        <v>0</v>
      </c>
      <c r="BL41" s="13">
        <v>-2.127661942</v>
      </c>
      <c r="BM41" s="13">
        <v>-7.6219727849999996</v>
      </c>
      <c r="BN41" s="12">
        <v>46882.223109999999</v>
      </c>
      <c r="BO41" s="12">
        <v>-11040.27032</v>
      </c>
      <c r="BP41" s="12">
        <v>-9.133757438</v>
      </c>
      <c r="BQ41" s="12">
        <v>-0.253898868</v>
      </c>
      <c r="BR41" s="12">
        <v>-2.7859529999999999E-3</v>
      </c>
      <c r="BS41" s="12">
        <v>-1.4631045000000001E-2</v>
      </c>
      <c r="BT41" s="12">
        <v>-16.91947206</v>
      </c>
      <c r="BU41" s="12">
        <v>-48.035169240000002</v>
      </c>
      <c r="BV41" s="12">
        <v>-10427.609990000001</v>
      </c>
      <c r="BW41" s="13">
        <v>-9.0397514969999992</v>
      </c>
      <c r="BX41" s="13">
        <v>-0.246478955</v>
      </c>
      <c r="BY41" s="13">
        <v>-3.7610249999999999E-3</v>
      </c>
      <c r="BZ41" s="13">
        <v>-1.4266409000000001E-2</v>
      </c>
      <c r="CA41" s="13">
        <v>-22.76822185</v>
      </c>
      <c r="CB41" s="13">
        <v>-45.527835080000003</v>
      </c>
      <c r="CC41" s="12">
        <v>-6443.8014300000004</v>
      </c>
      <c r="CD41" s="13">
        <v>-6.8541676410000001</v>
      </c>
      <c r="CE41" s="13">
        <v>-0.26552019100000002</v>
      </c>
      <c r="CF41" s="13">
        <v>-6.0740660000000004E-3</v>
      </c>
      <c r="CG41" s="13">
        <v>-1.1226518E-2</v>
      </c>
      <c r="CH41" s="13">
        <v>-20.990909080000002</v>
      </c>
      <c r="CI41" s="13">
        <v>-30.456168569999999</v>
      </c>
      <c r="CJ41" s="12">
        <f t="shared" si="0"/>
        <v>40.775611000004574</v>
      </c>
      <c r="CK41" s="12">
        <v>-79654.195110000001</v>
      </c>
      <c r="CL41" s="14">
        <v>0</v>
      </c>
      <c r="CM41" s="14">
        <v>0</v>
      </c>
      <c r="CN41" s="14">
        <v>-0.25784379000000002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24">
        <v>-23.395965149999999</v>
      </c>
      <c r="CY41" s="12">
        <v>0</v>
      </c>
      <c r="CZ41" s="24">
        <v>7.4323554440999997</v>
      </c>
      <c r="DA41" s="24">
        <v>1.8198303627000001</v>
      </c>
      <c r="DB41" s="24">
        <v>11.953056938</v>
      </c>
      <c r="DC41" s="24">
        <v>14.210592261</v>
      </c>
      <c r="DD41" s="24">
        <v>0</v>
      </c>
      <c r="DE41" s="24">
        <v>-0.172615396</v>
      </c>
      <c r="DF41" s="24">
        <v>-11.397853939999999</v>
      </c>
      <c r="DG41" s="24">
        <v>-1.4745401469999999</v>
      </c>
      <c r="DH41" s="24">
        <v>-0.370646325</v>
      </c>
      <c r="DI41" s="24">
        <v>-7.2275319000000005E-2</v>
      </c>
      <c r="DJ41" s="24">
        <v>-0.10640343100000001</v>
      </c>
      <c r="DK41" s="24">
        <v>-3.9239945999999998E-2</v>
      </c>
      <c r="DL41" s="24">
        <v>-0.24731487099999999</v>
      </c>
      <c r="DM41" s="24">
        <v>0</v>
      </c>
      <c r="DN41" s="24">
        <v>-2.127753808</v>
      </c>
      <c r="DO41" s="24">
        <v>-7.8137493149999999</v>
      </c>
      <c r="DP41" s="12">
        <v>43482.206931000001</v>
      </c>
      <c r="DQ41" s="12">
        <v>-10205.782499999999</v>
      </c>
      <c r="DR41" s="12">
        <v>-8.5125879649999998</v>
      </c>
      <c r="DS41" s="12">
        <v>-0.239284567</v>
      </c>
      <c r="DT41" s="12">
        <v>-2.6077969999999998E-3</v>
      </c>
      <c r="DU41" s="12">
        <v>-1.3523189E-2</v>
      </c>
      <c r="DV41" s="12">
        <v>-15.98832058</v>
      </c>
      <c r="DW41" s="12">
        <v>-44.378034659999997</v>
      </c>
      <c r="DX41" s="12">
        <v>-9633.9475689999999</v>
      </c>
      <c r="DY41" s="24">
        <v>-8.4278232360000001</v>
      </c>
      <c r="DZ41" s="24">
        <v>-0.232172871</v>
      </c>
      <c r="EA41" s="24">
        <v>-3.532669E-3</v>
      </c>
      <c r="EB41" s="24">
        <v>-1.3189792000000001E-2</v>
      </c>
      <c r="EC41" s="24">
        <v>-21.530278750000001</v>
      </c>
      <c r="ED41" s="24">
        <v>-42.041790720000002</v>
      </c>
      <c r="EE41" s="12">
        <v>-5948.357825</v>
      </c>
      <c r="EF41" s="24">
        <v>-6.405652012</v>
      </c>
      <c r="EG41" s="24">
        <v>-0.25053385299999997</v>
      </c>
      <c r="EH41" s="24">
        <v>-5.7353559999999996E-3</v>
      </c>
      <c r="EI41" s="24">
        <v>-1.0428674000000001E-2</v>
      </c>
      <c r="EJ41" s="24">
        <v>-19.857326409999999</v>
      </c>
      <c r="EK41" s="24">
        <v>-28.15841696</v>
      </c>
    </row>
    <row r="42" spans="1:141" x14ac:dyDescent="0.25">
      <c r="A42" t="s">
        <v>78</v>
      </c>
      <c r="B42" s="9">
        <v>2070</v>
      </c>
      <c r="C42" s="12">
        <v>84228.753024000005</v>
      </c>
      <c r="D42" s="10">
        <v>0</v>
      </c>
      <c r="E42" s="10">
        <v>0</v>
      </c>
      <c r="F42" s="10">
        <v>0.2737054632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1">
        <v>24.512731253999998</v>
      </c>
      <c r="Q42" s="12">
        <v>0</v>
      </c>
      <c r="R42" s="13">
        <v>0</v>
      </c>
      <c r="S42" s="13">
        <v>0</v>
      </c>
      <c r="T42" s="13">
        <v>0</v>
      </c>
      <c r="U42" s="13">
        <v>0</v>
      </c>
      <c r="V42" s="12">
        <v>0</v>
      </c>
      <c r="W42" s="13">
        <v>0.18319863019999999</v>
      </c>
      <c r="X42" s="13">
        <v>12.180742058</v>
      </c>
      <c r="Y42" s="13">
        <v>1.5649006115999999</v>
      </c>
      <c r="Z42" s="13">
        <v>0.39341689410000003</v>
      </c>
      <c r="AA42" s="14">
        <v>7.6929993000000002E-2</v>
      </c>
      <c r="AB42" s="10">
        <v>0.1129644341</v>
      </c>
      <c r="AC42" s="10">
        <v>4.16377094E-2</v>
      </c>
      <c r="AD42" s="10">
        <v>0.26249194999999997</v>
      </c>
      <c r="AE42" s="10">
        <v>0</v>
      </c>
      <c r="AF42" s="13">
        <v>2.2587532485000001</v>
      </c>
      <c r="AG42" s="13">
        <v>8.2722444414999998</v>
      </c>
      <c r="AH42" s="47">
        <v>4814.0572852663154</v>
      </c>
      <c r="AI42" s="12">
        <f t="shared" si="2"/>
        <v>-79414.695738733688</v>
      </c>
      <c r="AJ42" s="14">
        <v>0</v>
      </c>
      <c r="AK42" s="14">
        <v>0</v>
      </c>
      <c r="AL42" s="14">
        <v>-0.27370545200000002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3">
        <v>-21.673880860000001</v>
      </c>
      <c r="AW42" s="12">
        <v>0</v>
      </c>
      <c r="AX42" s="12">
        <v>7.8290189469999998</v>
      </c>
      <c r="AY42" s="13">
        <v>1.931734566</v>
      </c>
      <c r="AZ42" s="12">
        <v>12.001735849999999</v>
      </c>
      <c r="BA42" s="12">
        <v>12.08459723</v>
      </c>
      <c r="BB42" s="12">
        <v>0</v>
      </c>
      <c r="BC42" s="13">
        <v>-0.18319845200000001</v>
      </c>
      <c r="BD42" s="13">
        <v>-11.303546900000001</v>
      </c>
      <c r="BE42" s="13">
        <v>-1.5648990279999999</v>
      </c>
      <c r="BF42" s="13">
        <v>-0.39341661700000002</v>
      </c>
      <c r="BG42" s="13">
        <v>-7.6929993000000002E-2</v>
      </c>
      <c r="BH42" s="13">
        <v>-0.11294693</v>
      </c>
      <c r="BI42" s="13">
        <v>-4.1637708000000002E-2</v>
      </c>
      <c r="BJ42" s="13">
        <v>-0.26249192999999998</v>
      </c>
      <c r="BK42" s="24">
        <v>0</v>
      </c>
      <c r="BL42" s="13">
        <v>-2.2588017640000002</v>
      </c>
      <c r="BM42" s="13">
        <v>-8.0849476449999997</v>
      </c>
      <c r="BN42" s="12">
        <v>49775.388789999997</v>
      </c>
      <c r="BO42" s="12">
        <v>-11745.41992</v>
      </c>
      <c r="BP42" s="12">
        <v>-9.6753541670000001</v>
      </c>
      <c r="BQ42" s="12">
        <v>-0.26716608600000002</v>
      </c>
      <c r="BR42" s="12">
        <v>-2.942999E-3</v>
      </c>
      <c r="BS42" s="12">
        <v>-1.5567169E-2</v>
      </c>
      <c r="BT42" s="12">
        <v>-17.780354460000002</v>
      </c>
      <c r="BU42" s="12">
        <v>-51.120903130000002</v>
      </c>
      <c r="BV42" s="12">
        <v>-11097.136259999999</v>
      </c>
      <c r="BW42" s="13">
        <v>-9.5739883310000007</v>
      </c>
      <c r="BX42" s="13">
        <v>-0.25942873599999999</v>
      </c>
      <c r="BY42" s="13">
        <v>-3.9656370000000002E-3</v>
      </c>
      <c r="BZ42" s="13">
        <v>-1.5176955000000001E-2</v>
      </c>
      <c r="CA42" s="13">
        <v>-23.921019879999999</v>
      </c>
      <c r="CB42" s="13">
        <v>-48.465329240000003</v>
      </c>
      <c r="CC42" s="12">
        <v>-6860.3980899999997</v>
      </c>
      <c r="CD42" s="13">
        <v>-7.2504001530000002</v>
      </c>
      <c r="CE42" s="13">
        <v>-0.27939022200000002</v>
      </c>
      <c r="CF42" s="13">
        <v>-6.3886380000000003E-3</v>
      </c>
      <c r="CG42" s="13">
        <v>-1.1913239000000001E-2</v>
      </c>
      <c r="CH42" s="13">
        <v>-22.052884460000001</v>
      </c>
      <c r="CI42" s="13">
        <v>-32.400727420000003</v>
      </c>
      <c r="CJ42" s="12">
        <f t="shared" si="0"/>
        <v>42.862134000009974</v>
      </c>
      <c r="CK42" s="12">
        <v>-84185.890889999995</v>
      </c>
      <c r="CL42" s="14">
        <v>0</v>
      </c>
      <c r="CM42" s="14">
        <v>0</v>
      </c>
      <c r="CN42" s="14">
        <v>-0.27370545200000002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24">
        <v>-24.543550700000001</v>
      </c>
      <c r="CY42" s="12">
        <v>0</v>
      </c>
      <c r="CZ42" s="24">
        <v>7.8699519408</v>
      </c>
      <c r="DA42" s="24">
        <v>1.9317345658</v>
      </c>
      <c r="DB42" s="24">
        <v>12.631901127000001</v>
      </c>
      <c r="DC42" s="24">
        <v>14.914738033000001</v>
      </c>
      <c r="DD42" s="24">
        <v>0</v>
      </c>
      <c r="DE42" s="24">
        <v>-0.18319845300000001</v>
      </c>
      <c r="DF42" s="24">
        <v>-12.193907940000001</v>
      </c>
      <c r="DG42" s="24">
        <v>-1.5648990279999999</v>
      </c>
      <c r="DH42" s="24">
        <v>-0.393416616</v>
      </c>
      <c r="DI42" s="24">
        <v>-7.6929993000000002E-2</v>
      </c>
      <c r="DJ42" s="24">
        <v>-0.112946929</v>
      </c>
      <c r="DK42" s="24">
        <v>-4.1637708000000002E-2</v>
      </c>
      <c r="DL42" s="24">
        <v>-0.26249192999999998</v>
      </c>
      <c r="DM42" s="24">
        <v>0</v>
      </c>
      <c r="DN42" s="24">
        <v>-2.2588993290000001</v>
      </c>
      <c r="DO42" s="24">
        <v>-8.2769867250000004</v>
      </c>
      <c r="DP42" s="12">
        <v>46147.976062000002</v>
      </c>
      <c r="DQ42" s="12">
        <v>-10852.695229999999</v>
      </c>
      <c r="DR42" s="12">
        <v>-9.0152029589999998</v>
      </c>
      <c r="DS42" s="12">
        <v>-0.251842705</v>
      </c>
      <c r="DT42" s="12">
        <v>-2.7545590000000002E-3</v>
      </c>
      <c r="DU42" s="12">
        <v>-1.4381799000000001E-2</v>
      </c>
      <c r="DV42" s="12">
        <v>-16.807426410000001</v>
      </c>
      <c r="DW42" s="12">
        <v>-47.206651270000002</v>
      </c>
      <c r="DX42" s="12">
        <v>-10247.722760000001</v>
      </c>
      <c r="DY42" s="24">
        <v>-8.9238455410000004</v>
      </c>
      <c r="DZ42" s="24">
        <v>-0.24441516199999999</v>
      </c>
      <c r="EA42" s="24">
        <v>-3.7249919999999999E-3</v>
      </c>
      <c r="EB42" s="24">
        <v>-1.4025233999999999E-2</v>
      </c>
      <c r="EC42" s="24">
        <v>-22.628422539999999</v>
      </c>
      <c r="ED42" s="24">
        <v>-44.732883059999999</v>
      </c>
      <c r="EE42" s="12">
        <v>-6329.8493079999998</v>
      </c>
      <c r="EF42" s="24">
        <v>-6.774883612</v>
      </c>
      <c r="EG42" s="24">
        <v>-0.26367527800000001</v>
      </c>
      <c r="EH42" s="24">
        <v>-6.0338750000000002E-3</v>
      </c>
      <c r="EI42" s="24">
        <v>-1.1062839E-2</v>
      </c>
      <c r="EJ42" s="24">
        <v>-20.869435150000001</v>
      </c>
      <c r="EK42" s="24">
        <v>-29.942629830000001</v>
      </c>
    </row>
    <row r="43" spans="1:141" x14ac:dyDescent="0.25">
      <c r="A43" t="s">
        <v>78</v>
      </c>
      <c r="B43" s="9">
        <v>2075</v>
      </c>
      <c r="C43" s="12">
        <v>88960.180187999998</v>
      </c>
      <c r="D43" s="10">
        <v>0</v>
      </c>
      <c r="E43" s="10">
        <v>0</v>
      </c>
      <c r="F43" s="10">
        <v>0.29206859289999998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1">
        <v>25.734607425</v>
      </c>
      <c r="Q43" s="12">
        <v>0</v>
      </c>
      <c r="R43" s="13">
        <v>0</v>
      </c>
      <c r="S43" s="13">
        <v>0</v>
      </c>
      <c r="T43" s="13">
        <v>0</v>
      </c>
      <c r="U43" s="13">
        <v>0</v>
      </c>
      <c r="V43" s="12">
        <v>0</v>
      </c>
      <c r="W43" s="13">
        <v>0.19497706870000001</v>
      </c>
      <c r="X43" s="13">
        <v>12.844206264</v>
      </c>
      <c r="Y43" s="13">
        <v>1.6648627601999999</v>
      </c>
      <c r="Z43" s="13">
        <v>0.41937172230000003</v>
      </c>
      <c r="AA43" s="14">
        <v>8.2008090000000006E-2</v>
      </c>
      <c r="AB43" s="10">
        <v>0.12053480480000001</v>
      </c>
      <c r="AC43" s="10">
        <v>4.4292459300000003E-2</v>
      </c>
      <c r="AD43" s="10">
        <v>0.27978559809999998</v>
      </c>
      <c r="AE43" s="10">
        <v>0</v>
      </c>
      <c r="AF43" s="13">
        <v>2.4097611333</v>
      </c>
      <c r="AG43" s="13">
        <v>8.7464090289000005</v>
      </c>
      <c r="AH43" s="47">
        <v>4814.0572852663154</v>
      </c>
      <c r="AI43" s="12">
        <f t="shared" si="2"/>
        <v>-84146.122902733681</v>
      </c>
      <c r="AJ43" s="14">
        <v>0</v>
      </c>
      <c r="AK43" s="14">
        <v>0</v>
      </c>
      <c r="AL43" s="14">
        <v>-0.29206858099999999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3">
        <v>-18.6884148</v>
      </c>
      <c r="AW43" s="12">
        <v>0</v>
      </c>
      <c r="AX43" s="12">
        <v>8.3162730440000008</v>
      </c>
      <c r="AY43" s="13">
        <v>2.0609452410000002</v>
      </c>
      <c r="AZ43" s="12">
        <v>12.552177909999999</v>
      </c>
      <c r="BA43" s="12">
        <v>8.6692627219999991</v>
      </c>
      <c r="BB43" s="12">
        <v>0</v>
      </c>
      <c r="BC43" s="13">
        <v>-0.19497687999999999</v>
      </c>
      <c r="BD43" s="13">
        <v>-11.96700951</v>
      </c>
      <c r="BE43" s="13">
        <v>-1.6648610749999999</v>
      </c>
      <c r="BF43" s="13">
        <v>-0.41937142700000002</v>
      </c>
      <c r="BG43" s="13">
        <v>-8.2008090000000006E-2</v>
      </c>
      <c r="BH43" s="13">
        <v>-0.120516126</v>
      </c>
      <c r="BI43" s="13">
        <v>-4.4292458E-2</v>
      </c>
      <c r="BJ43" s="13">
        <v>-0.27978557799999998</v>
      </c>
      <c r="BK43" s="24">
        <v>0</v>
      </c>
      <c r="BL43" s="13">
        <v>-2.4098128839999999</v>
      </c>
      <c r="BM43" s="13">
        <v>-8.5591147190000001</v>
      </c>
      <c r="BN43" s="12">
        <v>52684.848989999999</v>
      </c>
      <c r="BO43" s="12">
        <v>-12444.11492</v>
      </c>
      <c r="BP43" s="12">
        <v>-10.232769579999999</v>
      </c>
      <c r="BQ43" s="12">
        <v>-0.28169512099999999</v>
      </c>
      <c r="BR43" s="12">
        <v>-3.1082430000000001E-3</v>
      </c>
      <c r="BS43" s="12">
        <v>-1.6494365E-2</v>
      </c>
      <c r="BT43" s="12">
        <v>-18.736847139999998</v>
      </c>
      <c r="BU43" s="12">
        <v>-54.170753339999997</v>
      </c>
      <c r="BV43" s="12">
        <v>-11758.84866</v>
      </c>
      <c r="BW43" s="13">
        <v>-10.1246873</v>
      </c>
      <c r="BX43" s="13">
        <v>-0.27355618999999998</v>
      </c>
      <c r="BY43" s="13">
        <v>-4.18506E-3</v>
      </c>
      <c r="BZ43" s="13">
        <v>-1.6079883E-2</v>
      </c>
      <c r="CA43" s="13">
        <v>-25.2078612</v>
      </c>
      <c r="CB43" s="13">
        <v>-51.362642219999998</v>
      </c>
      <c r="CC43" s="12">
        <v>-7270.4905900000003</v>
      </c>
      <c r="CD43" s="13">
        <v>-7.663775362</v>
      </c>
      <c r="CE43" s="13">
        <v>-0.29465245000000001</v>
      </c>
      <c r="CF43" s="13">
        <v>-6.7366359999999998E-3</v>
      </c>
      <c r="CG43" s="13">
        <v>-1.2609062000000001E-2</v>
      </c>
      <c r="CH43" s="13">
        <v>-23.241099859999999</v>
      </c>
      <c r="CI43" s="13">
        <v>-34.328435020000001</v>
      </c>
      <c r="CJ43" s="12">
        <f t="shared" si="0"/>
        <v>44.964957999996841</v>
      </c>
      <c r="CK43" s="12">
        <v>-88915.215230000002</v>
      </c>
      <c r="CL43" s="14">
        <v>0</v>
      </c>
      <c r="CM43" s="14">
        <v>0</v>
      </c>
      <c r="CN43" s="14">
        <v>-0.29206858099999999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24">
        <v>-25.76695741</v>
      </c>
      <c r="CY43" s="12">
        <v>0</v>
      </c>
      <c r="CZ43" s="24">
        <v>8.3592823697000007</v>
      </c>
      <c r="DA43" s="24">
        <v>2.0609452410000002</v>
      </c>
      <c r="DB43" s="24">
        <v>13.182343189999999</v>
      </c>
      <c r="DC43" s="24">
        <v>15.693842283</v>
      </c>
      <c r="DD43" s="24">
        <v>0</v>
      </c>
      <c r="DE43" s="24">
        <v>-0.19497687999999999</v>
      </c>
      <c r="DF43" s="24">
        <v>-12.85810474</v>
      </c>
      <c r="DG43" s="24">
        <v>-1.6648610749999999</v>
      </c>
      <c r="DH43" s="24">
        <v>-0.41937142599999999</v>
      </c>
      <c r="DI43" s="24">
        <v>-8.2008090000000006E-2</v>
      </c>
      <c r="DJ43" s="24">
        <v>-0.120516125</v>
      </c>
      <c r="DK43" s="24">
        <v>-4.4292458E-2</v>
      </c>
      <c r="DL43" s="24">
        <v>-0.27978557700000001</v>
      </c>
      <c r="DM43" s="24">
        <v>0</v>
      </c>
      <c r="DN43" s="24">
        <v>-2.4099169580000002</v>
      </c>
      <c r="DO43" s="24">
        <v>-8.7513928530000005</v>
      </c>
      <c r="DP43" s="12">
        <v>48862.420783000001</v>
      </c>
      <c r="DQ43" s="12">
        <v>-11502.102199999999</v>
      </c>
      <c r="DR43" s="12">
        <v>-9.5379877660000005</v>
      </c>
      <c r="DS43" s="12">
        <v>-0.26566948800000001</v>
      </c>
      <c r="DT43" s="12">
        <v>-2.9103570000000001E-3</v>
      </c>
      <c r="DU43" s="12">
        <v>-1.5243548000000001E-2</v>
      </c>
      <c r="DV43" s="12">
        <v>-17.719982550000001</v>
      </c>
      <c r="DW43" s="12">
        <v>-50.039630969999997</v>
      </c>
      <c r="DX43" s="12">
        <v>-10862.356250000001</v>
      </c>
      <c r="DY43" s="24">
        <v>-9.4405042170000009</v>
      </c>
      <c r="DZ43" s="24">
        <v>-0.25784605199999999</v>
      </c>
      <c r="EA43" s="24">
        <v>-3.9327590000000001E-3</v>
      </c>
      <c r="EB43" s="24">
        <v>-1.4864663E-2</v>
      </c>
      <c r="EC43" s="24">
        <v>-23.85743639</v>
      </c>
      <c r="ED43" s="24">
        <v>-47.422742020000001</v>
      </c>
      <c r="EE43" s="12">
        <v>-6710.3600139999999</v>
      </c>
      <c r="EF43" s="24">
        <v>-7.1637412600000001</v>
      </c>
      <c r="EG43" s="24">
        <v>-0.27820325600000001</v>
      </c>
      <c r="EH43" s="24">
        <v>-6.3655980000000001E-3</v>
      </c>
      <c r="EI43" s="24">
        <v>-1.1713090000000001E-2</v>
      </c>
      <c r="EJ43" s="24">
        <v>-22.004739319999999</v>
      </c>
      <c r="EK43" s="24">
        <v>-31.734395729999999</v>
      </c>
    </row>
    <row r="44" spans="1:141" x14ac:dyDescent="0.25">
      <c r="A44" t="s">
        <v>78</v>
      </c>
      <c r="B44" s="9">
        <v>2080</v>
      </c>
      <c r="C44" s="12">
        <v>94038.629707999993</v>
      </c>
      <c r="D44" s="10">
        <v>0</v>
      </c>
      <c r="E44" s="10">
        <v>0</v>
      </c>
      <c r="F44" s="10">
        <v>0.31269922259999999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1">
        <v>27.048532516000002</v>
      </c>
      <c r="Q44" s="12">
        <v>0</v>
      </c>
      <c r="R44" s="13">
        <v>0</v>
      </c>
      <c r="S44" s="13">
        <v>0</v>
      </c>
      <c r="T44" s="13">
        <v>0</v>
      </c>
      <c r="U44" s="13">
        <v>0</v>
      </c>
      <c r="V44" s="12">
        <v>0</v>
      </c>
      <c r="W44" s="13">
        <v>0.2078775527</v>
      </c>
      <c r="X44" s="13">
        <v>13.491475803</v>
      </c>
      <c r="Y44" s="13">
        <v>1.7739074109999999</v>
      </c>
      <c r="Z44" s="13">
        <v>0.4482462398</v>
      </c>
      <c r="AA44" s="14">
        <v>8.7545094000000004E-2</v>
      </c>
      <c r="AB44" s="10">
        <v>0.12903542909999999</v>
      </c>
      <c r="AC44" s="10">
        <v>4.7188494400000003E-2</v>
      </c>
      <c r="AD44" s="10">
        <v>0.29901691460000002</v>
      </c>
      <c r="AE44" s="10">
        <v>0</v>
      </c>
      <c r="AF44" s="13">
        <v>2.5788258630000001</v>
      </c>
      <c r="AG44" s="13">
        <v>9.2517700279999993</v>
      </c>
      <c r="AH44" s="47">
        <v>4814.0572852663154</v>
      </c>
      <c r="AI44" s="12">
        <f t="shared" si="2"/>
        <v>-89224.572422733676</v>
      </c>
      <c r="AJ44" s="14">
        <v>0</v>
      </c>
      <c r="AK44" s="14">
        <v>0</v>
      </c>
      <c r="AL44" s="14">
        <v>-0.31269920899999998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3">
        <v>-22.72425153</v>
      </c>
      <c r="AW44" s="12">
        <v>0</v>
      </c>
      <c r="AX44" s="12">
        <v>8.8516453070000001</v>
      </c>
      <c r="AY44" s="13">
        <v>2.205867166</v>
      </c>
      <c r="AZ44" s="12">
        <v>13.077049349999999</v>
      </c>
      <c r="BA44" s="12">
        <v>12.232060799999999</v>
      </c>
      <c r="BB44" s="12">
        <v>0</v>
      </c>
      <c r="BC44" s="13">
        <v>-0.20787735099999999</v>
      </c>
      <c r="BD44" s="13">
        <v>-12.6142775</v>
      </c>
      <c r="BE44" s="13">
        <v>-1.7739056150000001</v>
      </c>
      <c r="BF44" s="13">
        <v>-0.44824592499999999</v>
      </c>
      <c r="BG44" s="13">
        <v>-8.7545094000000004E-2</v>
      </c>
      <c r="BH44" s="13">
        <v>-0.12901542999999999</v>
      </c>
      <c r="BI44" s="13">
        <v>-4.7188491999999999E-2</v>
      </c>
      <c r="BJ44" s="13">
        <v>-0.29901689300000001</v>
      </c>
      <c r="BK44" s="24">
        <v>0</v>
      </c>
      <c r="BL44" s="13">
        <v>-2.5788812120000002</v>
      </c>
      <c r="BM44" s="13">
        <v>-9.0644785330000008</v>
      </c>
      <c r="BN44" s="12">
        <v>55767.85843</v>
      </c>
      <c r="BO44" s="12">
        <v>-13179.53889</v>
      </c>
      <c r="BP44" s="12">
        <v>-10.82642654</v>
      </c>
      <c r="BQ44" s="12">
        <v>-0.29751446100000001</v>
      </c>
      <c r="BR44" s="12">
        <v>-3.2855190000000002E-3</v>
      </c>
      <c r="BS44" s="12">
        <v>-1.7471219999999999E-2</v>
      </c>
      <c r="BT44" s="12">
        <v>-19.775150020000002</v>
      </c>
      <c r="BU44" s="12">
        <v>-57.379421350000001</v>
      </c>
      <c r="BV44" s="12">
        <v>-12454.552019999999</v>
      </c>
      <c r="BW44" s="13">
        <v>-10.71133429</v>
      </c>
      <c r="BX44" s="13">
        <v>-0.28889878600000002</v>
      </c>
      <c r="BY44" s="13">
        <v>-4.4220400000000003E-3</v>
      </c>
      <c r="BZ44" s="13">
        <v>-1.7031494000000001E-2</v>
      </c>
      <c r="CA44" s="13">
        <v>-26.609695769999998</v>
      </c>
      <c r="CB44" s="13">
        <v>-54.408050250000002</v>
      </c>
      <c r="CC44" s="12">
        <v>-7700.5432769999998</v>
      </c>
      <c r="CD44" s="13">
        <v>-8.1055344869999999</v>
      </c>
      <c r="CE44" s="13">
        <v>-0.31123729500000002</v>
      </c>
      <c r="CF44" s="13">
        <v>-7.116448E-3</v>
      </c>
      <c r="CG44" s="13">
        <v>-1.3347533E-2</v>
      </c>
      <c r="CH44" s="13">
        <v>-24.537550060000001</v>
      </c>
      <c r="CI44" s="13">
        <v>-36.356352100000002</v>
      </c>
      <c r="CJ44" s="12">
        <f t="shared" si="0"/>
        <v>47.191737999994075</v>
      </c>
      <c r="CK44" s="12">
        <v>-93991.437969999999</v>
      </c>
      <c r="CL44" s="14">
        <v>0</v>
      </c>
      <c r="CM44" s="14">
        <v>0</v>
      </c>
      <c r="CN44" s="14">
        <v>-0.31269920899999998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24">
        <v>-27.08252324</v>
      </c>
      <c r="CY44" s="12">
        <v>0</v>
      </c>
      <c r="CZ44" s="24">
        <v>8.8968334044000006</v>
      </c>
      <c r="DA44" s="24">
        <v>2.2058671663</v>
      </c>
      <c r="DB44" s="24">
        <v>13.707214627999999</v>
      </c>
      <c r="DC44" s="24">
        <v>16.543081074</v>
      </c>
      <c r="DD44" s="24">
        <v>0</v>
      </c>
      <c r="DE44" s="24">
        <v>-0.20787735099999999</v>
      </c>
      <c r="DF44" s="24">
        <v>-13.506092450000001</v>
      </c>
      <c r="DG44" s="24">
        <v>-1.7739056150000001</v>
      </c>
      <c r="DH44" s="24">
        <v>-0.44824592400000002</v>
      </c>
      <c r="DI44" s="24">
        <v>-8.7545094000000004E-2</v>
      </c>
      <c r="DJ44" s="24">
        <v>-0.12901542999999999</v>
      </c>
      <c r="DK44" s="24">
        <v>-4.7188492999999998E-2</v>
      </c>
      <c r="DL44" s="24">
        <v>-0.29901689199999998</v>
      </c>
      <c r="DM44" s="24">
        <v>0</v>
      </c>
      <c r="DN44" s="24">
        <v>-2.5789925340000002</v>
      </c>
      <c r="DO44" s="24">
        <v>-9.2569975469999992</v>
      </c>
      <c r="DP44" s="12">
        <v>51754.541628999999</v>
      </c>
      <c r="DQ44" s="12">
        <v>-12189.578810000001</v>
      </c>
      <c r="DR44" s="12">
        <v>-10.09740137</v>
      </c>
      <c r="DS44" s="12">
        <v>-0.28076527299999998</v>
      </c>
      <c r="DT44" s="12">
        <v>-3.0781810000000001E-3</v>
      </c>
      <c r="DU44" s="12">
        <v>-1.6156744000000001E-2</v>
      </c>
      <c r="DV44" s="12">
        <v>-18.71268048</v>
      </c>
      <c r="DW44" s="12">
        <v>-53.037541990000001</v>
      </c>
      <c r="DX44" s="12">
        <v>-11512.31106</v>
      </c>
      <c r="DY44" s="24">
        <v>-9.9934740380000004</v>
      </c>
      <c r="DZ44" s="24">
        <v>-0.27247443700000001</v>
      </c>
      <c r="EA44" s="24">
        <v>-4.1579529999999998E-3</v>
      </c>
      <c r="EB44" s="24">
        <v>-1.5754488000000001E-2</v>
      </c>
      <c r="EC44" s="24">
        <v>-25.19902033</v>
      </c>
      <c r="ED44" s="24">
        <v>-50.266719620000003</v>
      </c>
      <c r="EE44" s="12">
        <v>-7111.7203440000003</v>
      </c>
      <c r="EF44" s="24">
        <v>-7.5811165889999996</v>
      </c>
      <c r="EG44" s="24">
        <v>-0.29403448999999998</v>
      </c>
      <c r="EH44" s="24">
        <v>-6.7286070000000002E-3</v>
      </c>
      <c r="EI44" s="24">
        <v>-1.2406812999999999E-2</v>
      </c>
      <c r="EJ44" s="24">
        <v>-23.246004989999999</v>
      </c>
      <c r="EK44" s="24">
        <v>-33.630103859999998</v>
      </c>
    </row>
    <row r="45" spans="1:141" x14ac:dyDescent="0.25">
      <c r="A45" t="s">
        <v>78</v>
      </c>
      <c r="B45" s="9">
        <v>2085</v>
      </c>
      <c r="C45" s="12">
        <v>99439.260947000002</v>
      </c>
      <c r="D45" s="10">
        <v>0</v>
      </c>
      <c r="E45" s="10">
        <v>0</v>
      </c>
      <c r="F45" s="10">
        <v>0.33540238760000002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1">
        <v>28.448574649000001</v>
      </c>
      <c r="Q45" s="12">
        <v>0</v>
      </c>
      <c r="R45" s="13">
        <v>0</v>
      </c>
      <c r="S45" s="13">
        <v>0</v>
      </c>
      <c r="T45" s="13">
        <v>0</v>
      </c>
      <c r="U45" s="13">
        <v>0</v>
      </c>
      <c r="V45" s="12">
        <v>0</v>
      </c>
      <c r="W45" s="13">
        <v>0.22181672320000001</v>
      </c>
      <c r="X45" s="13">
        <v>14.12784377</v>
      </c>
      <c r="Y45" s="13">
        <v>1.8913823191000001</v>
      </c>
      <c r="Z45" s="13">
        <v>0.47980066189999998</v>
      </c>
      <c r="AA45" s="14">
        <v>9.3527616999999993E-2</v>
      </c>
      <c r="AB45" s="10">
        <v>0.13838644380000001</v>
      </c>
      <c r="AC45" s="10">
        <v>5.0307893700000002E-2</v>
      </c>
      <c r="AD45" s="10">
        <v>0.320025752</v>
      </c>
      <c r="AE45" s="10">
        <v>0</v>
      </c>
      <c r="AF45" s="13">
        <v>2.7644066532</v>
      </c>
      <c r="AG45" s="13">
        <v>9.7854912950999999</v>
      </c>
      <c r="AH45" s="47">
        <v>4814.0572852663154</v>
      </c>
      <c r="AI45" s="12">
        <f t="shared" si="2"/>
        <v>-94625.203661733685</v>
      </c>
      <c r="AJ45" s="14">
        <v>0</v>
      </c>
      <c r="AK45" s="14">
        <v>0</v>
      </c>
      <c r="AL45" s="14">
        <v>-0.335402374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3">
        <v>-23.335106639999999</v>
      </c>
      <c r="AW45" s="12">
        <v>0</v>
      </c>
      <c r="AX45" s="12">
        <v>9.4299756699999993</v>
      </c>
      <c r="AY45" s="13">
        <v>2.3651574150000001</v>
      </c>
      <c r="AZ45" s="12">
        <v>13.587352109999999</v>
      </c>
      <c r="BA45" s="12">
        <v>12.355139599999999</v>
      </c>
      <c r="BB45" s="12">
        <v>0</v>
      </c>
      <c r="BC45" s="13">
        <v>-0.221816509</v>
      </c>
      <c r="BD45" s="13">
        <v>-13.25064396</v>
      </c>
      <c r="BE45" s="13">
        <v>-1.891380405</v>
      </c>
      <c r="BF45" s="13">
        <v>-0.47980032299999997</v>
      </c>
      <c r="BG45" s="13">
        <v>-9.3527616999999993E-2</v>
      </c>
      <c r="BH45" s="13">
        <v>-0.13836499199999999</v>
      </c>
      <c r="BI45" s="13">
        <v>-5.0307892999999999E-2</v>
      </c>
      <c r="BJ45" s="13">
        <v>-0.32002572899999998</v>
      </c>
      <c r="BK45" s="24">
        <v>0</v>
      </c>
      <c r="BL45" s="13">
        <v>-2.7644659410000001</v>
      </c>
      <c r="BM45" s="13">
        <v>-9.5982029220000005</v>
      </c>
      <c r="BN45" s="12">
        <v>58993.502359999999</v>
      </c>
      <c r="BO45" s="12">
        <v>-13944.570470000001</v>
      </c>
      <c r="BP45" s="12">
        <v>-11.45016056</v>
      </c>
      <c r="BQ45" s="12">
        <v>-0.314438883</v>
      </c>
      <c r="BR45" s="12">
        <v>-3.4729190000000001E-3</v>
      </c>
      <c r="BS45" s="12">
        <v>-1.8488221999999999E-2</v>
      </c>
      <c r="BT45" s="12">
        <v>-20.883338779999999</v>
      </c>
      <c r="BU45" s="12">
        <v>-60.715918719999998</v>
      </c>
      <c r="BV45" s="12">
        <v>-13177.55797</v>
      </c>
      <c r="BW45" s="13">
        <v>-11.32783577</v>
      </c>
      <c r="BX45" s="13">
        <v>-0.30528029800000001</v>
      </c>
      <c r="BY45" s="13">
        <v>-4.6739449999999997E-3</v>
      </c>
      <c r="BZ45" s="13">
        <v>-1.8022505000000001E-2</v>
      </c>
      <c r="CA45" s="13">
        <v>-28.110108950000001</v>
      </c>
      <c r="CB45" s="13">
        <v>-57.572308190000001</v>
      </c>
      <c r="CC45" s="12">
        <v>-8146.496333</v>
      </c>
      <c r="CD45" s="13">
        <v>-8.5710131690000004</v>
      </c>
      <c r="CE45" s="13">
        <v>-0.32895436</v>
      </c>
      <c r="CF45" s="13">
        <v>-7.5236030000000002E-3</v>
      </c>
      <c r="CG45" s="13">
        <v>-1.4121134E-2</v>
      </c>
      <c r="CH45" s="13">
        <v>-25.926931100000001</v>
      </c>
      <c r="CI45" s="13">
        <v>-38.464932650000002</v>
      </c>
      <c r="CJ45" s="12">
        <f t="shared" si="0"/>
        <v>49.532537000006414</v>
      </c>
      <c r="CK45" s="12">
        <v>-99389.728409999996</v>
      </c>
      <c r="CL45" s="14">
        <v>0</v>
      </c>
      <c r="CM45" s="14">
        <v>0</v>
      </c>
      <c r="CN45" s="14">
        <v>-0.335402374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24">
        <v>-28.484315030000001</v>
      </c>
      <c r="CY45" s="12">
        <v>0</v>
      </c>
      <c r="CZ45" s="24">
        <v>9.4774454489999993</v>
      </c>
      <c r="DA45" s="24">
        <v>2.3651574146000001</v>
      </c>
      <c r="DB45" s="24">
        <v>14.217517389999999</v>
      </c>
      <c r="DC45" s="24">
        <v>17.452929363999999</v>
      </c>
      <c r="DD45" s="24">
        <v>0</v>
      </c>
      <c r="DE45" s="24">
        <v>-0.221816508</v>
      </c>
      <c r="DF45" s="24">
        <v>-14.1431676</v>
      </c>
      <c r="DG45" s="24">
        <v>-1.891380405</v>
      </c>
      <c r="DH45" s="24">
        <v>-0.479800324</v>
      </c>
      <c r="DI45" s="24">
        <v>-9.3527616999999993E-2</v>
      </c>
      <c r="DJ45" s="24">
        <v>-0.13836499299999999</v>
      </c>
      <c r="DK45" s="24">
        <v>-5.0307892E-2</v>
      </c>
      <c r="DL45" s="24">
        <v>-0.32002572800000001</v>
      </c>
      <c r="DM45" s="24">
        <v>0</v>
      </c>
      <c r="DN45" s="24">
        <v>-2.7645851800000001</v>
      </c>
      <c r="DO45" s="24">
        <v>-9.7909640190000005</v>
      </c>
      <c r="DP45" s="12">
        <v>54790.948005999999</v>
      </c>
      <c r="DQ45" s="12">
        <v>-12907.283090000001</v>
      </c>
      <c r="DR45" s="12">
        <v>-10.687004460000001</v>
      </c>
      <c r="DS45" s="12">
        <v>-0.29694894300000002</v>
      </c>
      <c r="DT45" s="12">
        <v>-3.256091E-3</v>
      </c>
      <c r="DU45" s="12">
        <v>-1.7110894000000001E-2</v>
      </c>
      <c r="DV45" s="12">
        <v>-19.774140760000002</v>
      </c>
      <c r="DW45" s="12">
        <v>-56.166127029999998</v>
      </c>
      <c r="DX45" s="12">
        <v>-12190.19506</v>
      </c>
      <c r="DY45" s="24">
        <v>-10.576403429999999</v>
      </c>
      <c r="DZ45" s="24">
        <v>-0.28812766000000001</v>
      </c>
      <c r="EA45" s="24">
        <v>-4.3979470000000001E-3</v>
      </c>
      <c r="EB45" s="24">
        <v>-1.6684483999999999E-2</v>
      </c>
      <c r="EC45" s="24">
        <v>-26.63753092</v>
      </c>
      <c r="ED45" s="24">
        <v>-53.23238843</v>
      </c>
      <c r="EE45" s="12">
        <v>-7529.4175329999998</v>
      </c>
      <c r="EF45" s="24">
        <v>-8.0222223499999998</v>
      </c>
      <c r="EG45" s="24">
        <v>-0.31098456400000002</v>
      </c>
      <c r="EH45" s="24">
        <v>-7.1185700000000003E-3</v>
      </c>
      <c r="EI45" s="24">
        <v>-1.3135984999999999E-2</v>
      </c>
      <c r="EJ45" s="24">
        <v>-24.578660670000001</v>
      </c>
      <c r="EK45" s="24">
        <v>-35.608252380000003</v>
      </c>
    </row>
    <row r="46" spans="1:141" x14ac:dyDescent="0.25">
      <c r="A46" t="s">
        <v>78</v>
      </c>
      <c r="B46" s="9">
        <v>2090</v>
      </c>
      <c r="C46" s="12">
        <v>105172.38992</v>
      </c>
      <c r="D46" s="10">
        <v>0</v>
      </c>
      <c r="E46" s="10">
        <v>0</v>
      </c>
      <c r="F46" s="10">
        <v>0.36012428010000003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1">
        <v>29.936176360000001</v>
      </c>
      <c r="Q46" s="12">
        <v>0</v>
      </c>
      <c r="R46" s="13">
        <v>0</v>
      </c>
      <c r="S46" s="13">
        <v>0</v>
      </c>
      <c r="T46" s="13">
        <v>0</v>
      </c>
      <c r="U46" s="13">
        <v>0</v>
      </c>
      <c r="V46" s="12">
        <v>0</v>
      </c>
      <c r="W46" s="13">
        <v>0.2367755648</v>
      </c>
      <c r="X46" s="13">
        <v>14.764900711999999</v>
      </c>
      <c r="Y46" s="13">
        <v>2.0171466325999998</v>
      </c>
      <c r="Z46" s="13">
        <v>0.51397223619999999</v>
      </c>
      <c r="AA46" s="14">
        <v>9.9931725999999998E-2</v>
      </c>
      <c r="AB46" s="10">
        <v>0.14856595750000001</v>
      </c>
      <c r="AC46" s="10">
        <v>5.3647424200000002E-2</v>
      </c>
      <c r="AD46" s="10">
        <v>0.34277182709999998</v>
      </c>
      <c r="AE46" s="10">
        <v>0</v>
      </c>
      <c r="AF46" s="13">
        <v>2.9660755354999999</v>
      </c>
      <c r="AG46" s="13">
        <v>10.348774604999999</v>
      </c>
      <c r="AH46" s="47">
        <v>4814.0572852663154</v>
      </c>
      <c r="AI46" s="12">
        <f t="shared" si="2"/>
        <v>-100358.33263473368</v>
      </c>
      <c r="AJ46" s="14">
        <v>0</v>
      </c>
      <c r="AK46" s="14">
        <v>0</v>
      </c>
      <c r="AL46" s="14">
        <v>-0.360124265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3">
        <v>-24.576262710000002</v>
      </c>
      <c r="AW46" s="12">
        <v>0</v>
      </c>
      <c r="AX46" s="12">
        <v>10.05278386</v>
      </c>
      <c r="AY46" s="13">
        <v>2.5384501820000001</v>
      </c>
      <c r="AZ46" s="12">
        <v>14.08050594</v>
      </c>
      <c r="BA46" s="12">
        <v>13.089865120000001</v>
      </c>
      <c r="BB46" s="12">
        <v>0</v>
      </c>
      <c r="BC46" s="13">
        <v>-0.236775336</v>
      </c>
      <c r="BD46" s="13">
        <v>-13.88769939</v>
      </c>
      <c r="BE46" s="13">
        <v>-2.0171445910000001</v>
      </c>
      <c r="BF46" s="13">
        <v>-0.513971874</v>
      </c>
      <c r="BG46" s="13">
        <v>-9.9931725999999998E-2</v>
      </c>
      <c r="BH46" s="13">
        <v>-0.14854292499999999</v>
      </c>
      <c r="BI46" s="13">
        <v>-5.3647422E-2</v>
      </c>
      <c r="BJ46" s="13">
        <v>-0.34277180200000001</v>
      </c>
      <c r="BK46" s="24">
        <v>0</v>
      </c>
      <c r="BL46" s="13">
        <v>-2.9661390870000002</v>
      </c>
      <c r="BM46" s="13">
        <v>-10.16148963</v>
      </c>
      <c r="BN46" s="12">
        <v>62392.155489999997</v>
      </c>
      <c r="BO46" s="12">
        <v>-14747.84748</v>
      </c>
      <c r="BP46" s="12">
        <v>-12.108003999999999</v>
      </c>
      <c r="BQ46" s="12">
        <v>-0.33246358999999998</v>
      </c>
      <c r="BR46" s="12">
        <v>-3.6711880000000001E-3</v>
      </c>
      <c r="BS46" s="12">
        <v>-1.9556875000000001E-2</v>
      </c>
      <c r="BT46" s="12">
        <v>-22.05926169</v>
      </c>
      <c r="BU46" s="12">
        <v>-64.218958169999993</v>
      </c>
      <c r="BV46" s="12">
        <v>-13936.272220000001</v>
      </c>
      <c r="BW46" s="13">
        <v>-11.97805805</v>
      </c>
      <c r="BX46" s="13">
        <v>-0.32270183499999999</v>
      </c>
      <c r="BY46" s="13">
        <v>-4.9412270000000003E-3</v>
      </c>
      <c r="BZ46" s="13">
        <v>-1.9063980000000001E-2</v>
      </c>
      <c r="CA46" s="13">
        <v>-29.70539831</v>
      </c>
      <c r="CB46" s="13">
        <v>-60.892996570000001</v>
      </c>
      <c r="CC46" s="12">
        <v>-8613.7823860000008</v>
      </c>
      <c r="CD46" s="13">
        <v>-9.0624405719999999</v>
      </c>
      <c r="CE46" s="13">
        <v>-0.34778277000000002</v>
      </c>
      <c r="CF46" s="13">
        <v>-7.9574180000000008E-3</v>
      </c>
      <c r="CG46" s="13">
        <v>-1.4936338E-2</v>
      </c>
      <c r="CH46" s="13">
        <v>-27.405382100000001</v>
      </c>
      <c r="CI46" s="13">
        <v>-40.677801010000003</v>
      </c>
      <c r="CJ46" s="12">
        <f t="shared" si="0"/>
        <v>51.993019999994431</v>
      </c>
      <c r="CK46" s="12">
        <v>-105120.39690000001</v>
      </c>
      <c r="CL46" s="14">
        <v>0</v>
      </c>
      <c r="CM46" s="14">
        <v>0</v>
      </c>
      <c r="CN46" s="14">
        <v>-0.360124265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24">
        <v>-29.97378196</v>
      </c>
      <c r="CY46" s="12">
        <v>0</v>
      </c>
      <c r="CZ46" s="24">
        <v>10.102655223999999</v>
      </c>
      <c r="DA46" s="24">
        <v>2.5384501823000001</v>
      </c>
      <c r="DB46" s="24">
        <v>14.710671212999999</v>
      </c>
      <c r="DC46" s="24">
        <v>18.433348198000001</v>
      </c>
      <c r="DD46" s="24">
        <v>0</v>
      </c>
      <c r="DE46" s="24">
        <v>-0.236775335</v>
      </c>
      <c r="DF46" s="24">
        <v>-14.7809361</v>
      </c>
      <c r="DG46" s="24">
        <v>-2.0171445910000001</v>
      </c>
      <c r="DH46" s="24">
        <v>-0.513971874</v>
      </c>
      <c r="DI46" s="24">
        <v>-9.9931725999999998E-2</v>
      </c>
      <c r="DJ46" s="24">
        <v>-0.14854292499999999</v>
      </c>
      <c r="DK46" s="24">
        <v>-5.3647423E-2</v>
      </c>
      <c r="DL46" s="24">
        <v>-0.34277180099999999</v>
      </c>
      <c r="DM46" s="24">
        <v>0</v>
      </c>
      <c r="DN46" s="24">
        <v>-2.966266901</v>
      </c>
      <c r="DO46" s="24">
        <v>-10.35449678</v>
      </c>
      <c r="DP46" s="12">
        <v>58001.326209999999</v>
      </c>
      <c r="DQ46" s="12">
        <v>-13663.633540000001</v>
      </c>
      <c r="DR46" s="12">
        <v>-11.310742060000001</v>
      </c>
      <c r="DS46" s="12">
        <v>-0.31421741199999997</v>
      </c>
      <c r="DT46" s="12">
        <v>-3.4448199999999999E-3</v>
      </c>
      <c r="DU46" s="12">
        <v>-1.8117219E-2</v>
      </c>
      <c r="DV46" s="12">
        <v>-20.902310159999999</v>
      </c>
      <c r="DW46" s="12">
        <v>-59.463120770000003</v>
      </c>
      <c r="DX46" s="12">
        <v>-12904.19716</v>
      </c>
      <c r="DY46" s="24">
        <v>-11.193074530000001</v>
      </c>
      <c r="DZ46" s="24">
        <v>-0.30480806199999999</v>
      </c>
      <c r="EA46" s="24">
        <v>-4.6531979999999999E-3</v>
      </c>
      <c r="EB46" s="24">
        <v>-1.7665436999999999E-2</v>
      </c>
      <c r="EC46" s="24">
        <v>-28.169453579999999</v>
      </c>
      <c r="ED46" s="24">
        <v>-56.356368060000001</v>
      </c>
      <c r="EE46" s="12">
        <v>-7968.7375069999998</v>
      </c>
      <c r="EF46" s="24">
        <v>-8.4892432240000009</v>
      </c>
      <c r="EG46" s="24">
        <v>-0.32903431399999999</v>
      </c>
      <c r="EH46" s="24">
        <v>-7.534865E-3</v>
      </c>
      <c r="EI46" s="24">
        <v>-1.3906941000000001E-2</v>
      </c>
      <c r="EJ46" s="24">
        <v>-25.999044380000001</v>
      </c>
      <c r="EK46" s="24">
        <v>-37.691852670000003</v>
      </c>
    </row>
    <row r="47" spans="1:141" x14ac:dyDescent="0.25">
      <c r="A47" t="s">
        <v>78</v>
      </c>
      <c r="B47" s="9">
        <v>2095</v>
      </c>
      <c r="C47" s="12">
        <v>111266.24329</v>
      </c>
      <c r="D47" s="10">
        <v>0</v>
      </c>
      <c r="E47" s="10">
        <v>0</v>
      </c>
      <c r="F47" s="10">
        <v>0.38688856640000002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1">
        <v>31.518832953</v>
      </c>
      <c r="Q47" s="12">
        <v>0</v>
      </c>
      <c r="R47" s="13">
        <v>0</v>
      </c>
      <c r="S47" s="13">
        <v>0</v>
      </c>
      <c r="T47" s="13">
        <v>0</v>
      </c>
      <c r="U47" s="13">
        <v>0</v>
      </c>
      <c r="V47" s="12">
        <v>0</v>
      </c>
      <c r="W47" s="13">
        <v>0.25282651789999999</v>
      </c>
      <c r="X47" s="13">
        <v>15.413918168</v>
      </c>
      <c r="Y47" s="13">
        <v>2.1518909688000001</v>
      </c>
      <c r="Z47" s="13">
        <v>0.55084355460000001</v>
      </c>
      <c r="AA47" s="14">
        <v>0.106788859</v>
      </c>
      <c r="AB47" s="10">
        <v>0.1595845555</v>
      </c>
      <c r="AC47" s="10">
        <v>5.7225537999999999E-2</v>
      </c>
      <c r="AD47" s="10">
        <v>0.36731178279999999</v>
      </c>
      <c r="AE47" s="10">
        <v>0</v>
      </c>
      <c r="AF47" s="13">
        <v>3.1840935619000001</v>
      </c>
      <c r="AG47" s="13">
        <v>10.944200732000001</v>
      </c>
      <c r="AH47" s="47">
        <v>4814.0572852663154</v>
      </c>
      <c r="AI47" s="12">
        <f t="shared" si="2"/>
        <v>-106452.18600473368</v>
      </c>
      <c r="AJ47" s="14">
        <v>0</v>
      </c>
      <c r="AK47" s="14">
        <v>0</v>
      </c>
      <c r="AL47" s="14">
        <v>-0.38688855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3">
        <v>-23.90962219</v>
      </c>
      <c r="AW47" s="12">
        <v>0</v>
      </c>
      <c r="AX47" s="12">
        <v>10.72291469</v>
      </c>
      <c r="AY47" s="13">
        <v>2.725954352</v>
      </c>
      <c r="AZ47" s="12">
        <v>14.56212996</v>
      </c>
      <c r="BA47" s="12">
        <v>11.905627409999999</v>
      </c>
      <c r="BB47" s="12">
        <v>0</v>
      </c>
      <c r="BC47" s="13">
        <v>-0.25282627299999999</v>
      </c>
      <c r="BD47" s="13">
        <v>-14.536715299999999</v>
      </c>
      <c r="BE47" s="13">
        <v>-2.1518887910000002</v>
      </c>
      <c r="BF47" s="13">
        <v>-0.55084316799999999</v>
      </c>
      <c r="BG47" s="13">
        <v>-0.106788859</v>
      </c>
      <c r="BH47" s="13">
        <v>-0.15955981299999999</v>
      </c>
      <c r="BI47" s="13">
        <v>-5.7225536E-2</v>
      </c>
      <c r="BJ47" s="13">
        <v>-0.36731175500000002</v>
      </c>
      <c r="BK47" s="24">
        <v>0</v>
      </c>
      <c r="BL47" s="13">
        <v>-3.1841617100000001</v>
      </c>
      <c r="BM47" s="13">
        <v>-10.756919460000001</v>
      </c>
      <c r="BN47" s="12">
        <v>65986.812449999998</v>
      </c>
      <c r="BO47" s="12">
        <v>-15595.687599999999</v>
      </c>
      <c r="BP47" s="12">
        <v>-12.803484989999999</v>
      </c>
      <c r="BQ47" s="12">
        <v>-0.351619717</v>
      </c>
      <c r="BR47" s="12">
        <v>-3.8811359999999999E-3</v>
      </c>
      <c r="BS47" s="12">
        <v>-2.0685495000000002E-2</v>
      </c>
      <c r="BT47" s="12">
        <v>-23.30453134</v>
      </c>
      <c r="BU47" s="12">
        <v>-67.916547429999994</v>
      </c>
      <c r="BV47" s="12">
        <v>-14736.81272</v>
      </c>
      <c r="BW47" s="13">
        <v>-12.665434550000001</v>
      </c>
      <c r="BX47" s="13">
        <v>-0.34119835599999998</v>
      </c>
      <c r="BY47" s="13">
        <v>-5.2246610000000002E-3</v>
      </c>
      <c r="BZ47" s="13">
        <v>-2.0163932999999998E-2</v>
      </c>
      <c r="CA47" s="13">
        <v>-31.397022799999998</v>
      </c>
      <c r="CB47" s="13">
        <v>-64.397197059999996</v>
      </c>
      <c r="CC47" s="12">
        <v>-9106.3551119999993</v>
      </c>
      <c r="CD47" s="13">
        <v>-9.5820449799999992</v>
      </c>
      <c r="CE47" s="13">
        <v>-0.36774864299999999</v>
      </c>
      <c r="CF47" s="13">
        <v>-8.4183049999999992E-3</v>
      </c>
      <c r="CG47" s="13">
        <v>-1.5798241000000001E-2</v>
      </c>
      <c r="CH47" s="13">
        <v>-28.973872499999999</v>
      </c>
      <c r="CI47" s="13">
        <v>-43.012363630000003</v>
      </c>
      <c r="CJ47" s="12">
        <f t="shared" si="0"/>
        <v>54.587090000000899</v>
      </c>
      <c r="CK47" s="12">
        <v>-111211.6562</v>
      </c>
      <c r="CL47" s="14">
        <v>0</v>
      </c>
      <c r="CM47" s="14">
        <v>0</v>
      </c>
      <c r="CN47" s="14">
        <v>-0.38688855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24">
        <v>-31.558433019999999</v>
      </c>
      <c r="CY47" s="12">
        <v>0</v>
      </c>
      <c r="CZ47" s="24">
        <v>10.77533004</v>
      </c>
      <c r="DA47" s="24">
        <v>2.7259543519</v>
      </c>
      <c r="DB47" s="24">
        <v>15.192295236</v>
      </c>
      <c r="DC47" s="24">
        <v>19.491511851999999</v>
      </c>
      <c r="DD47" s="24">
        <v>0</v>
      </c>
      <c r="DE47" s="24">
        <v>-0.25282627299999999</v>
      </c>
      <c r="DF47" s="24">
        <v>-15.43068237</v>
      </c>
      <c r="DG47" s="24">
        <v>-2.1518887910000002</v>
      </c>
      <c r="DH47" s="24">
        <v>-0.55084316700000002</v>
      </c>
      <c r="DI47" s="24">
        <v>-0.106788859</v>
      </c>
      <c r="DJ47" s="24">
        <v>-0.159559812</v>
      </c>
      <c r="DK47" s="24">
        <v>-5.7225536E-2</v>
      </c>
      <c r="DL47" s="24">
        <v>-0.36731175500000002</v>
      </c>
      <c r="DM47" s="24">
        <v>0</v>
      </c>
      <c r="DN47" s="24">
        <v>-3.1842987699999998</v>
      </c>
      <c r="DO47" s="24">
        <v>-10.950179159999999</v>
      </c>
      <c r="DP47" s="12">
        <v>61406.35699</v>
      </c>
      <c r="DQ47" s="12">
        <v>-14464.30467</v>
      </c>
      <c r="DR47" s="12">
        <v>-11.971798079999999</v>
      </c>
      <c r="DS47" s="12">
        <v>-0.332599798</v>
      </c>
      <c r="DT47" s="12">
        <v>-3.6451069999999999E-3</v>
      </c>
      <c r="DU47" s="12">
        <v>-1.9183189E-2</v>
      </c>
      <c r="DV47" s="12">
        <v>-22.098746290000001</v>
      </c>
      <c r="DW47" s="12">
        <v>-62.953665839999999</v>
      </c>
      <c r="DX47" s="12">
        <v>-13659.811820000001</v>
      </c>
      <c r="DY47" s="24">
        <v>-11.846587019999999</v>
      </c>
      <c r="DZ47" s="24">
        <v>-0.322548167</v>
      </c>
      <c r="EA47" s="24">
        <v>-4.9244140000000002E-3</v>
      </c>
      <c r="EB47" s="24">
        <v>-1.8704552999999999E-2</v>
      </c>
      <c r="EC47" s="24">
        <v>-29.796229289999999</v>
      </c>
      <c r="ED47" s="24">
        <v>-59.662967139999999</v>
      </c>
      <c r="EE47" s="12">
        <v>-8433.2322569999997</v>
      </c>
      <c r="EF47" s="24">
        <v>-8.9841952739999993</v>
      </c>
      <c r="EG47" s="24">
        <v>-0.34820821800000001</v>
      </c>
      <c r="EH47" s="24">
        <v>-7.9778799999999997E-3</v>
      </c>
      <c r="EI47" s="24">
        <v>-1.4724259E-2</v>
      </c>
      <c r="EJ47" s="24">
        <v>-27.50813527</v>
      </c>
      <c r="EK47" s="24">
        <v>-39.896540799999997</v>
      </c>
    </row>
    <row r="48" spans="1:141" x14ac:dyDescent="0.25">
      <c r="A48" s="32" t="s">
        <v>78</v>
      </c>
      <c r="B48" s="33">
        <v>2100</v>
      </c>
      <c r="C48" s="36">
        <v>117713.16039999999</v>
      </c>
      <c r="D48" s="34">
        <v>0</v>
      </c>
      <c r="E48" s="34">
        <v>0</v>
      </c>
      <c r="F48" s="34">
        <v>0.4155261422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5">
        <v>33.194909013</v>
      </c>
      <c r="Q48" s="36">
        <v>0</v>
      </c>
      <c r="R48" s="37">
        <v>0</v>
      </c>
      <c r="S48" s="37">
        <v>0</v>
      </c>
      <c r="T48" s="37">
        <v>0</v>
      </c>
      <c r="U48" s="37">
        <v>0</v>
      </c>
      <c r="V48" s="36">
        <v>0</v>
      </c>
      <c r="W48" s="37">
        <v>0.27001738050000001</v>
      </c>
      <c r="X48" s="37">
        <v>16.082737177999999</v>
      </c>
      <c r="Y48" s="37">
        <v>2.2962279311999998</v>
      </c>
      <c r="Z48" s="37">
        <v>0.59030970900000002</v>
      </c>
      <c r="AA48" s="38">
        <v>0.114162397</v>
      </c>
      <c r="AB48" s="34">
        <v>0.1713745897</v>
      </c>
      <c r="AC48" s="34">
        <v>6.1057527399999999E-2</v>
      </c>
      <c r="AD48" s="34">
        <v>0.39357719569999999</v>
      </c>
      <c r="AE48" s="34">
        <v>0</v>
      </c>
      <c r="AF48" s="37">
        <v>3.4172855006999998</v>
      </c>
      <c r="AG48" s="37">
        <v>11.570763611</v>
      </c>
      <c r="AH48" s="48">
        <v>4814.0572852663154</v>
      </c>
      <c r="AI48" s="36">
        <f t="shared" si="2"/>
        <v>-112899.10311473368</v>
      </c>
      <c r="AJ48" s="38">
        <v>0</v>
      </c>
      <c r="AK48" s="38">
        <v>0</v>
      </c>
      <c r="AL48" s="38">
        <v>-0.41552612500000002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7">
        <v>-30.108437769999998</v>
      </c>
      <c r="AW48" s="36">
        <v>0</v>
      </c>
      <c r="AX48" s="36">
        <v>11.44065597</v>
      </c>
      <c r="AY48" s="37">
        <v>2.9265920209999998</v>
      </c>
      <c r="AZ48" s="36">
        <v>15.034938289999999</v>
      </c>
      <c r="BA48" s="36">
        <v>17.551133360000001</v>
      </c>
      <c r="BB48" s="36">
        <v>0</v>
      </c>
      <c r="BC48" s="37">
        <v>-0.270017118</v>
      </c>
      <c r="BD48" s="37">
        <v>-15.205532699999999</v>
      </c>
      <c r="BE48" s="37">
        <v>-2.2962256069999998</v>
      </c>
      <c r="BF48" s="37">
        <v>-0.59030929399999998</v>
      </c>
      <c r="BG48" s="37">
        <v>-0.114162397</v>
      </c>
      <c r="BH48" s="37">
        <v>-0.17134801299999999</v>
      </c>
      <c r="BI48" s="37">
        <v>-6.1057526000000001E-2</v>
      </c>
      <c r="BJ48" s="37">
        <v>-0.39357716599999998</v>
      </c>
      <c r="BK48" s="46">
        <v>0</v>
      </c>
      <c r="BL48" s="37">
        <v>-3.4173585630000001</v>
      </c>
      <c r="BM48" s="37">
        <v>-11.3834863</v>
      </c>
      <c r="BN48" s="36">
        <v>69782.689509999997</v>
      </c>
      <c r="BO48" s="36">
        <v>-16490.421689999999</v>
      </c>
      <c r="BP48" s="36">
        <v>-13.536544490000001</v>
      </c>
      <c r="BQ48" s="36">
        <v>-0.37182768100000002</v>
      </c>
      <c r="BR48" s="36">
        <v>-4.1024479999999999E-3</v>
      </c>
      <c r="BS48" s="36">
        <v>-2.1877054999999999E-2</v>
      </c>
      <c r="BT48" s="36">
        <v>-24.613599050000001</v>
      </c>
      <c r="BU48" s="36">
        <v>-71.819356049999996</v>
      </c>
      <c r="BV48" s="36">
        <v>-15581.565350000001</v>
      </c>
      <c r="BW48" s="37">
        <v>-13.38984161</v>
      </c>
      <c r="BX48" s="37">
        <v>-0.36069848199999999</v>
      </c>
      <c r="BY48" s="37">
        <v>-5.5234200000000002E-3</v>
      </c>
      <c r="BZ48" s="37">
        <v>-2.1325167999999999E-2</v>
      </c>
      <c r="CA48" s="37">
        <v>-33.176480550000001</v>
      </c>
      <c r="CB48" s="37">
        <v>-68.095673199999993</v>
      </c>
      <c r="CC48" s="36">
        <v>-9625.9168460000001</v>
      </c>
      <c r="CD48" s="37">
        <v>-10.129289050000001</v>
      </c>
      <c r="CE48" s="37">
        <v>-0.38875947900000002</v>
      </c>
      <c r="CF48" s="37">
        <v>-8.9038810000000006E-3</v>
      </c>
      <c r="CG48" s="37">
        <v>-1.6707605E-2</v>
      </c>
      <c r="CH48" s="37">
        <v>-30.62399452</v>
      </c>
      <c r="CI48" s="37">
        <v>-45.475048170000001</v>
      </c>
      <c r="CJ48" s="36">
        <f t="shared" si="0"/>
        <v>57.315399999992223</v>
      </c>
      <c r="CK48" s="36">
        <v>-117655.845</v>
      </c>
      <c r="CL48" s="38">
        <v>0</v>
      </c>
      <c r="CM48" s="38">
        <v>0</v>
      </c>
      <c r="CN48" s="38">
        <v>-0.41552612500000002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46">
        <v>-33.236632329999999</v>
      </c>
      <c r="CY48" s="36">
        <v>0</v>
      </c>
      <c r="CZ48" s="46">
        <v>11.495763314</v>
      </c>
      <c r="DA48" s="46">
        <v>2.9265920205999998</v>
      </c>
      <c r="DB48" s="46">
        <v>15.665103568999999</v>
      </c>
      <c r="DC48" s="46">
        <v>20.628155949</v>
      </c>
      <c r="DD48" s="46">
        <v>0</v>
      </c>
      <c r="DE48" s="46">
        <v>-0.27001711900000003</v>
      </c>
      <c r="DF48" s="46">
        <v>-16.100256720000001</v>
      </c>
      <c r="DG48" s="46">
        <v>-2.2962256069999998</v>
      </c>
      <c r="DH48" s="46">
        <v>-0.59030929399999998</v>
      </c>
      <c r="DI48" s="46">
        <v>-0.114162397</v>
      </c>
      <c r="DJ48" s="46">
        <v>-0.17134801399999999</v>
      </c>
      <c r="DK48" s="46">
        <v>-6.1057526000000001E-2</v>
      </c>
      <c r="DL48" s="46">
        <v>-0.39357716599999998</v>
      </c>
      <c r="DM48" s="46">
        <v>0</v>
      </c>
      <c r="DN48" s="46">
        <v>-3.4175055009999999</v>
      </c>
      <c r="DO48" s="46">
        <v>-11.57700642</v>
      </c>
      <c r="DP48" s="36">
        <v>65010.092164000002</v>
      </c>
      <c r="DQ48" s="36">
        <v>-15311.275439999999</v>
      </c>
      <c r="DR48" s="36">
        <v>-12.669963750000001</v>
      </c>
      <c r="DS48" s="36">
        <v>-0.35201814999999997</v>
      </c>
      <c r="DT48" s="36">
        <v>-3.856609E-3</v>
      </c>
      <c r="DU48" s="36">
        <v>-2.0311309999999999E-2</v>
      </c>
      <c r="DV48" s="36">
        <v>-23.358042439999998</v>
      </c>
      <c r="DW48" s="36">
        <v>-66.646855930000001</v>
      </c>
      <c r="DX48" s="36">
        <v>-14459.07971</v>
      </c>
      <c r="DY48" s="46">
        <v>-12.536673759999999</v>
      </c>
      <c r="DZ48" s="46">
        <v>-0.34127775999999999</v>
      </c>
      <c r="EA48" s="46">
        <v>-5.2107639999999997E-3</v>
      </c>
      <c r="EB48" s="46">
        <v>-1.9804184999999998E-2</v>
      </c>
      <c r="EC48" s="46">
        <v>-31.50960405</v>
      </c>
      <c r="ED48" s="46">
        <v>-63.16140996</v>
      </c>
      <c r="EE48" s="36">
        <v>-8924.376225</v>
      </c>
      <c r="EF48" s="46">
        <v>-9.5064628189999993</v>
      </c>
      <c r="EG48" s="46">
        <v>-0.36841576599999998</v>
      </c>
      <c r="EH48" s="46">
        <v>-8.4453029999999995E-3</v>
      </c>
      <c r="EI48" s="46">
        <v>-1.558845E-2</v>
      </c>
      <c r="EJ48" s="46">
        <v>-29.097781600000001</v>
      </c>
      <c r="EK48" s="46">
        <v>-42.227772520000002</v>
      </c>
    </row>
    <row r="49" spans="1:141" x14ac:dyDescent="0.25">
      <c r="A49" t="s">
        <v>79</v>
      </c>
      <c r="B49" s="9">
        <v>2005</v>
      </c>
      <c r="C49" s="12">
        <v>317328.21973999997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26.996576247</v>
      </c>
      <c r="J49" s="10">
        <v>100.1837292</v>
      </c>
      <c r="K49" s="10">
        <v>1.3149416612</v>
      </c>
      <c r="L49" s="10">
        <v>0.31809064949999999</v>
      </c>
      <c r="M49" s="10">
        <v>1.2455569692999999</v>
      </c>
      <c r="N49" s="10">
        <v>0.34653810750000003</v>
      </c>
      <c r="O49" s="10">
        <v>0</v>
      </c>
      <c r="P49" s="11">
        <v>21.697082256000002</v>
      </c>
      <c r="Q49" s="12">
        <v>0</v>
      </c>
      <c r="R49" s="13">
        <v>0</v>
      </c>
      <c r="S49" s="13">
        <v>0</v>
      </c>
      <c r="T49" s="13">
        <v>0</v>
      </c>
      <c r="U49" s="13">
        <v>0</v>
      </c>
      <c r="V49" s="12">
        <v>0</v>
      </c>
      <c r="W49" s="13">
        <v>6.1224126900000002E-2</v>
      </c>
      <c r="X49" s="13">
        <v>1.9826966013</v>
      </c>
      <c r="Y49" s="13">
        <v>0.60068146899999997</v>
      </c>
      <c r="Z49" s="13">
        <v>5.2543093999999999E-2</v>
      </c>
      <c r="AA49" s="14">
        <v>0</v>
      </c>
      <c r="AB49" s="10">
        <v>6.6106298015</v>
      </c>
      <c r="AC49" s="10">
        <v>0</v>
      </c>
      <c r="AD49" s="10">
        <v>1.27538914E-2</v>
      </c>
      <c r="AE49" s="10">
        <v>0</v>
      </c>
      <c r="AF49" s="13">
        <v>0.19492668960000001</v>
      </c>
      <c r="AG49" s="13">
        <v>0.67360730030000004</v>
      </c>
      <c r="AH49" s="12">
        <f t="shared" ref="AH49:AH52" si="4">C49</f>
        <v>317328.21973999997</v>
      </c>
      <c r="AI49" s="12">
        <f t="shared" si="2"/>
        <v>0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>
        <f t="shared" si="0"/>
        <v>317328.21973999997</v>
      </c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12"/>
      <c r="EE49" s="9"/>
      <c r="EF49" s="9"/>
      <c r="EG49" s="9"/>
      <c r="EH49" s="9"/>
      <c r="EI49" s="9"/>
      <c r="EJ49" s="9"/>
      <c r="EK49" s="12"/>
    </row>
    <row r="50" spans="1:141" x14ac:dyDescent="0.25">
      <c r="A50" t="s">
        <v>79</v>
      </c>
      <c r="B50" s="9">
        <v>2010</v>
      </c>
      <c r="C50" s="12">
        <v>524487.45964999998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34.538186125999999</v>
      </c>
      <c r="J50" s="10">
        <v>174.90377147000001</v>
      </c>
      <c r="K50" s="10">
        <v>3.1655590591</v>
      </c>
      <c r="L50" s="10">
        <v>0.76576381049999998</v>
      </c>
      <c r="M50" s="10">
        <v>1.7442397223999999</v>
      </c>
      <c r="N50" s="10">
        <v>0.4852813218</v>
      </c>
      <c r="O50" s="10">
        <v>0</v>
      </c>
      <c r="P50" s="11">
        <v>32.833942086999997</v>
      </c>
      <c r="Q50" s="12">
        <v>0</v>
      </c>
      <c r="R50" s="13">
        <v>0</v>
      </c>
      <c r="S50" s="13">
        <v>0</v>
      </c>
      <c r="T50" s="13">
        <v>0</v>
      </c>
      <c r="U50" s="13">
        <v>0</v>
      </c>
      <c r="V50" s="12">
        <v>0</v>
      </c>
      <c r="W50" s="13">
        <v>5.1655468000000003E-2</v>
      </c>
      <c r="X50" s="13">
        <v>3.4947331277</v>
      </c>
      <c r="Y50" s="13">
        <v>0.50680155000000005</v>
      </c>
      <c r="Z50" s="13">
        <v>4.4331185299999999E-2</v>
      </c>
      <c r="AA50" s="14">
        <v>0</v>
      </c>
      <c r="AB50" s="10">
        <v>10.69759329</v>
      </c>
      <c r="AC50" s="10">
        <v>0</v>
      </c>
      <c r="AD50" s="10">
        <v>5.4963662400000002E-2</v>
      </c>
      <c r="AE50" s="10">
        <v>0</v>
      </c>
      <c r="AF50" s="13">
        <v>0.22678379200000001</v>
      </c>
      <c r="AG50" s="13">
        <v>1.0373995310999999</v>
      </c>
      <c r="AH50" s="12">
        <f t="shared" si="4"/>
        <v>524487.45964999998</v>
      </c>
      <c r="AI50" s="12">
        <f t="shared" si="2"/>
        <v>0</v>
      </c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>
        <f t="shared" si="0"/>
        <v>524487.45964999998</v>
      </c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12"/>
      <c r="EE50" s="9"/>
      <c r="EF50" s="9"/>
      <c r="EG50" s="9"/>
      <c r="EH50" s="9"/>
      <c r="EI50" s="9"/>
      <c r="EJ50" s="9"/>
      <c r="EK50" s="12"/>
    </row>
    <row r="51" spans="1:141" x14ac:dyDescent="0.25">
      <c r="A51" t="s">
        <v>79</v>
      </c>
      <c r="B51" s="9">
        <v>2015</v>
      </c>
      <c r="C51" s="12">
        <v>655740.89211000002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17.483382425999999</v>
      </c>
      <c r="J51" s="10">
        <v>98.049683565999999</v>
      </c>
      <c r="K51" s="10">
        <v>1.6373398617999999</v>
      </c>
      <c r="L51" s="10">
        <v>0.3960803094</v>
      </c>
      <c r="M51" s="10">
        <v>0.89542929630000001</v>
      </c>
      <c r="N51" s="10">
        <v>0.2491257979</v>
      </c>
      <c r="O51" s="10">
        <v>0</v>
      </c>
      <c r="P51" s="11">
        <v>114.6741995</v>
      </c>
      <c r="Q51" s="12">
        <v>0</v>
      </c>
      <c r="R51" s="13">
        <v>0</v>
      </c>
      <c r="S51" s="13">
        <v>0</v>
      </c>
      <c r="T51" s="13">
        <v>0</v>
      </c>
      <c r="U51" s="13">
        <v>0</v>
      </c>
      <c r="V51" s="12">
        <v>0</v>
      </c>
      <c r="W51" s="13">
        <v>1.8268853012999999</v>
      </c>
      <c r="X51" s="13">
        <v>122.07647996999999</v>
      </c>
      <c r="Y51" s="13">
        <v>17.923916628000001</v>
      </c>
      <c r="Z51" s="13">
        <v>1.5678493257999999</v>
      </c>
      <c r="AA51" s="14">
        <v>1.9150571679999999</v>
      </c>
      <c r="AB51" s="10">
        <v>3.1141312934999998</v>
      </c>
      <c r="AC51" s="10">
        <v>0.43497514250000002</v>
      </c>
      <c r="AD51" s="10">
        <v>1.1307391147999999</v>
      </c>
      <c r="AE51" s="10">
        <v>0</v>
      </c>
      <c r="AF51" s="13">
        <v>9.6452872237000005</v>
      </c>
      <c r="AG51" s="13">
        <v>38.476849401000003</v>
      </c>
      <c r="AH51" s="12">
        <f t="shared" si="4"/>
        <v>655740.89211000002</v>
      </c>
      <c r="AI51" s="12">
        <f t="shared" si="2"/>
        <v>0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>
        <f t="shared" si="0"/>
        <v>655740.89211000002</v>
      </c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12"/>
      <c r="EE51" s="9"/>
      <c r="EF51" s="9"/>
      <c r="EG51" s="9"/>
      <c r="EH51" s="9"/>
      <c r="EI51" s="9"/>
      <c r="EJ51" s="9"/>
      <c r="EK51" s="12"/>
    </row>
    <row r="52" spans="1:141" x14ac:dyDescent="0.25">
      <c r="A52" t="s">
        <v>79</v>
      </c>
      <c r="B52" s="9">
        <v>2020</v>
      </c>
      <c r="C52" s="12">
        <v>848115.86630999995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11.751300725</v>
      </c>
      <c r="J52" s="10">
        <v>69.305273270000001</v>
      </c>
      <c r="K52" s="10">
        <v>1.1135922224999999</v>
      </c>
      <c r="L52" s="10">
        <v>0.26938326150000003</v>
      </c>
      <c r="M52" s="10">
        <v>0.60975446060000005</v>
      </c>
      <c r="N52" s="10">
        <v>0.1696455177</v>
      </c>
      <c r="O52" s="10">
        <v>0</v>
      </c>
      <c r="P52" s="11">
        <v>179.11327596999999</v>
      </c>
      <c r="Q52" s="12">
        <v>0</v>
      </c>
      <c r="R52" s="13">
        <v>0</v>
      </c>
      <c r="S52" s="13">
        <v>0</v>
      </c>
      <c r="T52" s="13">
        <v>0</v>
      </c>
      <c r="U52" s="13">
        <v>0</v>
      </c>
      <c r="V52" s="12">
        <v>0</v>
      </c>
      <c r="W52" s="13">
        <v>2.9979383151999999</v>
      </c>
      <c r="X52" s="13">
        <v>218.65340724999999</v>
      </c>
      <c r="Y52" s="13">
        <v>29.413338853999999</v>
      </c>
      <c r="Z52" s="13">
        <v>2.5728575092999999</v>
      </c>
      <c r="AA52" s="14">
        <v>3.1669408269999999</v>
      </c>
      <c r="AB52" s="10">
        <v>8.0211083599999997E-2</v>
      </c>
      <c r="AC52" s="10">
        <v>0.71899731649999998</v>
      </c>
      <c r="AD52" s="10">
        <v>1.8066243038000001</v>
      </c>
      <c r="AE52" s="10">
        <v>0</v>
      </c>
      <c r="AF52" s="13">
        <v>15.752608035</v>
      </c>
      <c r="AG52" s="13">
        <v>66.958240965000002</v>
      </c>
      <c r="AH52" s="12">
        <f t="shared" si="4"/>
        <v>848115.86630999995</v>
      </c>
      <c r="AI52" s="12">
        <f t="shared" si="2"/>
        <v>0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>
        <f t="shared" si="0"/>
        <v>636208.73300999997</v>
      </c>
      <c r="CK52" s="12">
        <v>-211907.13329999999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-2.9378182939999999</v>
      </c>
      <c r="CR52" s="14">
        <v>-17.341860050000001</v>
      </c>
      <c r="CS52" s="14">
        <v>-0.278398056</v>
      </c>
      <c r="CT52" s="14">
        <v>-6.7345815000000003E-2</v>
      </c>
      <c r="CU52" s="14">
        <v>-0.152438605</v>
      </c>
      <c r="CV52" s="14">
        <v>-4.2411377E-2</v>
      </c>
      <c r="CW52" s="14">
        <v>0</v>
      </c>
      <c r="CX52" s="24">
        <v>-44.816083749999997</v>
      </c>
      <c r="CY52" s="12">
        <v>0</v>
      </c>
      <c r="CZ52" s="24">
        <v>36.233522530999998</v>
      </c>
      <c r="DA52" s="24">
        <v>0.68643817380000005</v>
      </c>
      <c r="DB52" s="24">
        <v>36.833150582999998</v>
      </c>
      <c r="DC52" s="24">
        <v>35.832312596999998</v>
      </c>
      <c r="DD52" s="24">
        <v>0</v>
      </c>
      <c r="DE52" s="24">
        <v>-0.74948382000000002</v>
      </c>
      <c r="DF52" s="24">
        <v>-54.725568260000003</v>
      </c>
      <c r="DG52" s="24">
        <v>-7.3533272700000003</v>
      </c>
      <c r="DH52" s="24">
        <v>-0.64321372600000004</v>
      </c>
      <c r="DI52" s="24">
        <v>-0.791735207</v>
      </c>
      <c r="DJ52" s="24">
        <v>-1.9877417000000001E-2</v>
      </c>
      <c r="DK52" s="24">
        <v>-0.17974932399999999</v>
      </c>
      <c r="DL52" s="24">
        <v>-0.451656059</v>
      </c>
      <c r="DM52" s="24">
        <v>0</v>
      </c>
      <c r="DN52" s="24">
        <v>-3.9393271599999999</v>
      </c>
      <c r="DO52" s="24">
        <v>-16.754353120000001</v>
      </c>
      <c r="DP52" s="12">
        <v>190910.27522000001</v>
      </c>
      <c r="DQ52" s="12">
        <v>-74022.363660000003</v>
      </c>
      <c r="DR52" s="12">
        <v>-52.24712117</v>
      </c>
      <c r="DS52" s="12">
        <v>-4.5780155450000004</v>
      </c>
      <c r="DT52" s="12">
        <v>-5.1127367999999999E-2</v>
      </c>
      <c r="DU52" s="12">
        <v>-0.26767608500000001</v>
      </c>
      <c r="DV52" s="12">
        <v>-51.038338950000004</v>
      </c>
      <c r="DW52" s="12">
        <v>-230.57347960000001</v>
      </c>
      <c r="DX52" s="12">
        <v>-72035.559469999993</v>
      </c>
      <c r="DY52" s="24">
        <v>-51.099450249999997</v>
      </c>
      <c r="DZ52" s="24">
        <v>-4.510790858</v>
      </c>
      <c r="EA52" s="24">
        <v>-5.2245527999999999E-2</v>
      </c>
      <c r="EB52" s="24">
        <v>-0.27639070300000002</v>
      </c>
      <c r="EC52" s="24">
        <v>-50.317904319999997</v>
      </c>
      <c r="ED52" s="24">
        <v>-225.5559312</v>
      </c>
      <c r="EE52" s="12">
        <v>-69216.330239999996</v>
      </c>
      <c r="EF52" s="24">
        <v>-49.49331651</v>
      </c>
      <c r="EG52" s="24">
        <v>-4.4853268660000003</v>
      </c>
      <c r="EH52" s="24">
        <v>-5.1480189000000003E-2</v>
      </c>
      <c r="EI52" s="24">
        <v>-0.24478227299999999</v>
      </c>
      <c r="EJ52" s="24">
        <v>-48.282161850000001</v>
      </c>
      <c r="EK52" s="24">
        <v>-216.2676108</v>
      </c>
    </row>
    <row r="53" spans="1:141" x14ac:dyDescent="0.25">
      <c r="A53" t="s">
        <v>79</v>
      </c>
      <c r="B53" s="9">
        <v>2025</v>
      </c>
      <c r="C53" s="12">
        <v>1128058.6612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6.0857129160000003</v>
      </c>
      <c r="J53" s="10">
        <v>37.838500961999998</v>
      </c>
      <c r="K53" s="10">
        <v>0.58267931250000005</v>
      </c>
      <c r="L53" s="10">
        <v>0.1409529004</v>
      </c>
      <c r="M53" s="10">
        <v>0.31918782179999999</v>
      </c>
      <c r="N53" s="10">
        <v>8.8804242899999997E-2</v>
      </c>
      <c r="O53" s="10">
        <v>0</v>
      </c>
      <c r="P53" s="11">
        <v>245.68468836</v>
      </c>
      <c r="Q53" s="12">
        <v>0</v>
      </c>
      <c r="R53" s="13">
        <v>0</v>
      </c>
      <c r="S53" s="13">
        <v>0</v>
      </c>
      <c r="T53" s="13">
        <v>0</v>
      </c>
      <c r="U53" s="13">
        <v>0</v>
      </c>
      <c r="V53" s="12">
        <v>0</v>
      </c>
      <c r="W53" s="13">
        <v>4.3993804229000002</v>
      </c>
      <c r="X53" s="13">
        <v>346.84911019999998</v>
      </c>
      <c r="Y53" s="13">
        <v>43.163151980999999</v>
      </c>
      <c r="Z53" s="13">
        <v>3.7755876763999998</v>
      </c>
      <c r="AA53" s="14">
        <v>4.6663669319999999</v>
      </c>
      <c r="AB53" s="10">
        <v>0.1082832425</v>
      </c>
      <c r="AC53" s="10">
        <v>1.0587190571</v>
      </c>
      <c r="AD53" s="10">
        <v>2.6157194430000001</v>
      </c>
      <c r="AE53" s="10">
        <v>0</v>
      </c>
      <c r="AF53" s="13">
        <v>22.460347938000002</v>
      </c>
      <c r="AG53" s="13">
        <v>102.96759519</v>
      </c>
      <c r="AH53" s="12">
        <v>1003199.2737805001</v>
      </c>
      <c r="AI53" s="12">
        <f t="shared" si="2"/>
        <v>-124859.38741949992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-8.3125652740000007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3">
        <v>-15.266813989999999</v>
      </c>
      <c r="AW53" s="12">
        <v>0</v>
      </c>
      <c r="AX53" s="12">
        <v>13.06208666</v>
      </c>
      <c r="AY53" s="13">
        <v>0</v>
      </c>
      <c r="AZ53" s="12">
        <v>43.309885919999999</v>
      </c>
      <c r="BA53" s="12">
        <v>5.3847352470000001</v>
      </c>
      <c r="BB53" s="12">
        <v>0</v>
      </c>
      <c r="BC53" s="13">
        <v>0</v>
      </c>
      <c r="BD53" s="13">
        <v>-59.172297319999998</v>
      </c>
      <c r="BE53" s="13">
        <v>0</v>
      </c>
      <c r="BF53" s="13">
        <v>0</v>
      </c>
      <c r="BG53" s="13">
        <v>0</v>
      </c>
      <c r="BH53" s="13">
        <v>-5.2892060000000003E-3</v>
      </c>
      <c r="BI53" s="13">
        <v>0</v>
      </c>
      <c r="BJ53" s="13">
        <v>0</v>
      </c>
      <c r="BK53" s="24">
        <v>0</v>
      </c>
      <c r="BL53" s="13">
        <v>-1.3023952240000001</v>
      </c>
      <c r="BM53" s="13">
        <v>-14.306910139999999</v>
      </c>
      <c r="BN53" s="12">
        <v>288081.46240000002</v>
      </c>
      <c r="BO53" s="12">
        <v>-103428.5794</v>
      </c>
      <c r="BP53" s="12">
        <v>-72.822451849999993</v>
      </c>
      <c r="BQ53" s="12">
        <v>-5.1047290580000002</v>
      </c>
      <c r="BR53" s="12">
        <v>-6.6982186999999999E-2</v>
      </c>
      <c r="BS53" s="12">
        <v>-0.36196507300000003</v>
      </c>
      <c r="BT53" s="12">
        <v>-67.920108249999998</v>
      </c>
      <c r="BU53" s="12">
        <v>-336.21843289999998</v>
      </c>
      <c r="BV53" s="12">
        <v>-96450.635460000005</v>
      </c>
      <c r="BW53" s="13">
        <v>-69.439280949999997</v>
      </c>
      <c r="BX53" s="13">
        <v>-4.8320817820000004</v>
      </c>
      <c r="BY53" s="13">
        <v>-7.0574837000000001E-2</v>
      </c>
      <c r="BZ53" s="13">
        <v>-0.37899686999999999</v>
      </c>
      <c r="CA53" s="13">
        <v>-63.675848770000002</v>
      </c>
      <c r="CB53" s="13">
        <v>-318.5094651</v>
      </c>
      <c r="CC53" s="12">
        <v>-80139.344389999998</v>
      </c>
      <c r="CD53" s="13">
        <v>-60.319975460000002</v>
      </c>
      <c r="CE53" s="13">
        <v>-4.1291685759999996</v>
      </c>
      <c r="CF53" s="13">
        <v>-7.3982031000000004E-2</v>
      </c>
      <c r="CG53" s="13">
        <v>-0.37777743499999999</v>
      </c>
      <c r="CH53" s="13">
        <v>-54.62110448</v>
      </c>
      <c r="CI53" s="13">
        <v>-275.23062090000002</v>
      </c>
      <c r="CJ53" s="12">
        <f t="shared" si="0"/>
        <v>564343.3811</v>
      </c>
      <c r="CK53" s="12">
        <v>-563715.28009999997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-3.042849726</v>
      </c>
      <c r="CR53" s="14">
        <v>-18.936657839999999</v>
      </c>
      <c r="CS53" s="14">
        <v>-0.291339656</v>
      </c>
      <c r="CT53" s="14">
        <v>-7.0476449999999996E-2</v>
      </c>
      <c r="CU53" s="14">
        <v>-0.15959390000000001</v>
      </c>
      <c r="CV53" s="14">
        <v>-4.4402118999999997E-2</v>
      </c>
      <c r="CW53" s="14">
        <v>0</v>
      </c>
      <c r="CX53" s="24">
        <v>-122.9432738</v>
      </c>
      <c r="CY53" s="12">
        <v>0</v>
      </c>
      <c r="CZ53" s="24">
        <v>90.256453617000005</v>
      </c>
      <c r="DA53" s="24">
        <v>1.7373007469999999</v>
      </c>
      <c r="DB53" s="24">
        <v>97.822187025000005</v>
      </c>
      <c r="DC53" s="24">
        <v>95.869237025999993</v>
      </c>
      <c r="DD53" s="24">
        <v>0</v>
      </c>
      <c r="DE53" s="24">
        <v>-2.1996879850000002</v>
      </c>
      <c r="DF53" s="24">
        <v>-173.62282880000001</v>
      </c>
      <c r="DG53" s="24">
        <v>-21.581554140000001</v>
      </c>
      <c r="DH53" s="24">
        <v>-1.8877919270000001</v>
      </c>
      <c r="DI53" s="24">
        <v>-2.3331834659999999</v>
      </c>
      <c r="DJ53" s="24">
        <v>-5.3681966999999997E-2</v>
      </c>
      <c r="DK53" s="24">
        <v>-0.52935951199999998</v>
      </c>
      <c r="DL53" s="24">
        <v>-1.307859675</v>
      </c>
      <c r="DM53" s="24">
        <v>0</v>
      </c>
      <c r="DN53" s="24">
        <v>-11.23359376</v>
      </c>
      <c r="DO53" s="24">
        <v>-51.530523420000002</v>
      </c>
      <c r="DP53" s="12">
        <v>518790.25696999999</v>
      </c>
      <c r="DQ53" s="12">
        <v>-193960.03</v>
      </c>
      <c r="DR53" s="12">
        <v>-125.2856185</v>
      </c>
      <c r="DS53" s="12">
        <v>-9.1707802750000003</v>
      </c>
      <c r="DT53" s="12">
        <v>-0.133905154</v>
      </c>
      <c r="DU53" s="12">
        <v>-0.81890158599999996</v>
      </c>
      <c r="DV53" s="12">
        <v>-120.2957196</v>
      </c>
      <c r="DW53" s="12">
        <v>-611.34241099999997</v>
      </c>
      <c r="DX53" s="12">
        <v>-179514.99239999999</v>
      </c>
      <c r="DY53" s="24">
        <v>-119.3278447</v>
      </c>
      <c r="DZ53" s="24">
        <v>-8.7359104060000003</v>
      </c>
      <c r="EA53" s="24">
        <v>-0.14122875300000001</v>
      </c>
      <c r="EB53" s="24">
        <v>-0.85502465699999997</v>
      </c>
      <c r="EC53" s="24">
        <v>-113.0529945</v>
      </c>
      <c r="ED53" s="24">
        <v>-574.38956640000004</v>
      </c>
      <c r="EE53" s="12">
        <v>-147396.4173</v>
      </c>
      <c r="EF53" s="24">
        <v>-103.9464885</v>
      </c>
      <c r="EG53" s="24">
        <v>-7.6139630240000002</v>
      </c>
      <c r="EH53" s="24">
        <v>-0.149876276</v>
      </c>
      <c r="EI53" s="24">
        <v>-0.84759125999999996</v>
      </c>
      <c r="EJ53" s="24">
        <v>-97.555069029999999</v>
      </c>
      <c r="EK53" s="24">
        <v>-490.16467110000002</v>
      </c>
    </row>
    <row r="54" spans="1:141" x14ac:dyDescent="0.25">
      <c r="A54" t="s">
        <v>79</v>
      </c>
      <c r="B54" s="9">
        <v>2030</v>
      </c>
      <c r="C54" s="12">
        <v>1420358.2659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0.4837042895</v>
      </c>
      <c r="J54" s="10">
        <v>3.0965567926999999</v>
      </c>
      <c r="K54" s="10">
        <v>4.6581357099999998E-2</v>
      </c>
      <c r="L54" s="10">
        <v>1.1268252100000001E-2</v>
      </c>
      <c r="M54" s="10">
        <v>2.55737885E-2</v>
      </c>
      <c r="N54" s="10">
        <v>7.1151239999999996E-3</v>
      </c>
      <c r="O54" s="10">
        <v>0</v>
      </c>
      <c r="P54" s="11">
        <v>315.67127327999998</v>
      </c>
      <c r="Q54" s="12">
        <v>0</v>
      </c>
      <c r="R54" s="13">
        <v>0</v>
      </c>
      <c r="S54" s="13">
        <v>0</v>
      </c>
      <c r="T54" s="13">
        <v>0</v>
      </c>
      <c r="U54" s="13">
        <v>0</v>
      </c>
      <c r="V54" s="12">
        <v>0</v>
      </c>
      <c r="W54" s="13">
        <v>5.8798646757000004</v>
      </c>
      <c r="X54" s="13">
        <v>482.67220344999998</v>
      </c>
      <c r="Y54" s="13">
        <v>57.688462518000001</v>
      </c>
      <c r="Z54" s="13">
        <v>5.0461525201999997</v>
      </c>
      <c r="AA54" s="14">
        <v>6.2474176830000001</v>
      </c>
      <c r="AB54" s="10">
        <v>0.1376148958</v>
      </c>
      <c r="AC54" s="10">
        <v>1.4179087753999999</v>
      </c>
      <c r="AD54" s="10">
        <v>3.4705761032</v>
      </c>
      <c r="AE54" s="10">
        <v>0</v>
      </c>
      <c r="AF54" s="13">
        <v>29.407121385</v>
      </c>
      <c r="AG54" s="13">
        <v>140.91424046</v>
      </c>
      <c r="AH54" s="12">
        <v>902879.34640245012</v>
      </c>
      <c r="AI54" s="12">
        <f t="shared" si="2"/>
        <v>-517478.91949754988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-1.4212247039999999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3">
        <v>-100.88764089999999</v>
      </c>
      <c r="AW54" s="12">
        <v>0</v>
      </c>
      <c r="AX54" s="12">
        <v>37.861467789999999</v>
      </c>
      <c r="AY54" s="13">
        <v>0</v>
      </c>
      <c r="AZ54" s="12">
        <v>144.55894369999999</v>
      </c>
      <c r="BA54" s="12">
        <v>53.065605679999997</v>
      </c>
      <c r="BB54" s="12">
        <v>0</v>
      </c>
      <c r="BC54" s="13">
        <v>0</v>
      </c>
      <c r="BD54" s="13">
        <v>-215.44041039999999</v>
      </c>
      <c r="BE54" s="13">
        <v>0</v>
      </c>
      <c r="BF54" s="13">
        <v>0</v>
      </c>
      <c r="BG54" s="13">
        <v>0</v>
      </c>
      <c r="BH54" s="13">
        <v>-3.8968149000000001E-2</v>
      </c>
      <c r="BI54" s="13">
        <v>0</v>
      </c>
      <c r="BJ54" s="13">
        <v>0</v>
      </c>
      <c r="BK54" s="24">
        <v>0</v>
      </c>
      <c r="BL54" s="13">
        <v>-11.30666551</v>
      </c>
      <c r="BM54" s="13">
        <v>-60.529355590000002</v>
      </c>
      <c r="BN54" s="12">
        <v>860530.46499999997</v>
      </c>
      <c r="BO54" s="12">
        <v>-302755.25599999999</v>
      </c>
      <c r="BP54" s="12">
        <v>-207.12942849999999</v>
      </c>
      <c r="BQ54" s="12">
        <v>-14.935992219999999</v>
      </c>
      <c r="BR54" s="12">
        <v>-0.22199342599999999</v>
      </c>
      <c r="BS54" s="12">
        <v>-1.2263508059999999</v>
      </c>
      <c r="BT54" s="12">
        <v>-200.41520840000001</v>
      </c>
      <c r="BU54" s="12">
        <v>-976.54447830000004</v>
      </c>
      <c r="BV54" s="12">
        <v>-265657.11239999998</v>
      </c>
      <c r="BW54" s="13">
        <v>-191.0367392</v>
      </c>
      <c r="BX54" s="13">
        <v>-13.447442560000001</v>
      </c>
      <c r="BY54" s="13">
        <v>-0.240856031</v>
      </c>
      <c r="BZ54" s="13">
        <v>-1.300741844</v>
      </c>
      <c r="CA54" s="13">
        <v>-180.46249940000001</v>
      </c>
      <c r="CB54" s="13">
        <v>-881.63972239999998</v>
      </c>
      <c r="CC54" s="12">
        <v>-167304.04370000001</v>
      </c>
      <c r="CD54" s="13">
        <v>-151.52341390000001</v>
      </c>
      <c r="CE54" s="13">
        <v>-10.749837169999999</v>
      </c>
      <c r="CF54" s="13">
        <v>-0.284098568</v>
      </c>
      <c r="CG54" s="13">
        <v>-1.4577898309999999</v>
      </c>
      <c r="CH54" s="13">
        <v>-125.8191696</v>
      </c>
      <c r="CI54" s="13">
        <v>-702.97441260000005</v>
      </c>
      <c r="CJ54" s="12">
        <f t="shared" si="0"/>
        <v>355671.10990000004</v>
      </c>
      <c r="CK54" s="12">
        <v>-1064687.156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-0.362777448</v>
      </c>
      <c r="CR54" s="14">
        <v>-2.3245857320000001</v>
      </c>
      <c r="CS54" s="14">
        <v>-3.4936017999999999E-2</v>
      </c>
      <c r="CT54" s="14">
        <v>-8.4511889999999996E-3</v>
      </c>
      <c r="CU54" s="14">
        <v>-1.9180340000000001E-2</v>
      </c>
      <c r="CV54" s="14">
        <v>-5.3363430000000003E-3</v>
      </c>
      <c r="CW54" s="14">
        <v>0</v>
      </c>
      <c r="CX54" s="24">
        <v>-236.94541050000001</v>
      </c>
      <c r="CY54" s="12">
        <v>0</v>
      </c>
      <c r="CZ54" s="24">
        <v>164.79767265999999</v>
      </c>
      <c r="DA54" s="24">
        <v>3.1926529439000002</v>
      </c>
      <c r="DB54" s="24">
        <v>181.74312089</v>
      </c>
      <c r="DC54" s="24">
        <v>183.26618500000001</v>
      </c>
      <c r="DD54" s="24">
        <v>0</v>
      </c>
      <c r="DE54" s="24">
        <v>-4.4098940430000004</v>
      </c>
      <c r="DF54" s="24">
        <v>-362.41956060000001</v>
      </c>
      <c r="DG54" s="24">
        <v>-43.266303090000001</v>
      </c>
      <c r="DH54" s="24">
        <v>-3.7846105589999999</v>
      </c>
      <c r="DI54" s="24">
        <v>-4.6855632619999996</v>
      </c>
      <c r="DJ54" s="24">
        <v>-0.102351225</v>
      </c>
      <c r="DK54" s="24">
        <v>-1.0634315489999999</v>
      </c>
      <c r="DL54" s="24">
        <v>-2.6029319869999998</v>
      </c>
      <c r="DM54" s="24">
        <v>0</v>
      </c>
      <c r="DN54" s="24">
        <v>-22.062069659999999</v>
      </c>
      <c r="DO54" s="24">
        <v>-105.7830178</v>
      </c>
      <c r="DP54" s="12">
        <v>992538.43079999997</v>
      </c>
      <c r="DQ54" s="12">
        <v>-360272.00829999999</v>
      </c>
      <c r="DR54" s="12">
        <v>-231.10543759999999</v>
      </c>
      <c r="DS54" s="12">
        <v>-16.689875919999999</v>
      </c>
      <c r="DT54" s="12">
        <v>-0.26184943300000002</v>
      </c>
      <c r="DU54" s="12">
        <v>-1.5713061589999999</v>
      </c>
      <c r="DV54" s="12">
        <v>-225.6776237</v>
      </c>
      <c r="DW54" s="12">
        <v>-1143.2292190000001</v>
      </c>
      <c r="DX54" s="12">
        <v>-314587.0699</v>
      </c>
      <c r="DY54" s="24">
        <v>-213.2890275</v>
      </c>
      <c r="DZ54" s="24">
        <v>-15.12163805</v>
      </c>
      <c r="EA54" s="24">
        <v>-0.28667052300000001</v>
      </c>
      <c r="EB54" s="24">
        <v>-1.671667485</v>
      </c>
      <c r="EC54" s="24">
        <v>-203.40707080000001</v>
      </c>
      <c r="ED54" s="24">
        <v>-1026.9022580000001</v>
      </c>
      <c r="EE54" s="12">
        <v>-194668.4472</v>
      </c>
      <c r="EF54" s="24">
        <v>-171.87043940000001</v>
      </c>
      <c r="EG54" s="24">
        <v>-12.527262350000001</v>
      </c>
      <c r="EH54" s="24">
        <v>-0.34894311300000003</v>
      </c>
      <c r="EI54" s="24">
        <v>-1.8910194060000001</v>
      </c>
      <c r="EJ54" s="24">
        <v>-141.1924684</v>
      </c>
      <c r="EK54" s="24">
        <v>-819.43142330000001</v>
      </c>
    </row>
    <row r="55" spans="1:141" x14ac:dyDescent="0.25">
      <c r="A55" t="s">
        <v>79</v>
      </c>
      <c r="B55" s="9">
        <v>2035</v>
      </c>
      <c r="C55" s="12">
        <v>1694504.5751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0.48856119599999998</v>
      </c>
      <c r="J55" s="10">
        <v>3.1976779667000002</v>
      </c>
      <c r="K55" s="10">
        <v>4.7222165300000001E-2</v>
      </c>
      <c r="L55" s="10">
        <v>1.1423266600000001E-2</v>
      </c>
      <c r="M55" s="10">
        <v>2.59800268E-2</v>
      </c>
      <c r="N55" s="10">
        <v>7.2281474E-3</v>
      </c>
      <c r="O55" s="10">
        <v>0</v>
      </c>
      <c r="P55" s="11">
        <v>371.18098500999997</v>
      </c>
      <c r="Q55" s="12">
        <v>0</v>
      </c>
      <c r="R55" s="13">
        <v>0</v>
      </c>
      <c r="S55" s="13">
        <v>0</v>
      </c>
      <c r="T55" s="13">
        <v>0</v>
      </c>
      <c r="U55" s="13">
        <v>0</v>
      </c>
      <c r="V55" s="12">
        <v>0</v>
      </c>
      <c r="W55" s="13">
        <v>6.9387020398999999</v>
      </c>
      <c r="X55" s="13">
        <v>585.49463484</v>
      </c>
      <c r="Y55" s="13">
        <v>68.076915818000003</v>
      </c>
      <c r="Z55" s="13">
        <v>5.9548562281999997</v>
      </c>
      <c r="AA55" s="14">
        <v>7.3667316109999996</v>
      </c>
      <c r="AB55" s="10">
        <v>0.15951936119999999</v>
      </c>
      <c r="AC55" s="10">
        <v>1.6744509316</v>
      </c>
      <c r="AD55" s="10">
        <v>4.0920227131000004</v>
      </c>
      <c r="AE55" s="10">
        <v>0</v>
      </c>
      <c r="AF55" s="13">
        <v>34.646859843000001</v>
      </c>
      <c r="AG55" s="13">
        <v>169.61478550000001</v>
      </c>
      <c r="AH55" s="12">
        <v>702239.49164635001</v>
      </c>
      <c r="AI55" s="12">
        <f t="shared" si="2"/>
        <v>-992265.08345365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-0.488560192</v>
      </c>
      <c r="AP55" s="14">
        <v>-1.9624609740000001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3">
        <v>-195.07410039999999</v>
      </c>
      <c r="AW55" s="12">
        <v>0</v>
      </c>
      <c r="AX55" s="12">
        <v>168.91548940000001</v>
      </c>
      <c r="AY55" s="13">
        <v>0</v>
      </c>
      <c r="AZ55" s="12">
        <v>233.68806079999999</v>
      </c>
      <c r="BA55" s="12">
        <v>89.398617360000003</v>
      </c>
      <c r="BB55" s="12">
        <v>0</v>
      </c>
      <c r="BC55" s="13">
        <v>-6.9386950110000001</v>
      </c>
      <c r="BD55" s="13">
        <v>-354.01772340000002</v>
      </c>
      <c r="BE55" s="13">
        <v>-68.07684691</v>
      </c>
      <c r="BF55" s="13">
        <v>-5.9548502000000001</v>
      </c>
      <c r="BG55" s="13">
        <v>-7.3667316109999996</v>
      </c>
      <c r="BH55" s="13">
        <v>-6.0682765E-2</v>
      </c>
      <c r="BI55" s="13">
        <v>0</v>
      </c>
      <c r="BJ55" s="13">
        <v>0</v>
      </c>
      <c r="BK55" s="24">
        <v>0</v>
      </c>
      <c r="BL55" s="13">
        <v>-20.157226810000001</v>
      </c>
      <c r="BM55" s="13">
        <v>-101.48860860000001</v>
      </c>
      <c r="BN55" s="12">
        <v>1421299.76</v>
      </c>
      <c r="BO55" s="12">
        <v>-495139.31</v>
      </c>
      <c r="BP55" s="12">
        <v>-357.35075940000002</v>
      </c>
      <c r="BQ55" s="12">
        <v>-26.475084389999999</v>
      </c>
      <c r="BR55" s="12">
        <v>-0.389778931</v>
      </c>
      <c r="BS55" s="12">
        <v>-1.9332975139999999</v>
      </c>
      <c r="BT55" s="12">
        <v>-350.54587170000002</v>
      </c>
      <c r="BU55" s="12">
        <v>-1609.654409</v>
      </c>
      <c r="BV55" s="12">
        <v>-412953.34350000002</v>
      </c>
      <c r="BW55" s="13">
        <v>-318.8537465</v>
      </c>
      <c r="BX55" s="13">
        <v>-23.082092549999999</v>
      </c>
      <c r="BY55" s="13">
        <v>-0.43118367600000002</v>
      </c>
      <c r="BZ55" s="13">
        <v>-2.0727969659999999</v>
      </c>
      <c r="CA55" s="13">
        <v>-302.9811808</v>
      </c>
      <c r="CB55" s="13">
        <v>-1396.0788190000001</v>
      </c>
      <c r="CC55" s="12">
        <v>-173042.88130000001</v>
      </c>
      <c r="CD55" s="13">
        <v>-234.7041409</v>
      </c>
      <c r="CE55" s="13">
        <v>-19.29016618</v>
      </c>
      <c r="CF55" s="13">
        <v>-0.53481611200000001</v>
      </c>
      <c r="CG55" s="13">
        <v>-2.1859834710000001</v>
      </c>
      <c r="CH55" s="13">
        <v>-173.4430145</v>
      </c>
      <c r="CI55" s="13">
        <v>-1104.053926</v>
      </c>
      <c r="CJ55" s="12">
        <f t="shared" si="0"/>
        <v>920.25310000008903</v>
      </c>
      <c r="CK55" s="12">
        <v>-1693584.3219999999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-0.48856019299999998</v>
      </c>
      <c r="CR55" s="14">
        <v>-3.2006840849999998</v>
      </c>
      <c r="CS55" s="14">
        <v>-4.7222165000000003E-2</v>
      </c>
      <c r="CT55" s="14">
        <v>-1.1423267000000001E-2</v>
      </c>
      <c r="CU55" s="14">
        <v>-2.5980025E-2</v>
      </c>
      <c r="CV55" s="14">
        <v>-7.2281469999999999E-3</v>
      </c>
      <c r="CW55" s="14">
        <v>0</v>
      </c>
      <c r="CX55" s="24">
        <v>-371.48377959999999</v>
      </c>
      <c r="CY55" s="12">
        <v>0</v>
      </c>
      <c r="CZ55" s="24">
        <v>260.84254916999998</v>
      </c>
      <c r="DA55" s="24">
        <v>5.0165333633999998</v>
      </c>
      <c r="DB55" s="24">
        <v>287.45348193000001</v>
      </c>
      <c r="DC55" s="24">
        <v>294.79354512999998</v>
      </c>
      <c r="DD55" s="24">
        <v>0</v>
      </c>
      <c r="DE55" s="24">
        <v>-6.9386950159999996</v>
      </c>
      <c r="DF55" s="24">
        <v>-586.16792459999999</v>
      </c>
      <c r="DG55" s="24">
        <v>-68.07684691</v>
      </c>
      <c r="DH55" s="24">
        <v>-5.9548502000000001</v>
      </c>
      <c r="DI55" s="24">
        <v>-7.3667316109999996</v>
      </c>
      <c r="DJ55" s="24">
        <v>-0.158165312</v>
      </c>
      <c r="DK55" s="24">
        <v>-1.67445088</v>
      </c>
      <c r="DL55" s="24">
        <v>-4.0920225710000002</v>
      </c>
      <c r="DM55" s="24">
        <v>0</v>
      </c>
      <c r="DN55" s="24">
        <v>-34.657404210000003</v>
      </c>
      <c r="DO55" s="24">
        <v>-169.77208619999999</v>
      </c>
      <c r="DP55" s="12">
        <v>1612661.9913999999</v>
      </c>
      <c r="DQ55" s="12">
        <v>-581690.04909999995</v>
      </c>
      <c r="DR55" s="12">
        <v>-388.62187669999997</v>
      </c>
      <c r="DS55" s="12">
        <v>-28.797259889999999</v>
      </c>
      <c r="DT55" s="12">
        <v>-0.44902722099999998</v>
      </c>
      <c r="DU55" s="12">
        <v>-2.4863297929999999</v>
      </c>
      <c r="DV55" s="12">
        <v>-384.855864</v>
      </c>
      <c r="DW55" s="12">
        <v>-1861.001495</v>
      </c>
      <c r="DX55" s="12">
        <v>-481153.85849999997</v>
      </c>
      <c r="DY55" s="24">
        <v>-347.24333610000002</v>
      </c>
      <c r="DZ55" s="24">
        <v>-25.292227130000001</v>
      </c>
      <c r="EA55" s="24">
        <v>-0.50420346500000002</v>
      </c>
      <c r="EB55" s="24">
        <v>-2.6777747509999998</v>
      </c>
      <c r="EC55" s="24">
        <v>-332.78266489999999</v>
      </c>
      <c r="ED55" s="24">
        <v>-1602.3410449999999</v>
      </c>
      <c r="EE55" s="12">
        <v>-189359.7574</v>
      </c>
      <c r="EF55" s="24">
        <v>-266.32137640000002</v>
      </c>
      <c r="EG55" s="24">
        <v>-22.554089149999999</v>
      </c>
      <c r="EH55" s="24">
        <v>-0.65464652199999995</v>
      </c>
      <c r="EI55" s="24">
        <v>-2.8604042289999998</v>
      </c>
      <c r="EJ55" s="24">
        <v>-186.25955980000001</v>
      </c>
      <c r="EK55" s="24">
        <v>-1292.4129089999999</v>
      </c>
    </row>
    <row r="56" spans="1:141" x14ac:dyDescent="0.25">
      <c r="A56" t="s">
        <v>79</v>
      </c>
      <c r="B56" s="9">
        <v>2040</v>
      </c>
      <c r="C56" s="12">
        <v>1967996.7736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1">
        <v>427.29242872999998</v>
      </c>
      <c r="Q56" s="12">
        <v>0</v>
      </c>
      <c r="R56" s="13">
        <v>0</v>
      </c>
      <c r="S56" s="13">
        <v>0</v>
      </c>
      <c r="T56" s="13">
        <v>0</v>
      </c>
      <c r="U56" s="13">
        <v>0</v>
      </c>
      <c r="V56" s="12">
        <v>0</v>
      </c>
      <c r="W56" s="13">
        <v>8.0033668618</v>
      </c>
      <c r="X56" s="13">
        <v>689.45318467000004</v>
      </c>
      <c r="Y56" s="13">
        <v>78.522543407000001</v>
      </c>
      <c r="Z56" s="13">
        <v>6.8685611128000001</v>
      </c>
      <c r="AA56" s="14">
        <v>8.4872569959999993</v>
      </c>
      <c r="AB56" s="10">
        <v>0.180674794</v>
      </c>
      <c r="AC56" s="10">
        <v>1.9317475875000001</v>
      </c>
      <c r="AD56" s="10">
        <v>4.7243702274999997</v>
      </c>
      <c r="AE56" s="10">
        <v>0</v>
      </c>
      <c r="AF56" s="13">
        <v>40.251367176999999</v>
      </c>
      <c r="AG56" s="13">
        <v>199.02531558999999</v>
      </c>
      <c r="AH56" s="12">
        <v>501599.63689025003</v>
      </c>
      <c r="AI56" s="12">
        <f t="shared" si="2"/>
        <v>-1466397.1367097499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3">
        <v>-276.35683649999999</v>
      </c>
      <c r="AW56" s="12">
        <v>0</v>
      </c>
      <c r="AX56" s="12">
        <v>242.17240749999999</v>
      </c>
      <c r="AY56" s="13">
        <v>0</v>
      </c>
      <c r="AZ56" s="12">
        <v>270.3387558</v>
      </c>
      <c r="BA56" s="12">
        <v>205.44922260000001</v>
      </c>
      <c r="BB56" s="12">
        <v>0</v>
      </c>
      <c r="BC56" s="13">
        <v>-8.0033587599999994</v>
      </c>
      <c r="BD56" s="13">
        <v>-540.29326289999995</v>
      </c>
      <c r="BE56" s="13">
        <v>-78.522463909999999</v>
      </c>
      <c r="BF56" s="13">
        <v>-6.868554155</v>
      </c>
      <c r="BG56" s="13">
        <v>-8.4872569959999993</v>
      </c>
      <c r="BH56" s="13">
        <v>-6.8844633000000002E-2</v>
      </c>
      <c r="BI56" s="13">
        <v>0</v>
      </c>
      <c r="BJ56" s="13">
        <v>0</v>
      </c>
      <c r="BK56" s="24">
        <v>0</v>
      </c>
      <c r="BL56" s="13">
        <v>-34.187389660000001</v>
      </c>
      <c r="BM56" s="13">
        <v>-159.28074190000001</v>
      </c>
      <c r="BN56" s="12">
        <v>1982487.926</v>
      </c>
      <c r="BO56" s="12">
        <v>-692937.27240000002</v>
      </c>
      <c r="BP56" s="12">
        <v>-497.96323389999998</v>
      </c>
      <c r="BQ56" s="12">
        <v>-38.942879949999998</v>
      </c>
      <c r="BR56" s="12">
        <v>-0.58563184000000001</v>
      </c>
      <c r="BS56" s="12">
        <v>-2.8792770050000001</v>
      </c>
      <c r="BT56" s="12">
        <v>-505.781049</v>
      </c>
      <c r="BU56" s="12">
        <v>-2229.8301470000001</v>
      </c>
      <c r="BV56" s="12">
        <v>-548504.75490000006</v>
      </c>
      <c r="BW56" s="13">
        <v>-434.7767632</v>
      </c>
      <c r="BX56" s="13">
        <v>-33.367930950000002</v>
      </c>
      <c r="BY56" s="13">
        <v>-0.66727087200000001</v>
      </c>
      <c r="BZ56" s="13">
        <v>-3.12801704</v>
      </c>
      <c r="CA56" s="13">
        <v>-424.44393100000002</v>
      </c>
      <c r="CB56" s="13">
        <v>-1859.065654</v>
      </c>
      <c r="CC56" s="12">
        <v>-199946.2188</v>
      </c>
      <c r="CD56" s="13">
        <v>-300.04353689999999</v>
      </c>
      <c r="CE56" s="13">
        <v>-26.700009590000001</v>
      </c>
      <c r="CF56" s="13">
        <v>-0.78486553000000003</v>
      </c>
      <c r="CG56" s="13">
        <v>-3.0450803199999998</v>
      </c>
      <c r="CH56" s="13">
        <v>-226.10459349999999</v>
      </c>
      <c r="CI56" s="13">
        <v>-1430.3615119999999</v>
      </c>
      <c r="CJ56" s="12">
        <f t="shared" si="0"/>
        <v>1062.9276000000536</v>
      </c>
      <c r="CK56" s="12">
        <v>-1966933.8459999999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24">
        <v>-427.64275930000002</v>
      </c>
      <c r="CY56" s="12">
        <v>0</v>
      </c>
      <c r="CZ56" s="24">
        <v>300.59180092000003</v>
      </c>
      <c r="DA56" s="24">
        <v>5.7640177648000002</v>
      </c>
      <c r="DB56" s="24">
        <v>331.73935341999999</v>
      </c>
      <c r="DC56" s="24">
        <v>345.96080819000002</v>
      </c>
      <c r="DD56" s="24">
        <v>0</v>
      </c>
      <c r="DE56" s="24">
        <v>-8.0033587599999994</v>
      </c>
      <c r="DF56" s="24">
        <v>-690.24720319999994</v>
      </c>
      <c r="DG56" s="24">
        <v>-78.522463920000007</v>
      </c>
      <c r="DH56" s="24">
        <v>-6.8685541600000004</v>
      </c>
      <c r="DI56" s="24">
        <v>-8.4872569959999993</v>
      </c>
      <c r="DJ56" s="24">
        <v>-0.17913997400000001</v>
      </c>
      <c r="DK56" s="24">
        <v>-1.931747528</v>
      </c>
      <c r="DL56" s="24">
        <v>-4.7243700630000003</v>
      </c>
      <c r="DM56" s="24">
        <v>0</v>
      </c>
      <c r="DN56" s="24">
        <v>-40.263900749999998</v>
      </c>
      <c r="DO56" s="24">
        <v>-199.21094840000001</v>
      </c>
      <c r="DP56" s="12">
        <v>1904715.7805000001</v>
      </c>
      <c r="DQ56" s="12">
        <v>-673463.28229999996</v>
      </c>
      <c r="DR56" s="12">
        <v>-475.04377729999999</v>
      </c>
      <c r="DS56" s="12">
        <v>-36.662103879999997</v>
      </c>
      <c r="DT56" s="12">
        <v>-0.55721495899999995</v>
      </c>
      <c r="DU56" s="12">
        <v>-2.8173624199999998</v>
      </c>
      <c r="DV56" s="12">
        <v>-479.9134555</v>
      </c>
      <c r="DW56" s="12">
        <v>-2167.620531</v>
      </c>
      <c r="DX56" s="12">
        <v>-533159.15969999996</v>
      </c>
      <c r="DY56" s="24">
        <v>-415.94721809999999</v>
      </c>
      <c r="DZ56" s="24">
        <v>-31.52346017</v>
      </c>
      <c r="EA56" s="24">
        <v>-0.63896889499999998</v>
      </c>
      <c r="EB56" s="24">
        <v>-3.0671247450000001</v>
      </c>
      <c r="EC56" s="24">
        <v>-404.12989690000001</v>
      </c>
      <c r="ED56" s="24">
        <v>-1808.1412170000001</v>
      </c>
      <c r="EE56" s="12">
        <v>-193449.67069999999</v>
      </c>
      <c r="EF56" s="24">
        <v>-290.10270379999997</v>
      </c>
      <c r="EG56" s="24">
        <v>-25.739170850000001</v>
      </c>
      <c r="EH56" s="24">
        <v>-0.76087178200000005</v>
      </c>
      <c r="EI56" s="24">
        <v>-2.9900896060000002</v>
      </c>
      <c r="EJ56" s="24">
        <v>-215.3022996</v>
      </c>
      <c r="EK56" s="24">
        <v>-1393.9233810000001</v>
      </c>
    </row>
    <row r="57" spans="1:141" x14ac:dyDescent="0.25">
      <c r="A57" t="s">
        <v>79</v>
      </c>
      <c r="B57" s="9">
        <v>2045</v>
      </c>
      <c r="C57" s="12">
        <v>2094021.5227999999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1">
        <v>455.14921466999999</v>
      </c>
      <c r="Q57" s="12">
        <v>0</v>
      </c>
      <c r="R57" s="13">
        <v>0</v>
      </c>
      <c r="S57" s="13">
        <v>0</v>
      </c>
      <c r="T57" s="13">
        <v>0</v>
      </c>
      <c r="U57" s="13">
        <v>0</v>
      </c>
      <c r="V57" s="12">
        <v>0</v>
      </c>
      <c r="W57" s="13">
        <v>8.5277943667000002</v>
      </c>
      <c r="X57" s="13">
        <v>730.10593513000003</v>
      </c>
      <c r="Y57" s="13">
        <v>83.667800674999995</v>
      </c>
      <c r="Z57" s="13">
        <v>7.3186294937999996</v>
      </c>
      <c r="AA57" s="14">
        <v>9.0259750000000007</v>
      </c>
      <c r="AB57" s="10">
        <v>0.19356608820000001</v>
      </c>
      <c r="AC57" s="10">
        <v>2.0586268475999998</v>
      </c>
      <c r="AD57" s="10">
        <v>5.0440961679000003</v>
      </c>
      <c r="AE57" s="10">
        <v>0</v>
      </c>
      <c r="AF57" s="13">
        <v>43.267970912999999</v>
      </c>
      <c r="AG57" s="13">
        <v>211.5861974</v>
      </c>
      <c r="AH57" s="12">
        <v>200639.85475610002</v>
      </c>
      <c r="AI57" s="12">
        <f t="shared" si="2"/>
        <v>-1893381.6680438998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3">
        <v>-407.94345040000002</v>
      </c>
      <c r="AW57" s="12">
        <v>0</v>
      </c>
      <c r="AX57" s="12">
        <v>322.70845209999999</v>
      </c>
      <c r="AY57" s="13">
        <v>6.1523748940000003</v>
      </c>
      <c r="AZ57" s="12">
        <v>272.01596439999997</v>
      </c>
      <c r="BA57" s="12">
        <v>332.29398229999998</v>
      </c>
      <c r="BB57" s="12">
        <v>0</v>
      </c>
      <c r="BC57" s="13">
        <v>-8.5277857350000001</v>
      </c>
      <c r="BD57" s="13">
        <v>-640.02625130000001</v>
      </c>
      <c r="BE57" s="13">
        <v>-83.667715979999997</v>
      </c>
      <c r="BF57" s="13">
        <v>-7.3186220820000001</v>
      </c>
      <c r="BG57" s="13">
        <v>-9.0259750000000007</v>
      </c>
      <c r="BH57" s="13">
        <v>-0.19195648700000001</v>
      </c>
      <c r="BI57" s="13">
        <v>-2.0586267839999999</v>
      </c>
      <c r="BJ57" s="13">
        <v>-5.0440959870000004</v>
      </c>
      <c r="BK57" s="24">
        <v>0</v>
      </c>
      <c r="BL57" s="13">
        <v>-43.276660239999998</v>
      </c>
      <c r="BM57" s="13">
        <v>-192.35949260000001</v>
      </c>
      <c r="BN57" s="12">
        <v>2230996.87</v>
      </c>
      <c r="BO57" s="12">
        <v>-784116.35120000003</v>
      </c>
      <c r="BP57" s="12">
        <v>-569.33693789999995</v>
      </c>
      <c r="BQ57" s="12">
        <v>-43.6512271</v>
      </c>
      <c r="BR57" s="12">
        <v>-0.67782273299999996</v>
      </c>
      <c r="BS57" s="12">
        <v>-3.2796502080000001</v>
      </c>
      <c r="BT57" s="12">
        <v>-570.66205920000004</v>
      </c>
      <c r="BU57" s="12">
        <v>-2544.7396910000002</v>
      </c>
      <c r="BV57" s="12">
        <v>-592070.04760000005</v>
      </c>
      <c r="BW57" s="13">
        <v>-488.79351070000001</v>
      </c>
      <c r="BX57" s="13">
        <v>-37.143663920000002</v>
      </c>
      <c r="BY57" s="13">
        <v>-0.79934481499999999</v>
      </c>
      <c r="BZ57" s="13">
        <v>-3.6556767219999999</v>
      </c>
      <c r="CA57" s="13">
        <v>-469.04096040000002</v>
      </c>
      <c r="CB57" s="13">
        <v>-2049.5586560000002</v>
      </c>
      <c r="CC57" s="12">
        <v>-216171.63750000001</v>
      </c>
      <c r="CD57" s="13">
        <v>-328.08502440000001</v>
      </c>
      <c r="CE57" s="13">
        <v>-29.532986780000002</v>
      </c>
      <c r="CF57" s="13">
        <v>-0.90960342599999999</v>
      </c>
      <c r="CG57" s="13">
        <v>-3.3064630890000002</v>
      </c>
      <c r="CH57" s="13">
        <v>-249.43201869999999</v>
      </c>
      <c r="CI57" s="13">
        <v>-1556.902785</v>
      </c>
      <c r="CJ57" s="12">
        <f t="shared" si="0"/>
        <v>1129.2527999999002</v>
      </c>
      <c r="CK57" s="12">
        <v>-2092892.27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24">
        <v>-455.52218809999999</v>
      </c>
      <c r="CY57" s="12">
        <v>0</v>
      </c>
      <c r="CZ57" s="24">
        <v>323.64887178999999</v>
      </c>
      <c r="DA57" s="24">
        <v>6.1523748936000002</v>
      </c>
      <c r="DB57" s="24">
        <v>336.73152987999998</v>
      </c>
      <c r="DC57" s="24">
        <v>379.37794697999999</v>
      </c>
      <c r="DD57" s="24">
        <v>0</v>
      </c>
      <c r="DE57" s="24">
        <v>-8.5277857340000001</v>
      </c>
      <c r="DF57" s="24">
        <v>-730.95027359999995</v>
      </c>
      <c r="DG57" s="24">
        <v>-83.667715979999997</v>
      </c>
      <c r="DH57" s="24">
        <v>-7.3186220860000004</v>
      </c>
      <c r="DI57" s="24">
        <v>-9.0259750000000007</v>
      </c>
      <c r="DJ57" s="24">
        <v>-0.19195648800000001</v>
      </c>
      <c r="DK57" s="24">
        <v>-2.058626785</v>
      </c>
      <c r="DL57" s="24">
        <v>-5.0440959919999999</v>
      </c>
      <c r="DM57" s="24">
        <v>0</v>
      </c>
      <c r="DN57" s="24">
        <v>-43.281534559999997</v>
      </c>
      <c r="DO57" s="24">
        <v>-211.7838965</v>
      </c>
      <c r="DP57" s="12">
        <v>2025261.2685</v>
      </c>
      <c r="DQ57" s="12">
        <v>-714053.20750000002</v>
      </c>
      <c r="DR57" s="12">
        <v>-516.98528469999997</v>
      </c>
      <c r="DS57" s="12">
        <v>-39.615155080000001</v>
      </c>
      <c r="DT57" s="12">
        <v>-0.61548440000000004</v>
      </c>
      <c r="DU57" s="12">
        <v>-3.0008199150000001</v>
      </c>
      <c r="DV57" s="12">
        <v>-517.6811831</v>
      </c>
      <c r="DW57" s="12">
        <v>-2315.5091609999999</v>
      </c>
      <c r="DX57" s="12">
        <v>-539165.36719999998</v>
      </c>
      <c r="DY57" s="24">
        <v>-444.51417989999999</v>
      </c>
      <c r="DZ57" s="24">
        <v>-33.773582060000003</v>
      </c>
      <c r="EA57" s="24">
        <v>-0.72702334800000001</v>
      </c>
      <c r="EB57" s="24">
        <v>-3.3467766700000001</v>
      </c>
      <c r="EC57" s="24">
        <v>-426.61404649999997</v>
      </c>
      <c r="ED57" s="24">
        <v>-1865.3067840000001</v>
      </c>
      <c r="EE57" s="12">
        <v>-197317.07260000001</v>
      </c>
      <c r="EF57" s="24">
        <v>-299.63275220000003</v>
      </c>
      <c r="EG57" s="24">
        <v>-26.969865479999999</v>
      </c>
      <c r="EH57" s="24">
        <v>-0.82887734400000002</v>
      </c>
      <c r="EI57" s="24">
        <v>-3.031018521</v>
      </c>
      <c r="EJ57" s="24">
        <v>-226.9634418</v>
      </c>
      <c r="EK57" s="24">
        <v>-1421.2197189999999</v>
      </c>
    </row>
    <row r="58" spans="1:141" x14ac:dyDescent="0.25">
      <c r="A58" t="s">
        <v>79</v>
      </c>
      <c r="B58" s="9">
        <v>2050</v>
      </c>
      <c r="C58" s="12">
        <v>2267465.4556999998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1">
        <v>486.4808721</v>
      </c>
      <c r="Q58" s="12">
        <v>0</v>
      </c>
      <c r="R58" s="13">
        <v>0</v>
      </c>
      <c r="S58" s="13">
        <v>0</v>
      </c>
      <c r="T58" s="13">
        <v>0</v>
      </c>
      <c r="U58" s="13">
        <v>0</v>
      </c>
      <c r="V58" s="12">
        <v>0</v>
      </c>
      <c r="W58" s="13">
        <v>8.9649482849000002</v>
      </c>
      <c r="X58" s="13">
        <v>804.85836208000001</v>
      </c>
      <c r="Y58" s="13">
        <v>87.956800306000005</v>
      </c>
      <c r="Z58" s="13">
        <v>7.6937989012000001</v>
      </c>
      <c r="AA58" s="14">
        <v>9.4673198569999997</v>
      </c>
      <c r="AB58" s="10">
        <v>0.2050156782</v>
      </c>
      <c r="AC58" s="10">
        <v>2.1644077767000001</v>
      </c>
      <c r="AD58" s="10">
        <v>5.3158376222000001</v>
      </c>
      <c r="AE58" s="10">
        <v>0</v>
      </c>
      <c r="AF58" s="13">
        <v>46.065017337</v>
      </c>
      <c r="AG58" s="13">
        <v>231.14598133999999</v>
      </c>
      <c r="AH58" s="12">
        <v>200639.85475610002</v>
      </c>
      <c r="AI58" s="12">
        <f t="shared" si="2"/>
        <v>-2066825.6009438997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3">
        <v>-442.87286840000002</v>
      </c>
      <c r="AW58" s="12">
        <v>0</v>
      </c>
      <c r="AX58" s="12">
        <v>342.79824389999999</v>
      </c>
      <c r="AY58" s="13">
        <v>6.4815253349999997</v>
      </c>
      <c r="AZ58" s="12">
        <v>308.72420490000002</v>
      </c>
      <c r="BA58" s="12">
        <v>364.50570729999998</v>
      </c>
      <c r="BB58" s="12">
        <v>0</v>
      </c>
      <c r="BC58" s="13">
        <v>-8.9649392129999992</v>
      </c>
      <c r="BD58" s="13">
        <v>-711.53515059999995</v>
      </c>
      <c r="BE58" s="13">
        <v>-87.956711260000006</v>
      </c>
      <c r="BF58" s="13">
        <v>-7.6937911139999997</v>
      </c>
      <c r="BG58" s="13">
        <v>-9.4673198569999997</v>
      </c>
      <c r="BH58" s="13">
        <v>-0.203360664</v>
      </c>
      <c r="BI58" s="13">
        <v>-2.1644077070000001</v>
      </c>
      <c r="BJ58" s="13">
        <v>-5.3158374359999998</v>
      </c>
      <c r="BK58" s="24">
        <v>0</v>
      </c>
      <c r="BL58" s="13">
        <v>-46.074339389999999</v>
      </c>
      <c r="BM58" s="13">
        <v>-211.22738430000001</v>
      </c>
      <c r="BN58" s="12">
        <v>2474310.301</v>
      </c>
      <c r="BO58" s="12">
        <v>-860487.62509999995</v>
      </c>
      <c r="BP58" s="12">
        <v>-649.78630310000005</v>
      </c>
      <c r="BQ58" s="12">
        <v>-50.618557549999998</v>
      </c>
      <c r="BR58" s="12">
        <v>-0.77224355700000002</v>
      </c>
      <c r="BS58" s="12">
        <v>-3.5083315100000001</v>
      </c>
      <c r="BT58" s="12">
        <v>-661.89313449999997</v>
      </c>
      <c r="BU58" s="12">
        <v>-2823.5348140000001</v>
      </c>
      <c r="BV58" s="12">
        <v>-621305.4682</v>
      </c>
      <c r="BW58" s="13">
        <v>-544.82738849999998</v>
      </c>
      <c r="BX58" s="13">
        <v>-41.881256749999999</v>
      </c>
      <c r="BY58" s="13">
        <v>-0.92992543299999997</v>
      </c>
      <c r="BZ58" s="13">
        <v>-4.0210497930000004</v>
      </c>
      <c r="CA58" s="13">
        <v>-519.22266019999995</v>
      </c>
      <c r="CB58" s="13">
        <v>-2202.8640820000001</v>
      </c>
      <c r="CC58" s="12">
        <v>-233878.29180000001</v>
      </c>
      <c r="CD58" s="13">
        <v>-357.73341779999998</v>
      </c>
      <c r="CE58" s="13">
        <v>-31.98030997</v>
      </c>
      <c r="CF58" s="13">
        <v>-1.007244456</v>
      </c>
      <c r="CG58" s="13">
        <v>-3.317044332</v>
      </c>
      <c r="CH58" s="13">
        <v>-277.71903570000001</v>
      </c>
      <c r="CI58" s="13">
        <v>-1675.3118219999999</v>
      </c>
      <c r="CJ58" s="12">
        <f t="shared" si="0"/>
        <v>1221.7436999999918</v>
      </c>
      <c r="CK58" s="12">
        <v>-2266243.7119999998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24">
        <v>-486.88083849999998</v>
      </c>
      <c r="CY58" s="12">
        <v>0</v>
      </c>
      <c r="CZ58" s="24">
        <v>343.82374398000002</v>
      </c>
      <c r="DA58" s="24">
        <v>6.4815253344999997</v>
      </c>
      <c r="DB58" s="24">
        <v>375.77001071000001</v>
      </c>
      <c r="DC58" s="24">
        <v>408.00463267999999</v>
      </c>
      <c r="DD58" s="24">
        <v>0</v>
      </c>
      <c r="DE58" s="24">
        <v>-8.9649392100000007</v>
      </c>
      <c r="DF58" s="24">
        <v>-805.78883069999995</v>
      </c>
      <c r="DG58" s="24">
        <v>-87.95671127</v>
      </c>
      <c r="DH58" s="24">
        <v>-7.6937911129999996</v>
      </c>
      <c r="DI58" s="24">
        <v>-9.4673198569999997</v>
      </c>
      <c r="DJ58" s="24">
        <v>-0.20336066899999999</v>
      </c>
      <c r="DK58" s="24">
        <v>-2.164407711</v>
      </c>
      <c r="DL58" s="24">
        <v>-5.3158374359999998</v>
      </c>
      <c r="DM58" s="24">
        <v>0</v>
      </c>
      <c r="DN58" s="24">
        <v>-46.079539259999997</v>
      </c>
      <c r="DO58" s="24">
        <v>-231.3633026</v>
      </c>
      <c r="DP58" s="12">
        <v>2238559.7108999998</v>
      </c>
      <c r="DQ58" s="12">
        <v>-780967.39379999996</v>
      </c>
      <c r="DR58" s="12">
        <v>-587.52286690000005</v>
      </c>
      <c r="DS58" s="12">
        <v>-45.748380570000002</v>
      </c>
      <c r="DT58" s="12">
        <v>-0.69898154599999995</v>
      </c>
      <c r="DU58" s="12">
        <v>-3.206153558</v>
      </c>
      <c r="DV58" s="12">
        <v>-597.65873109999995</v>
      </c>
      <c r="DW58" s="12">
        <v>-2559.9463909999999</v>
      </c>
      <c r="DX58" s="12">
        <v>-563657.71329999994</v>
      </c>
      <c r="DY58" s="24">
        <v>-493.4898432</v>
      </c>
      <c r="DZ58" s="24">
        <v>-37.930188190000003</v>
      </c>
      <c r="EA58" s="24">
        <v>-0.843721363</v>
      </c>
      <c r="EB58" s="24">
        <v>-3.6777433849999999</v>
      </c>
      <c r="EC58" s="24">
        <v>-470.49592719999998</v>
      </c>
      <c r="ED58" s="24">
        <v>-1997.2545849999999</v>
      </c>
      <c r="EE58" s="12">
        <v>-212637.02720000001</v>
      </c>
      <c r="EF58" s="24">
        <v>-325.75921419999997</v>
      </c>
      <c r="EG58" s="24">
        <v>-29.145576070000001</v>
      </c>
      <c r="EH58" s="24">
        <v>-0.91560309399999995</v>
      </c>
      <c r="EI58" s="24">
        <v>-3.0378749250000001</v>
      </c>
      <c r="EJ58" s="24">
        <v>-251.3676739</v>
      </c>
      <c r="EK58" s="24">
        <v>-1525.4525189999999</v>
      </c>
    </row>
    <row r="59" spans="1:141" x14ac:dyDescent="0.25">
      <c r="A59" t="s">
        <v>79</v>
      </c>
      <c r="B59" s="9">
        <v>2055</v>
      </c>
      <c r="C59" s="12">
        <v>2418298.8517999998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1">
        <v>514.76395029000003</v>
      </c>
      <c r="Q59" s="12">
        <v>0</v>
      </c>
      <c r="R59" s="13">
        <v>0</v>
      </c>
      <c r="S59" s="13">
        <v>0</v>
      </c>
      <c r="T59" s="13">
        <v>0</v>
      </c>
      <c r="U59" s="13">
        <v>0</v>
      </c>
      <c r="V59" s="12">
        <v>0</v>
      </c>
      <c r="W59" s="13">
        <v>9.3276207155000002</v>
      </c>
      <c r="X59" s="13">
        <v>868.04857561999995</v>
      </c>
      <c r="Y59" s="13">
        <v>91.515047999000004</v>
      </c>
      <c r="Z59" s="13">
        <v>8.0050476289999999</v>
      </c>
      <c r="AA59" s="14">
        <v>9.8250629509999996</v>
      </c>
      <c r="AB59" s="10">
        <v>0.21531268689999999</v>
      </c>
      <c r="AC59" s="10">
        <v>2.2521215366999998</v>
      </c>
      <c r="AD59" s="10">
        <v>5.5473528671999999</v>
      </c>
      <c r="AE59" s="10">
        <v>0</v>
      </c>
      <c r="AF59" s="13">
        <v>48.651634917000003</v>
      </c>
      <c r="AG59" s="13">
        <v>247.96493347000001</v>
      </c>
      <c r="AH59" s="12">
        <v>200639.85475610002</v>
      </c>
      <c r="AI59" s="12">
        <f t="shared" si="2"/>
        <v>-2217658.9970438997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3">
        <v>-470.99450409999997</v>
      </c>
      <c r="AW59" s="12">
        <v>0</v>
      </c>
      <c r="AX59" s="12">
        <v>359.52191049999999</v>
      </c>
      <c r="AY59" s="13">
        <v>6.760871378</v>
      </c>
      <c r="AZ59" s="12">
        <v>342.89358909999999</v>
      </c>
      <c r="BA59" s="12">
        <v>389.6053096</v>
      </c>
      <c r="BB59" s="12">
        <v>0</v>
      </c>
      <c r="BC59" s="13">
        <v>-9.3276112710000003</v>
      </c>
      <c r="BD59" s="13">
        <v>-774.72553760000005</v>
      </c>
      <c r="BE59" s="13">
        <v>-91.514955360000002</v>
      </c>
      <c r="BF59" s="13">
        <v>-8.005039537</v>
      </c>
      <c r="BG59" s="13">
        <v>-9.8250629509999996</v>
      </c>
      <c r="BH59" s="13">
        <v>-0.213635567</v>
      </c>
      <c r="BI59" s="13">
        <v>-2.2521214660000002</v>
      </c>
      <c r="BJ59" s="13">
        <v>-5.5473526680000003</v>
      </c>
      <c r="BK59" s="24">
        <v>0</v>
      </c>
      <c r="BL59" s="13">
        <v>-48.661708750000003</v>
      </c>
      <c r="BM59" s="13">
        <v>-228.04733669999999</v>
      </c>
      <c r="BN59" s="12">
        <v>2693669.07</v>
      </c>
      <c r="BO59" s="12">
        <v>-925062.21270000003</v>
      </c>
      <c r="BP59" s="12">
        <v>-714.19281049999995</v>
      </c>
      <c r="BQ59" s="12">
        <v>-55.53253393</v>
      </c>
      <c r="BR59" s="12">
        <v>-0.83177966400000003</v>
      </c>
      <c r="BS59" s="12">
        <v>-3.6110700379999998</v>
      </c>
      <c r="BT59" s="12">
        <v>-728.15926439999998</v>
      </c>
      <c r="BU59" s="12">
        <v>-3057.5522099999998</v>
      </c>
      <c r="BV59" s="12">
        <v>-674654.5675</v>
      </c>
      <c r="BW59" s="13">
        <v>-597.29200539999999</v>
      </c>
      <c r="BX59" s="13">
        <v>-45.737232880000001</v>
      </c>
      <c r="BY59" s="13">
        <v>-0.98811711400000002</v>
      </c>
      <c r="BZ59" s="13">
        <v>-4.1247641010000002</v>
      </c>
      <c r="CA59" s="13">
        <v>-567.36751300000003</v>
      </c>
      <c r="CB59" s="13">
        <v>-2402.9102630000002</v>
      </c>
      <c r="CC59" s="12">
        <v>-257548.01420000001</v>
      </c>
      <c r="CD59" s="13">
        <v>-383.2480147</v>
      </c>
      <c r="CE59" s="13">
        <v>-33.798220899999997</v>
      </c>
      <c r="CF59" s="13">
        <v>-1.0605145220000001</v>
      </c>
      <c r="CG59" s="13">
        <v>-3.3985163150000002</v>
      </c>
      <c r="CH59" s="13">
        <v>-306.7894053</v>
      </c>
      <c r="CI59" s="13">
        <v>-1786.5415869999999</v>
      </c>
      <c r="CJ59" s="12">
        <f t="shared" si="0"/>
        <v>1302.8147999998182</v>
      </c>
      <c r="CK59" s="12">
        <v>-2416996.037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24">
        <v>-515.18841359999999</v>
      </c>
      <c r="CY59" s="12">
        <v>0</v>
      </c>
      <c r="CZ59" s="24">
        <v>360.62021209</v>
      </c>
      <c r="DA59" s="24">
        <v>6.7608713776</v>
      </c>
      <c r="DB59" s="24">
        <v>409.93939494</v>
      </c>
      <c r="DC59" s="24">
        <v>433.26721013000002</v>
      </c>
      <c r="DD59" s="24">
        <v>0</v>
      </c>
      <c r="DE59" s="24">
        <v>-9.3276112740000006</v>
      </c>
      <c r="DF59" s="24">
        <v>-869.05189270000005</v>
      </c>
      <c r="DG59" s="24">
        <v>-91.514955360000002</v>
      </c>
      <c r="DH59" s="24">
        <v>-8.0050395259999991</v>
      </c>
      <c r="DI59" s="24">
        <v>-9.8250629509999996</v>
      </c>
      <c r="DJ59" s="24">
        <v>-0.213635569</v>
      </c>
      <c r="DK59" s="24">
        <v>-2.2521214679999999</v>
      </c>
      <c r="DL59" s="24">
        <v>-5.5473526719999997</v>
      </c>
      <c r="DM59" s="24">
        <v>0</v>
      </c>
      <c r="DN59" s="24">
        <v>-48.667212880000001</v>
      </c>
      <c r="DO59" s="24">
        <v>-248.19916559999999</v>
      </c>
      <c r="DP59" s="12">
        <v>2430057.7108999998</v>
      </c>
      <c r="DQ59" s="12">
        <v>-837458.21329999994</v>
      </c>
      <c r="DR59" s="12">
        <v>-643.80314710000005</v>
      </c>
      <c r="DS59" s="12">
        <v>-50.034943810000001</v>
      </c>
      <c r="DT59" s="12">
        <v>-0.75093922599999996</v>
      </c>
      <c r="DU59" s="12">
        <v>-3.2968946859999999</v>
      </c>
      <c r="DV59" s="12">
        <v>-655.38187870000002</v>
      </c>
      <c r="DW59" s="12">
        <v>-2764.6508260000001</v>
      </c>
      <c r="DX59" s="12">
        <v>-610408.67760000005</v>
      </c>
      <c r="DY59" s="24">
        <v>-539.46055899999999</v>
      </c>
      <c r="DZ59" s="24">
        <v>-41.305429240000002</v>
      </c>
      <c r="EA59" s="24">
        <v>-0.89469129000000003</v>
      </c>
      <c r="EB59" s="24">
        <v>-3.7696361139999999</v>
      </c>
      <c r="EC59" s="24">
        <v>-512.72631449999994</v>
      </c>
      <c r="ED59" s="24">
        <v>-2172.5531080000001</v>
      </c>
      <c r="EE59" s="12">
        <v>-233425.36610000001</v>
      </c>
      <c r="EF59" s="24">
        <v>-348.19118079999998</v>
      </c>
      <c r="EG59" s="24">
        <v>-30.749161789999999</v>
      </c>
      <c r="EH59" s="24">
        <v>-0.96244986899999996</v>
      </c>
      <c r="EI59" s="24">
        <v>-3.1103062879999999</v>
      </c>
      <c r="EJ59" s="24">
        <v>-276.63156170000002</v>
      </c>
      <c r="EK59" s="24">
        <v>-1623.1699819999999</v>
      </c>
    </row>
    <row r="60" spans="1:141" x14ac:dyDescent="0.25">
      <c r="A60" t="s">
        <v>79</v>
      </c>
      <c r="B60" s="9">
        <v>2060</v>
      </c>
      <c r="C60" s="12">
        <v>2604495.8728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545.42751501999999</v>
      </c>
      <c r="Q60" s="12">
        <v>0</v>
      </c>
      <c r="R60" s="13">
        <v>0</v>
      </c>
      <c r="S60" s="13">
        <v>0</v>
      </c>
      <c r="T60" s="13">
        <v>0</v>
      </c>
      <c r="U60" s="13">
        <v>0</v>
      </c>
      <c r="V60" s="12">
        <v>0</v>
      </c>
      <c r="W60" s="13">
        <v>9.6250758231999995</v>
      </c>
      <c r="X60" s="13">
        <v>957.09817142999998</v>
      </c>
      <c r="Y60" s="13">
        <v>94.433436224000005</v>
      </c>
      <c r="Z60" s="13">
        <v>8.2603262661999999</v>
      </c>
      <c r="AA60" s="14">
        <v>10.109973497</v>
      </c>
      <c r="AB60" s="10">
        <v>0.2245229624</v>
      </c>
      <c r="AC60" s="10">
        <v>2.3239192097000001</v>
      </c>
      <c r="AD60" s="10">
        <v>5.7439845870999999</v>
      </c>
      <c r="AE60" s="10">
        <v>0</v>
      </c>
      <c r="AF60" s="13">
        <v>51.039935937000003</v>
      </c>
      <c r="AG60" s="13">
        <v>270.05073168000001</v>
      </c>
      <c r="AH60" s="12">
        <v>200639.85475610002</v>
      </c>
      <c r="AI60" s="12">
        <f t="shared" si="2"/>
        <v>-2403856.0180438999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3">
        <v>-504.00677180000002</v>
      </c>
      <c r="AW60" s="12">
        <v>0</v>
      </c>
      <c r="AX60" s="12">
        <v>374.74985889999999</v>
      </c>
      <c r="AY60" s="13">
        <v>6.9969164050000003</v>
      </c>
      <c r="AZ60" s="12">
        <v>402.00756740000003</v>
      </c>
      <c r="BA60" s="12">
        <v>413.47070220000001</v>
      </c>
      <c r="BB60" s="12">
        <v>0</v>
      </c>
      <c r="BC60" s="13">
        <v>-9.6250660830000001</v>
      </c>
      <c r="BD60" s="13">
        <v>-863.77514799999994</v>
      </c>
      <c r="BE60" s="13">
        <v>-94.433340630000004</v>
      </c>
      <c r="BF60" s="13">
        <v>-8.2603179069999992</v>
      </c>
      <c r="BG60" s="13">
        <v>-10.109973500000001</v>
      </c>
      <c r="BH60" s="13">
        <v>-0.22284306600000001</v>
      </c>
      <c r="BI60" s="13">
        <v>-2.3239191340000001</v>
      </c>
      <c r="BJ60" s="13">
        <v>-5.7439843799999997</v>
      </c>
      <c r="BK60" s="24">
        <v>0</v>
      </c>
      <c r="BL60" s="13">
        <v>-51.050568149999997</v>
      </c>
      <c r="BM60" s="13">
        <v>-250.13385349999999</v>
      </c>
      <c r="BN60" s="12">
        <v>3011337.9950000001</v>
      </c>
      <c r="BO60" s="12">
        <v>-1014513.061</v>
      </c>
      <c r="BP60" s="12">
        <v>-805.825155</v>
      </c>
      <c r="BQ60" s="12">
        <v>-62.428036089999999</v>
      </c>
      <c r="BR60" s="12">
        <v>-0.91095433299999995</v>
      </c>
      <c r="BS60" s="12">
        <v>-3.69970658</v>
      </c>
      <c r="BT60" s="12">
        <v>-827.58844629999999</v>
      </c>
      <c r="BU60" s="12">
        <v>-3390.7566710000001</v>
      </c>
      <c r="BV60" s="12">
        <v>-749779.06449999998</v>
      </c>
      <c r="BW60" s="13">
        <v>-670.46437319999995</v>
      </c>
      <c r="BX60" s="13">
        <v>-51.007595969999997</v>
      </c>
      <c r="BY60" s="13">
        <v>-1.0594856509999999</v>
      </c>
      <c r="BZ60" s="13">
        <v>-4.2007572460000002</v>
      </c>
      <c r="CA60" s="13">
        <v>-635.00460529999998</v>
      </c>
      <c r="CB60" s="13">
        <v>-2689.391537</v>
      </c>
      <c r="CC60" s="12">
        <v>-293161.43770000001</v>
      </c>
      <c r="CD60" s="13">
        <v>-418.39861719999999</v>
      </c>
      <c r="CE60" s="13">
        <v>-36.009596139999999</v>
      </c>
      <c r="CF60" s="13">
        <v>-1.120587131</v>
      </c>
      <c r="CG60" s="13">
        <v>-3.4521930159999998</v>
      </c>
      <c r="CH60" s="13">
        <v>-357.09364440000002</v>
      </c>
      <c r="CI60" s="13">
        <v>-1935.016239</v>
      </c>
      <c r="CJ60" s="12">
        <f t="shared" si="0"/>
        <v>1403.7648000000045</v>
      </c>
      <c r="CK60" s="12">
        <v>-2603092.108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24">
        <v>-545.87894849999998</v>
      </c>
      <c r="CY60" s="12">
        <v>0</v>
      </c>
      <c r="CZ60" s="24">
        <v>375.94285752000002</v>
      </c>
      <c r="DA60" s="24">
        <v>6.9969164050000003</v>
      </c>
      <c r="DB60" s="24">
        <v>469.05337327000001</v>
      </c>
      <c r="DC60" s="24">
        <v>454.79258255000002</v>
      </c>
      <c r="DD60" s="24">
        <v>0</v>
      </c>
      <c r="DE60" s="24">
        <v>-9.6250660799999999</v>
      </c>
      <c r="DF60" s="24">
        <v>-958.20161010000004</v>
      </c>
      <c r="DG60" s="24">
        <v>-94.433340630000004</v>
      </c>
      <c r="DH60" s="24">
        <v>-8.2603179050000008</v>
      </c>
      <c r="DI60" s="24">
        <v>-10.109973500000001</v>
      </c>
      <c r="DJ60" s="24">
        <v>-0.22284306400000001</v>
      </c>
      <c r="DK60" s="24">
        <v>-2.323919139</v>
      </c>
      <c r="DL60" s="24">
        <v>-5.7439843829999999</v>
      </c>
      <c r="DM60" s="24">
        <v>0</v>
      </c>
      <c r="DN60" s="24">
        <v>-51.056356170000001</v>
      </c>
      <c r="DO60" s="24">
        <v>-270.3074254</v>
      </c>
      <c r="DP60" s="12">
        <v>2701059.8574000001</v>
      </c>
      <c r="DQ60" s="12">
        <v>-913863.23259999999</v>
      </c>
      <c r="DR60" s="12">
        <v>-722.24333679999995</v>
      </c>
      <c r="DS60" s="12">
        <v>-55.938813699999997</v>
      </c>
      <c r="DT60" s="12">
        <v>-0.81861995499999995</v>
      </c>
      <c r="DU60" s="12">
        <v>-3.3722555440000002</v>
      </c>
      <c r="DV60" s="12">
        <v>-740.23185660000001</v>
      </c>
      <c r="DW60" s="12">
        <v>-3049.3008799999998</v>
      </c>
      <c r="DX60" s="12">
        <v>-674737.02919999999</v>
      </c>
      <c r="DY60" s="24">
        <v>-602.2553451</v>
      </c>
      <c r="DZ60" s="24">
        <v>-45.831262780000003</v>
      </c>
      <c r="EA60" s="24">
        <v>-0.95583415199999999</v>
      </c>
      <c r="EB60" s="24">
        <v>-3.8342417900000001</v>
      </c>
      <c r="EC60" s="24">
        <v>-570.85166819999995</v>
      </c>
      <c r="ED60" s="24">
        <v>-2417.8248100000001</v>
      </c>
      <c r="EE60" s="12">
        <v>-263934.22289999999</v>
      </c>
      <c r="EF60" s="24">
        <v>-378.31215589999999</v>
      </c>
      <c r="EG60" s="24">
        <v>-32.653387260000002</v>
      </c>
      <c r="EH60" s="24">
        <v>-1.014059593</v>
      </c>
      <c r="EI60" s="24">
        <v>-3.1561133130000001</v>
      </c>
      <c r="EJ60" s="24">
        <v>-319.31963230000002</v>
      </c>
      <c r="EK60" s="24">
        <v>-1750.2724559999999</v>
      </c>
    </row>
    <row r="61" spans="1:141" x14ac:dyDescent="0.25">
      <c r="A61" t="s">
        <v>79</v>
      </c>
      <c r="B61" s="9">
        <v>2065</v>
      </c>
      <c r="C61" s="12">
        <v>2727635.3297999999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1">
        <v>569.24108891000003</v>
      </c>
      <c r="Q61" s="12">
        <v>0</v>
      </c>
      <c r="R61" s="13">
        <v>0</v>
      </c>
      <c r="S61" s="13">
        <v>0</v>
      </c>
      <c r="T61" s="13">
        <v>0</v>
      </c>
      <c r="U61" s="13">
        <v>0</v>
      </c>
      <c r="V61" s="12">
        <v>0</v>
      </c>
      <c r="W61" s="13">
        <v>9.8874435855999998</v>
      </c>
      <c r="X61" s="13">
        <v>1006.9230573</v>
      </c>
      <c r="Y61" s="13">
        <v>97.007575877999997</v>
      </c>
      <c r="Z61" s="13">
        <v>8.4854926293999995</v>
      </c>
      <c r="AA61" s="14">
        <v>10.355609177</v>
      </c>
      <c r="AB61" s="10">
        <v>0.23315776860000001</v>
      </c>
      <c r="AC61" s="10">
        <v>2.3870458490000002</v>
      </c>
      <c r="AD61" s="10">
        <v>5.9225797999000003</v>
      </c>
      <c r="AE61" s="10">
        <v>0</v>
      </c>
      <c r="AF61" s="13">
        <v>53.370379661999998</v>
      </c>
      <c r="AG61" s="13">
        <v>283.68445909000002</v>
      </c>
      <c r="AH61" s="12">
        <v>200639.85475610002</v>
      </c>
      <c r="AI61" s="12">
        <f t="shared" si="2"/>
        <v>-2526995.4750438998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3">
        <v>-531.56815010000003</v>
      </c>
      <c r="AW61" s="12">
        <v>0</v>
      </c>
      <c r="AX61" s="12">
        <v>364.04623729999997</v>
      </c>
      <c r="AY61" s="13">
        <v>7.2103746419999997</v>
      </c>
      <c r="AZ61" s="12">
        <v>429.31413240000001</v>
      </c>
      <c r="BA61" s="12">
        <v>462.42413959999999</v>
      </c>
      <c r="BB61" s="12">
        <v>0</v>
      </c>
      <c r="BC61" s="13">
        <v>-9.8874335799999997</v>
      </c>
      <c r="BD61" s="13">
        <v>-913.60291519999998</v>
      </c>
      <c r="BE61" s="13">
        <v>-97.007477679999994</v>
      </c>
      <c r="BF61" s="13">
        <v>-8.4854840490000001</v>
      </c>
      <c r="BG61" s="13">
        <v>-10.35560918</v>
      </c>
      <c r="BH61" s="13">
        <v>-0.231486523</v>
      </c>
      <c r="BI61" s="13">
        <v>-2.3870457759999999</v>
      </c>
      <c r="BJ61" s="13">
        <v>-5.9225795870000004</v>
      </c>
      <c r="BK61" s="24">
        <v>0</v>
      </c>
      <c r="BL61" s="13">
        <v>-53.387241160000002</v>
      </c>
      <c r="BM61" s="13">
        <v>-263.77617739999999</v>
      </c>
      <c r="BN61" s="12">
        <v>3190263.2089999998</v>
      </c>
      <c r="BO61" s="12">
        <v>-1064439.2120000001</v>
      </c>
      <c r="BP61" s="12">
        <v>-858.50165679999998</v>
      </c>
      <c r="BQ61" s="12">
        <v>-66.304671839999997</v>
      </c>
      <c r="BR61" s="12">
        <v>-0.95378868400000005</v>
      </c>
      <c r="BS61" s="12">
        <v>-3.732193289</v>
      </c>
      <c r="BT61" s="12">
        <v>-886.4193027</v>
      </c>
      <c r="BU61" s="12">
        <v>-3578.5395619999999</v>
      </c>
      <c r="BV61" s="12">
        <v>-792513.95530000003</v>
      </c>
      <c r="BW61" s="13">
        <v>-712.99480649999998</v>
      </c>
      <c r="BX61" s="13">
        <v>-54.020789260000001</v>
      </c>
      <c r="BY61" s="13">
        <v>-1.0973299190000001</v>
      </c>
      <c r="BZ61" s="13">
        <v>-4.2225155020000003</v>
      </c>
      <c r="CA61" s="13">
        <v>-676.28005670000005</v>
      </c>
      <c r="CB61" s="13">
        <v>-2852.744987</v>
      </c>
      <c r="CC61" s="12">
        <v>-314217.3714</v>
      </c>
      <c r="CD61" s="13">
        <v>-438.91064499999999</v>
      </c>
      <c r="CE61" s="13">
        <v>-37.277026450000001</v>
      </c>
      <c r="CF61" s="13">
        <v>-1.1518031740000001</v>
      </c>
      <c r="CG61" s="13">
        <v>-3.4655888720000001</v>
      </c>
      <c r="CH61" s="13">
        <v>-388.47877010000002</v>
      </c>
      <c r="CI61" s="13">
        <v>-2017.6875729999999</v>
      </c>
      <c r="CJ61" s="12">
        <f t="shared" si="0"/>
        <v>1471.0128000001423</v>
      </c>
      <c r="CK61" s="12">
        <v>-2726164.3169999998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24">
        <v>-569.72786859999997</v>
      </c>
      <c r="CY61" s="12">
        <v>0</v>
      </c>
      <c r="CZ61" s="24">
        <v>365.29679804</v>
      </c>
      <c r="DA61" s="24">
        <v>7.2103746414999996</v>
      </c>
      <c r="DB61" s="24">
        <v>496.35993825999998</v>
      </c>
      <c r="DC61" s="24">
        <v>500.02715164</v>
      </c>
      <c r="DD61" s="24">
        <v>0</v>
      </c>
      <c r="DE61" s="24">
        <v>-9.8874335769999995</v>
      </c>
      <c r="DF61" s="24">
        <v>-1008.086651</v>
      </c>
      <c r="DG61" s="24">
        <v>-97.007477679999994</v>
      </c>
      <c r="DH61" s="24">
        <v>-8.4854840399999993</v>
      </c>
      <c r="DI61" s="24">
        <v>-10.35560918</v>
      </c>
      <c r="DJ61" s="24">
        <v>-0.231486526</v>
      </c>
      <c r="DK61" s="24">
        <v>-2.3870457759999999</v>
      </c>
      <c r="DL61" s="24">
        <v>-5.9225795879999996</v>
      </c>
      <c r="DM61" s="24">
        <v>0</v>
      </c>
      <c r="DN61" s="24">
        <v>-53.39330811</v>
      </c>
      <c r="DO61" s="24">
        <v>-283.9623383</v>
      </c>
      <c r="DP61" s="12">
        <v>2857021.7588</v>
      </c>
      <c r="DQ61" s="12">
        <v>-957486.92460000003</v>
      </c>
      <c r="DR61" s="12">
        <v>-768.51362019999999</v>
      </c>
      <c r="DS61" s="12">
        <v>-59.354015570000001</v>
      </c>
      <c r="DT61" s="12">
        <v>-0.85618790899999997</v>
      </c>
      <c r="DU61" s="12">
        <v>-3.399826794</v>
      </c>
      <c r="DV61" s="12">
        <v>-791.62724479999997</v>
      </c>
      <c r="DW61" s="12">
        <v>-3213.3771379999998</v>
      </c>
      <c r="DX61" s="12">
        <v>-712223.66200000001</v>
      </c>
      <c r="DY61" s="24">
        <v>-639.74837149999996</v>
      </c>
      <c r="DZ61" s="24">
        <v>-48.495975639999997</v>
      </c>
      <c r="EA61" s="24">
        <v>-0.98910516199999998</v>
      </c>
      <c r="EB61" s="24">
        <v>-3.8523665280000001</v>
      </c>
      <c r="EC61" s="24">
        <v>-607.27729910000005</v>
      </c>
      <c r="ED61" s="24">
        <v>-2561.0382890000001</v>
      </c>
      <c r="EE61" s="12">
        <v>-282386.17129999999</v>
      </c>
      <c r="EF61" s="24">
        <v>-396.30124840000002</v>
      </c>
      <c r="EG61" s="24">
        <v>-33.77381441</v>
      </c>
      <c r="EH61" s="24">
        <v>-1.0415746480000001</v>
      </c>
      <c r="EI61" s="24">
        <v>-3.1672513640000002</v>
      </c>
      <c r="EJ61" s="24">
        <v>-346.44458530000003</v>
      </c>
      <c r="EK61" s="24">
        <v>-1822.6661879999999</v>
      </c>
    </row>
    <row r="62" spans="1:141" x14ac:dyDescent="0.25">
      <c r="A62" t="s">
        <v>79</v>
      </c>
      <c r="B62" s="9">
        <v>2070</v>
      </c>
      <c r="C62" s="12">
        <v>2846017.2554000001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1">
        <v>592.55943643000001</v>
      </c>
      <c r="Q62" s="12">
        <v>0</v>
      </c>
      <c r="R62" s="13">
        <v>0</v>
      </c>
      <c r="S62" s="13">
        <v>0</v>
      </c>
      <c r="T62" s="13">
        <v>0</v>
      </c>
      <c r="U62" s="13">
        <v>0</v>
      </c>
      <c r="V62" s="12">
        <v>0</v>
      </c>
      <c r="W62" s="13">
        <v>10.134125973</v>
      </c>
      <c r="X62" s="13">
        <v>1054.0608485</v>
      </c>
      <c r="Y62" s="13">
        <v>99.427823353999997</v>
      </c>
      <c r="Z62" s="13">
        <v>8.6971976631000008</v>
      </c>
      <c r="AA62" s="14">
        <v>10.58353896</v>
      </c>
      <c r="AB62" s="10">
        <v>0.24151980049999999</v>
      </c>
      <c r="AC62" s="10">
        <v>2.4461594534</v>
      </c>
      <c r="AD62" s="10">
        <v>6.0940605511000001</v>
      </c>
      <c r="AE62" s="10">
        <v>0</v>
      </c>
      <c r="AF62" s="13">
        <v>55.673713255999999</v>
      </c>
      <c r="AG62" s="13">
        <v>296.7091509</v>
      </c>
      <c r="AH62" s="12">
        <v>200639.85475610002</v>
      </c>
      <c r="AI62" s="12">
        <f t="shared" si="2"/>
        <v>-2645377.4006439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3">
        <v>-558.13206700000001</v>
      </c>
      <c r="AW62" s="12">
        <v>0</v>
      </c>
      <c r="AX62" s="12">
        <v>375.43516119999998</v>
      </c>
      <c r="AY62" s="13">
        <v>7.4146577740000001</v>
      </c>
      <c r="AZ62" s="12">
        <v>455.33238999999998</v>
      </c>
      <c r="BA62" s="12">
        <v>487.6610177</v>
      </c>
      <c r="BB62" s="12">
        <v>0</v>
      </c>
      <c r="BC62" s="13">
        <v>-10.13411571</v>
      </c>
      <c r="BD62" s="13">
        <v>-960.74109499999997</v>
      </c>
      <c r="BE62" s="13">
        <v>-99.427722709999998</v>
      </c>
      <c r="BF62" s="13">
        <v>-8.697188852</v>
      </c>
      <c r="BG62" s="13">
        <v>-10.58353896</v>
      </c>
      <c r="BH62" s="13">
        <v>-0.23986220699999999</v>
      </c>
      <c r="BI62" s="13">
        <v>-2.4461593800000001</v>
      </c>
      <c r="BJ62" s="13">
        <v>-6.0940603280000003</v>
      </c>
      <c r="BK62" s="24">
        <v>0</v>
      </c>
      <c r="BL62" s="13">
        <v>-55.6916692</v>
      </c>
      <c r="BM62" s="13">
        <v>-276.80235449999998</v>
      </c>
      <c r="BN62" s="12">
        <v>3361235.3849999998</v>
      </c>
      <c r="BO62" s="12">
        <v>-1110398.7849999999</v>
      </c>
      <c r="BP62" s="12">
        <v>-907.53241009999999</v>
      </c>
      <c r="BQ62" s="12">
        <v>-69.641181739999993</v>
      </c>
      <c r="BR62" s="12">
        <v>-0.99073346200000001</v>
      </c>
      <c r="BS62" s="12">
        <v>-3.7500772539999998</v>
      </c>
      <c r="BT62" s="12">
        <v>-945.60910330000002</v>
      </c>
      <c r="BU62" s="12">
        <v>-3755.1098579999998</v>
      </c>
      <c r="BV62" s="12">
        <v>-832183.80949999997</v>
      </c>
      <c r="BW62" s="13">
        <v>-752.24955179999995</v>
      </c>
      <c r="BX62" s="13">
        <v>-56.614622169999997</v>
      </c>
      <c r="BY62" s="13">
        <v>-1.1287960779999999</v>
      </c>
      <c r="BZ62" s="13">
        <v>-4.2270421630000001</v>
      </c>
      <c r="CA62" s="13">
        <v>-716.78235429999995</v>
      </c>
      <c r="CB62" s="13">
        <v>-3006.6109820000001</v>
      </c>
      <c r="CC62" s="12">
        <v>-334861.30489999999</v>
      </c>
      <c r="CD62" s="13">
        <v>-458.42587570000001</v>
      </c>
      <c r="CE62" s="13">
        <v>-38.40250906</v>
      </c>
      <c r="CF62" s="13">
        <v>-1.1771973259999999</v>
      </c>
      <c r="CG62" s="13">
        <v>-3.4644349729999999</v>
      </c>
      <c r="CH62" s="13">
        <v>-422.6614654</v>
      </c>
      <c r="CI62" s="13">
        <v>-2094.5524719999999</v>
      </c>
      <c r="CJ62" s="12">
        <f t="shared" si="0"/>
        <v>1536.7434000000358</v>
      </c>
      <c r="CK62" s="12">
        <v>-2844480.5120000001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24">
        <v>-593.06598729999996</v>
      </c>
      <c r="CY62" s="12">
        <v>0</v>
      </c>
      <c r="CZ62" s="24">
        <v>376.74009819000003</v>
      </c>
      <c r="DA62" s="24">
        <v>7.4146577737000001</v>
      </c>
      <c r="DB62" s="24">
        <v>522.37819581999997</v>
      </c>
      <c r="DC62" s="24">
        <v>522.03142158000003</v>
      </c>
      <c r="DD62" s="24">
        <v>0</v>
      </c>
      <c r="DE62" s="24">
        <v>-10.13411571</v>
      </c>
      <c r="DF62" s="24">
        <v>-1055.279072</v>
      </c>
      <c r="DG62" s="24">
        <v>-99.427722709999998</v>
      </c>
      <c r="DH62" s="24">
        <v>-8.6971888590000006</v>
      </c>
      <c r="DI62" s="24">
        <v>-10.58353896</v>
      </c>
      <c r="DJ62" s="24">
        <v>-0.23986220799999999</v>
      </c>
      <c r="DK62" s="24">
        <v>-2.446159379</v>
      </c>
      <c r="DL62" s="24">
        <v>-6.0940603319999997</v>
      </c>
      <c r="DM62" s="24">
        <v>0</v>
      </c>
      <c r="DN62" s="24">
        <v>-55.698012839999997</v>
      </c>
      <c r="DO62" s="24">
        <v>-297.00045399999999</v>
      </c>
      <c r="DP62" s="12">
        <v>3006073.5795</v>
      </c>
      <c r="DQ62" s="12">
        <v>-997702.77020000003</v>
      </c>
      <c r="DR62" s="12">
        <v>-811.72484689999999</v>
      </c>
      <c r="DS62" s="12">
        <v>-62.316859610000002</v>
      </c>
      <c r="DT62" s="12">
        <v>-0.88872878499999997</v>
      </c>
      <c r="DU62" s="12">
        <v>-3.4141826200000001</v>
      </c>
      <c r="DV62" s="12">
        <v>-843.30815580000001</v>
      </c>
      <c r="DW62" s="12">
        <v>-3367.8139179999998</v>
      </c>
      <c r="DX62" s="12">
        <v>-747104.11490000004</v>
      </c>
      <c r="DY62" s="24">
        <v>-674.49885010000003</v>
      </c>
      <c r="DZ62" s="24">
        <v>-50.81005554</v>
      </c>
      <c r="EA62" s="24">
        <v>-1.0168960330000001</v>
      </c>
      <c r="EB62" s="24">
        <v>-3.8548832119999998</v>
      </c>
      <c r="EC62" s="24">
        <v>-643.07389680000006</v>
      </c>
      <c r="ED62" s="24">
        <v>-2696.1608030000002</v>
      </c>
      <c r="EE62" s="12">
        <v>-300482.16350000002</v>
      </c>
      <c r="EF62" s="24">
        <v>-413.41767179999999</v>
      </c>
      <c r="EG62" s="24">
        <v>-34.771659990000003</v>
      </c>
      <c r="EH62" s="24">
        <v>-1.0640247899999999</v>
      </c>
      <c r="EI62" s="24">
        <v>-3.1652119399999998</v>
      </c>
      <c r="EJ62" s="24">
        <v>-375.91892309999997</v>
      </c>
      <c r="EK62" s="24">
        <v>-1889.9111109999999</v>
      </c>
    </row>
    <row r="63" spans="1:141" x14ac:dyDescent="0.25">
      <c r="A63" t="s">
        <v>79</v>
      </c>
      <c r="B63" s="9">
        <v>2075</v>
      </c>
      <c r="C63" s="12">
        <v>2961176.5543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1">
        <v>616.27315496000006</v>
      </c>
      <c r="Q63" s="12">
        <v>0</v>
      </c>
      <c r="R63" s="13">
        <v>0</v>
      </c>
      <c r="S63" s="13">
        <v>0</v>
      </c>
      <c r="T63" s="13">
        <v>0</v>
      </c>
      <c r="U63" s="13">
        <v>0</v>
      </c>
      <c r="V63" s="12">
        <v>0</v>
      </c>
      <c r="W63" s="13">
        <v>10.389594513</v>
      </c>
      <c r="X63" s="13">
        <v>1097.8741309</v>
      </c>
      <c r="Y63" s="13">
        <v>101.93427344</v>
      </c>
      <c r="Z63" s="13">
        <v>8.9164430526</v>
      </c>
      <c r="AA63" s="14">
        <v>10.820592499</v>
      </c>
      <c r="AB63" s="10">
        <v>0.25010435920000001</v>
      </c>
      <c r="AC63" s="10">
        <v>2.5072574881</v>
      </c>
      <c r="AD63" s="10">
        <v>6.2717042852000002</v>
      </c>
      <c r="AE63" s="10">
        <v>0</v>
      </c>
      <c r="AF63" s="13">
        <v>58.047960684000003</v>
      </c>
      <c r="AG63" s="13">
        <v>309.11491726000003</v>
      </c>
      <c r="AH63" s="12">
        <v>200639.85475610002</v>
      </c>
      <c r="AI63" s="12">
        <f t="shared" si="2"/>
        <v>-2760536.6995438999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3">
        <v>-584.69582000000003</v>
      </c>
      <c r="AW63" s="12">
        <v>0</v>
      </c>
      <c r="AX63" s="12">
        <v>386.81531849999999</v>
      </c>
      <c r="AY63" s="13">
        <v>7.6262199800000001</v>
      </c>
      <c r="AZ63" s="12">
        <v>480.27884719999997</v>
      </c>
      <c r="BA63" s="12">
        <v>511.81100429999998</v>
      </c>
      <c r="BB63" s="12">
        <v>0</v>
      </c>
      <c r="BC63" s="13">
        <v>-10.38958399</v>
      </c>
      <c r="BD63" s="13">
        <v>-1004.554795</v>
      </c>
      <c r="BE63" s="13">
        <v>-101.93417030000001</v>
      </c>
      <c r="BF63" s="13">
        <v>-8.9164340240000008</v>
      </c>
      <c r="BG63" s="13">
        <v>-10.8205925</v>
      </c>
      <c r="BH63" s="13">
        <v>-0.24846008</v>
      </c>
      <c r="BI63" s="13">
        <v>-2.5072574150000002</v>
      </c>
      <c r="BJ63" s="13">
        <v>-6.2717040580000001</v>
      </c>
      <c r="BK63" s="24">
        <v>0</v>
      </c>
      <c r="BL63" s="13">
        <v>-58.067050139999999</v>
      </c>
      <c r="BM63" s="13">
        <v>-289.20966240000001</v>
      </c>
      <c r="BN63" s="12">
        <v>3523122.3849999998</v>
      </c>
      <c r="BO63" s="12">
        <v>-1153474.108</v>
      </c>
      <c r="BP63" s="12">
        <v>-953.43768009999997</v>
      </c>
      <c r="BQ63" s="12">
        <v>-72.731524179999994</v>
      </c>
      <c r="BR63" s="12">
        <v>-1.0243024700000001</v>
      </c>
      <c r="BS63" s="12">
        <v>-3.7599589149999999</v>
      </c>
      <c r="BT63" s="12">
        <v>-1004.13711</v>
      </c>
      <c r="BU63" s="12">
        <v>-3922.8029940000001</v>
      </c>
      <c r="BV63" s="12">
        <v>-869768.20849999995</v>
      </c>
      <c r="BW63" s="13">
        <v>-789.25314279999998</v>
      </c>
      <c r="BX63" s="13">
        <v>-59.036245610000002</v>
      </c>
      <c r="BY63" s="13">
        <v>-1.156902436</v>
      </c>
      <c r="BZ63" s="13">
        <v>-4.2225654290000003</v>
      </c>
      <c r="CA63" s="13">
        <v>-757.19578639999997</v>
      </c>
      <c r="CB63" s="13">
        <v>-3153.6311860000001</v>
      </c>
      <c r="CC63" s="12">
        <v>-355202.11040000001</v>
      </c>
      <c r="CD63" s="13">
        <v>-477.5373591</v>
      </c>
      <c r="CE63" s="13">
        <v>-39.489641480000003</v>
      </c>
      <c r="CF63" s="13">
        <v>-1.200182133</v>
      </c>
      <c r="CG63" s="13">
        <v>-3.4563299920000001</v>
      </c>
      <c r="CH63" s="13">
        <v>-457.81442199999998</v>
      </c>
      <c r="CI63" s="13">
        <v>-2167.7879659999999</v>
      </c>
      <c r="CJ63" s="12">
        <f t="shared" si="0"/>
        <v>1602.0413000001572</v>
      </c>
      <c r="CK63" s="12">
        <v>-2959574.5129999998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24">
        <v>-616.79893849999996</v>
      </c>
      <c r="CY63" s="12">
        <v>0</v>
      </c>
      <c r="CZ63" s="24">
        <v>388.17129015</v>
      </c>
      <c r="DA63" s="24">
        <v>7.6262199795000001</v>
      </c>
      <c r="DB63" s="24">
        <v>547.32465303000004</v>
      </c>
      <c r="DC63" s="24">
        <v>543.34322970999995</v>
      </c>
      <c r="DD63" s="24">
        <v>0</v>
      </c>
      <c r="DE63" s="24">
        <v>-10.389583999999999</v>
      </c>
      <c r="DF63" s="24">
        <v>-1099.1430889999999</v>
      </c>
      <c r="DG63" s="24">
        <v>-101.93417030000001</v>
      </c>
      <c r="DH63" s="24">
        <v>-8.9164340269999993</v>
      </c>
      <c r="DI63" s="24">
        <v>-10.8205925</v>
      </c>
      <c r="DJ63" s="24">
        <v>-0.248460077</v>
      </c>
      <c r="DK63" s="24">
        <v>-2.5072574109999999</v>
      </c>
      <c r="DL63" s="24">
        <v>-6.2717040580000001</v>
      </c>
      <c r="DM63" s="24">
        <v>0</v>
      </c>
      <c r="DN63" s="24">
        <v>-58.073678919999999</v>
      </c>
      <c r="DO63" s="24">
        <v>-309.41887309999998</v>
      </c>
      <c r="DP63" s="12">
        <v>3147373.4841</v>
      </c>
      <c r="DQ63" s="12">
        <v>-1035447.5</v>
      </c>
      <c r="DR63" s="12">
        <v>-852.27718589999995</v>
      </c>
      <c r="DS63" s="12">
        <v>-65.073699439999999</v>
      </c>
      <c r="DT63" s="12">
        <v>-0.91839186500000003</v>
      </c>
      <c r="DU63" s="12">
        <v>-3.421465279</v>
      </c>
      <c r="DV63" s="12">
        <v>-894.52153069999997</v>
      </c>
      <c r="DW63" s="12">
        <v>-3514.661427</v>
      </c>
      <c r="DX63" s="12">
        <v>-780207.24750000006</v>
      </c>
      <c r="DY63" s="24">
        <v>-707.34297730000003</v>
      </c>
      <c r="DZ63" s="24">
        <v>-52.980879639999998</v>
      </c>
      <c r="EA63" s="24">
        <v>-1.041806537</v>
      </c>
      <c r="EB63" s="24">
        <v>-3.8494141819999999</v>
      </c>
      <c r="EC63" s="24">
        <v>-678.88724509999997</v>
      </c>
      <c r="ED63" s="24">
        <v>-2825.455011</v>
      </c>
      <c r="EE63" s="12">
        <v>-318336.63290000003</v>
      </c>
      <c r="EF63" s="24">
        <v>-430.20780789999998</v>
      </c>
      <c r="EG63" s="24">
        <v>-35.738649729999999</v>
      </c>
      <c r="EH63" s="24">
        <v>-1.0844026330000001</v>
      </c>
      <c r="EI63" s="24">
        <v>-3.1569991910000001</v>
      </c>
      <c r="EJ63" s="24">
        <v>-406.29968070000001</v>
      </c>
      <c r="EK63" s="24">
        <v>-1954.052729</v>
      </c>
    </row>
    <row r="64" spans="1:141" x14ac:dyDescent="0.25">
      <c r="A64" t="s">
        <v>79</v>
      </c>
      <c r="B64" s="9">
        <v>2080</v>
      </c>
      <c r="C64" s="12">
        <v>3075039.9929999998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639.14097709999999</v>
      </c>
      <c r="Q64" s="12">
        <v>0</v>
      </c>
      <c r="R64" s="13">
        <v>0</v>
      </c>
      <c r="S64" s="13">
        <v>0</v>
      </c>
      <c r="T64" s="13">
        <v>0</v>
      </c>
      <c r="U64" s="13">
        <v>0</v>
      </c>
      <c r="V64" s="12">
        <v>0</v>
      </c>
      <c r="W64" s="13">
        <v>10.664497544</v>
      </c>
      <c r="X64" s="13">
        <v>1140.6372537</v>
      </c>
      <c r="Y64" s="13">
        <v>104.63139898</v>
      </c>
      <c r="Z64" s="13">
        <v>9.1523672952999995</v>
      </c>
      <c r="AA64" s="14">
        <v>11.078473323000001</v>
      </c>
      <c r="AB64" s="10">
        <v>0.25914507279999999</v>
      </c>
      <c r="AC64" s="10">
        <v>2.5729860041000001</v>
      </c>
      <c r="AD64" s="10">
        <v>6.4610434362999998</v>
      </c>
      <c r="AE64" s="10">
        <v>0</v>
      </c>
      <c r="AF64" s="13">
        <v>60.526921293999997</v>
      </c>
      <c r="AG64" s="13">
        <v>321.43107032</v>
      </c>
      <c r="AH64" s="12">
        <v>200639.85475610002</v>
      </c>
      <c r="AI64" s="12">
        <f t="shared" si="2"/>
        <v>-2874400.1382438997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3">
        <v>-611.8302486</v>
      </c>
      <c r="AW64" s="12">
        <v>0</v>
      </c>
      <c r="AX64" s="12">
        <v>398.67092930000001</v>
      </c>
      <c r="AY64" s="13">
        <v>7.8519832989999996</v>
      </c>
      <c r="AZ64" s="12">
        <v>503.13321830000001</v>
      </c>
      <c r="BA64" s="12">
        <v>537.61866750000002</v>
      </c>
      <c r="BB64" s="12">
        <v>0</v>
      </c>
      <c r="BC64" s="13">
        <v>-10.66448675</v>
      </c>
      <c r="BD64" s="13">
        <v>-1047.3183610000001</v>
      </c>
      <c r="BE64" s="13">
        <v>-104.63129309999999</v>
      </c>
      <c r="BF64" s="13">
        <v>-9.1523580320000004</v>
      </c>
      <c r="BG64" s="13">
        <v>-11.078473320000001</v>
      </c>
      <c r="BH64" s="13">
        <v>-0.25751079300000002</v>
      </c>
      <c r="BI64" s="13">
        <v>-2.572985922</v>
      </c>
      <c r="BJ64" s="13">
        <v>-6.4610431999999998</v>
      </c>
      <c r="BK64" s="24">
        <v>0</v>
      </c>
      <c r="BL64" s="13">
        <v>-60.547188030000001</v>
      </c>
      <c r="BM64" s="13">
        <v>-301.52741839999999</v>
      </c>
      <c r="BN64" s="12">
        <v>3681320.5469999998</v>
      </c>
      <c r="BO64" s="12">
        <v>-1195857.3870000001</v>
      </c>
      <c r="BP64" s="12">
        <v>-998.97458289999997</v>
      </c>
      <c r="BQ64" s="12">
        <v>-75.74966062</v>
      </c>
      <c r="BR64" s="12">
        <v>-1.0568562079999999</v>
      </c>
      <c r="BS64" s="12">
        <v>-3.7675958920000001</v>
      </c>
      <c r="BT64" s="12">
        <v>-1063.0501300000001</v>
      </c>
      <c r="BU64" s="12">
        <v>-4087.7206449999999</v>
      </c>
      <c r="BV64" s="12">
        <v>-906899.42480000004</v>
      </c>
      <c r="BW64" s="13">
        <v>-826.08430899999996</v>
      </c>
      <c r="BX64" s="13">
        <v>-61.427281430000001</v>
      </c>
      <c r="BY64" s="13">
        <v>-1.1843864630000001</v>
      </c>
      <c r="BZ64" s="13">
        <v>-4.2158174429999997</v>
      </c>
      <c r="CA64" s="13">
        <v>-798.44566970000005</v>
      </c>
      <c r="CB64" s="13">
        <v>-3298.5114629999998</v>
      </c>
      <c r="CC64" s="12">
        <v>-375357.95640000002</v>
      </c>
      <c r="CD64" s="13">
        <v>-496.55038070000001</v>
      </c>
      <c r="CE64" s="13">
        <v>-40.584290670000001</v>
      </c>
      <c r="CF64" s="13">
        <v>-1.222843288</v>
      </c>
      <c r="CG64" s="13">
        <v>-3.44661755</v>
      </c>
      <c r="CH64" s="13">
        <v>-493.45223879999998</v>
      </c>
      <c r="CI64" s="13">
        <v>-2239.0695700000001</v>
      </c>
      <c r="CJ64" s="12">
        <f t="shared" si="0"/>
        <v>1663.6379999998026</v>
      </c>
      <c r="CK64" s="12">
        <v>-3073376.355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24">
        <v>-639.68601349999994</v>
      </c>
      <c r="CY64" s="12">
        <v>0</v>
      </c>
      <c r="CZ64" s="24">
        <v>400.07701637999998</v>
      </c>
      <c r="DA64" s="24">
        <v>7.8519832993999996</v>
      </c>
      <c r="DB64" s="24">
        <v>570.17902413000002</v>
      </c>
      <c r="DC64" s="24">
        <v>564.90061737999997</v>
      </c>
      <c r="DD64" s="24">
        <v>0</v>
      </c>
      <c r="DE64" s="24">
        <v>-10.66448675</v>
      </c>
      <c r="DF64" s="24">
        <v>-1141.955778</v>
      </c>
      <c r="DG64" s="24">
        <v>-104.63129309999999</v>
      </c>
      <c r="DH64" s="24">
        <v>-9.1523580310000003</v>
      </c>
      <c r="DI64" s="24">
        <v>-11.078473320000001</v>
      </c>
      <c r="DJ64" s="24">
        <v>-0.25751078799999999</v>
      </c>
      <c r="DK64" s="24">
        <v>-2.5729859249999998</v>
      </c>
      <c r="DL64" s="24">
        <v>-6.4610432009999998</v>
      </c>
      <c r="DM64" s="24">
        <v>0</v>
      </c>
      <c r="DN64" s="24">
        <v>-60.554113909999998</v>
      </c>
      <c r="DO64" s="24">
        <v>-321.74750080000001</v>
      </c>
      <c r="DP64" s="12">
        <v>3285562.997</v>
      </c>
      <c r="DQ64" s="12">
        <v>-1072649.149</v>
      </c>
      <c r="DR64" s="12">
        <v>-892.57885209999995</v>
      </c>
      <c r="DS64" s="12">
        <v>-67.776327269999996</v>
      </c>
      <c r="DT64" s="12">
        <v>-0.947250645</v>
      </c>
      <c r="DU64" s="12">
        <v>-3.426903765</v>
      </c>
      <c r="DV64" s="12">
        <v>-946.1581453</v>
      </c>
      <c r="DW64" s="12">
        <v>-3659.2640150000002</v>
      </c>
      <c r="DX64" s="12">
        <v>-812963.73340000003</v>
      </c>
      <c r="DY64" s="24">
        <v>-740.09555439999997</v>
      </c>
      <c r="DZ64" s="24">
        <v>-55.132368159999999</v>
      </c>
      <c r="EA64" s="24">
        <v>-1.066260754</v>
      </c>
      <c r="EB64" s="24">
        <v>-3.8420883309999998</v>
      </c>
      <c r="EC64" s="24">
        <v>-715.51147760000003</v>
      </c>
      <c r="ED64" s="24">
        <v>-2953.0248339999998</v>
      </c>
      <c r="EE64" s="12">
        <v>-336047.58380000002</v>
      </c>
      <c r="EF64" s="24">
        <v>-446.93674249999998</v>
      </c>
      <c r="EG64" s="24">
        <v>-36.715285799999997</v>
      </c>
      <c r="EH64" s="24">
        <v>-1.1045678569999999</v>
      </c>
      <c r="EI64" s="24">
        <v>-3.1474947530000001</v>
      </c>
      <c r="EJ64" s="24">
        <v>-437.13883980000003</v>
      </c>
      <c r="EK64" s="24">
        <v>-2016.561062</v>
      </c>
    </row>
    <row r="65" spans="1:141" x14ac:dyDescent="0.25">
      <c r="A65" t="s">
        <v>79</v>
      </c>
      <c r="B65" s="9">
        <v>2085</v>
      </c>
      <c r="C65" s="12">
        <v>3187804.0833000001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1">
        <v>662.47804513999995</v>
      </c>
      <c r="Q65" s="12">
        <v>0</v>
      </c>
      <c r="R65" s="13">
        <v>0</v>
      </c>
      <c r="S65" s="13">
        <v>0</v>
      </c>
      <c r="T65" s="13">
        <v>0</v>
      </c>
      <c r="U65" s="13">
        <v>0</v>
      </c>
      <c r="V65" s="12">
        <v>0</v>
      </c>
      <c r="W65" s="13">
        <v>10.967187860999999</v>
      </c>
      <c r="X65" s="13">
        <v>1180.9391019</v>
      </c>
      <c r="Y65" s="13">
        <v>107.60115082999999</v>
      </c>
      <c r="Z65" s="13">
        <v>9.4121388359000004</v>
      </c>
      <c r="AA65" s="14">
        <v>11.365835558000001</v>
      </c>
      <c r="AB65" s="10">
        <v>0.26883808409999999</v>
      </c>
      <c r="AC65" s="10">
        <v>2.6453918195999999</v>
      </c>
      <c r="AD65" s="10">
        <v>6.6669589561000002</v>
      </c>
      <c r="AE65" s="10">
        <v>0</v>
      </c>
      <c r="AF65" s="13">
        <v>63.141060564999997</v>
      </c>
      <c r="AG65" s="13">
        <v>333.3955052</v>
      </c>
      <c r="AH65" s="12">
        <v>200639.85475610002</v>
      </c>
      <c r="AI65" s="12">
        <f t="shared" si="2"/>
        <v>-2987164.2285439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3">
        <v>-639.05250750000005</v>
      </c>
      <c r="AW65" s="12">
        <v>0</v>
      </c>
      <c r="AX65" s="12">
        <v>410.89873610000001</v>
      </c>
      <c r="AY65" s="13">
        <v>8.0979256789999994</v>
      </c>
      <c r="AZ65" s="12">
        <v>525.64463309999996</v>
      </c>
      <c r="BA65" s="12">
        <v>562.05035450000003</v>
      </c>
      <c r="BB65" s="12">
        <v>0</v>
      </c>
      <c r="BC65" s="13">
        <v>-10.967176759999999</v>
      </c>
      <c r="BD65" s="13">
        <v>-1087.620684</v>
      </c>
      <c r="BE65" s="13">
        <v>-107.6010419</v>
      </c>
      <c r="BF65" s="13">
        <v>-9.4121293109999993</v>
      </c>
      <c r="BG65" s="13">
        <v>-11.365835560000001</v>
      </c>
      <c r="BH65" s="13">
        <v>-0.26720818299999999</v>
      </c>
      <c r="BI65" s="13">
        <v>-2.6453917389999999</v>
      </c>
      <c r="BJ65" s="13">
        <v>-6.6669587180000001</v>
      </c>
      <c r="BK65" s="24">
        <v>0</v>
      </c>
      <c r="BL65" s="13">
        <v>-63.16255348</v>
      </c>
      <c r="BM65" s="13">
        <v>-313.49352570000002</v>
      </c>
      <c r="BN65" s="12">
        <v>3834475.0279999999</v>
      </c>
      <c r="BO65" s="12">
        <v>-1236443.1710000001</v>
      </c>
      <c r="BP65" s="12">
        <v>-1042.0175139999999</v>
      </c>
      <c r="BQ65" s="12">
        <v>-78.570345360000005</v>
      </c>
      <c r="BR65" s="12">
        <v>-1.0875813379999999</v>
      </c>
      <c r="BS65" s="12">
        <v>-3.7755557199999998</v>
      </c>
      <c r="BT65" s="12">
        <v>-1119.647565</v>
      </c>
      <c r="BU65" s="12">
        <v>-4246.5684700000002</v>
      </c>
      <c r="BV65" s="12">
        <v>-942504.00569999998</v>
      </c>
      <c r="BW65" s="13">
        <v>-861.01477199999999</v>
      </c>
      <c r="BX65" s="13">
        <v>-63.67663907</v>
      </c>
      <c r="BY65" s="13">
        <v>-1.210389852</v>
      </c>
      <c r="BZ65" s="13">
        <v>-4.2099069770000002</v>
      </c>
      <c r="CA65" s="13">
        <v>-837.98811490000003</v>
      </c>
      <c r="CB65" s="13">
        <v>-3438.0845210000002</v>
      </c>
      <c r="CC65" s="12">
        <v>-395187.4952</v>
      </c>
      <c r="CD65" s="13">
        <v>-515.24831800000004</v>
      </c>
      <c r="CE65" s="13">
        <v>-41.656407530000003</v>
      </c>
      <c r="CF65" s="13">
        <v>-1.244676879</v>
      </c>
      <c r="CG65" s="13">
        <v>-3.4379900569999999</v>
      </c>
      <c r="CH65" s="13">
        <v>-528.71322980000002</v>
      </c>
      <c r="CI65" s="13">
        <v>-2308.9322200000001</v>
      </c>
      <c r="CJ65" s="12">
        <f t="shared" si="0"/>
        <v>1724.6853000000119</v>
      </c>
      <c r="CK65" s="12">
        <v>-3186079.398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24">
        <v>-663.04206480000005</v>
      </c>
      <c r="CY65" s="12">
        <v>0</v>
      </c>
      <c r="CZ65" s="24">
        <v>412.35237740000002</v>
      </c>
      <c r="DA65" s="24">
        <v>8.0979256792999994</v>
      </c>
      <c r="DB65" s="24">
        <v>592.69043895000004</v>
      </c>
      <c r="DC65" s="24">
        <v>585.46241203</v>
      </c>
      <c r="DD65" s="24">
        <v>0</v>
      </c>
      <c r="DE65" s="24">
        <v>-10.967176759999999</v>
      </c>
      <c r="DF65" s="24">
        <v>-1182.3040759999999</v>
      </c>
      <c r="DG65" s="24">
        <v>-107.6010419</v>
      </c>
      <c r="DH65" s="24">
        <v>-9.4121293090000009</v>
      </c>
      <c r="DI65" s="24">
        <v>-11.365835560000001</v>
      </c>
      <c r="DJ65" s="24">
        <v>-0.26720818099999999</v>
      </c>
      <c r="DK65" s="24">
        <v>-2.6453917389999999</v>
      </c>
      <c r="DL65" s="24">
        <v>-6.6669587119999996</v>
      </c>
      <c r="DM65" s="24">
        <v>0</v>
      </c>
      <c r="DN65" s="24">
        <v>-63.16979164</v>
      </c>
      <c r="DO65" s="24">
        <v>-333.72382679999998</v>
      </c>
      <c r="DP65" s="12">
        <v>3419391.1518000001</v>
      </c>
      <c r="DQ65" s="12">
        <v>-1108295.557</v>
      </c>
      <c r="DR65" s="12">
        <v>-930.70175110000002</v>
      </c>
      <c r="DS65" s="12">
        <v>-70.307482879999995</v>
      </c>
      <c r="DT65" s="12">
        <v>-0.97452470499999999</v>
      </c>
      <c r="DU65" s="12">
        <v>-3.4328035030000001</v>
      </c>
      <c r="DV65" s="12">
        <v>-995.66848579999998</v>
      </c>
      <c r="DW65" s="12">
        <v>-3798.5976919999998</v>
      </c>
      <c r="DX65" s="12">
        <v>-844392.10750000004</v>
      </c>
      <c r="DY65" s="24">
        <v>-771.18337919999999</v>
      </c>
      <c r="DZ65" s="24">
        <v>-57.160142270000001</v>
      </c>
      <c r="EA65" s="24">
        <v>-1.089430033</v>
      </c>
      <c r="EB65" s="24">
        <v>-3.8357102759999999</v>
      </c>
      <c r="EC65" s="24">
        <v>-750.54869110000004</v>
      </c>
      <c r="ED65" s="24">
        <v>-3075.9762689999998</v>
      </c>
      <c r="EE65" s="12">
        <v>-353462.72470000002</v>
      </c>
      <c r="EF65" s="24">
        <v>-463.37752440000003</v>
      </c>
      <c r="EG65" s="24">
        <v>-37.671507740000003</v>
      </c>
      <c r="EH65" s="24">
        <v>-1.124006668</v>
      </c>
      <c r="EI65" s="24">
        <v>-3.1391088699999998</v>
      </c>
      <c r="EJ65" s="24">
        <v>-467.57765389999997</v>
      </c>
      <c r="EK65" s="24">
        <v>-2077.8436660000002</v>
      </c>
    </row>
    <row r="66" spans="1:141" x14ac:dyDescent="0.25">
      <c r="A66" t="s">
        <v>79</v>
      </c>
      <c r="B66" s="9">
        <v>2090</v>
      </c>
      <c r="C66" s="12">
        <v>3305326.6072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1">
        <v>687.07229801000005</v>
      </c>
      <c r="Q66" s="12">
        <v>0</v>
      </c>
      <c r="R66" s="13">
        <v>0</v>
      </c>
      <c r="S66" s="13">
        <v>0</v>
      </c>
      <c r="T66" s="13">
        <v>0</v>
      </c>
      <c r="U66" s="13">
        <v>0</v>
      </c>
      <c r="V66" s="12">
        <v>0</v>
      </c>
      <c r="W66" s="13">
        <v>11.30787067</v>
      </c>
      <c r="X66" s="13">
        <v>1221.9105138</v>
      </c>
      <c r="Y66" s="13">
        <v>110.9436542</v>
      </c>
      <c r="Z66" s="13">
        <v>9.7045158737000001</v>
      </c>
      <c r="AA66" s="14">
        <v>11.69310896</v>
      </c>
      <c r="AB66" s="10">
        <v>0.27943519620000001</v>
      </c>
      <c r="AC66" s="10">
        <v>2.7268776380999999</v>
      </c>
      <c r="AD66" s="10">
        <v>6.8961199441999996</v>
      </c>
      <c r="AE66" s="10">
        <v>0</v>
      </c>
      <c r="AF66" s="13">
        <v>65.939700708000004</v>
      </c>
      <c r="AG66" s="13">
        <v>345.74031688999997</v>
      </c>
      <c r="AH66" s="12">
        <v>200639.85475610002</v>
      </c>
      <c r="AI66" s="12">
        <f t="shared" si="2"/>
        <v>-3104686.7524438999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3">
        <v>-666.83119950000003</v>
      </c>
      <c r="AW66" s="12">
        <v>0</v>
      </c>
      <c r="AX66" s="12">
        <v>391.5434798</v>
      </c>
      <c r="AY66" s="13">
        <v>8.3720384439999993</v>
      </c>
      <c r="AZ66" s="12">
        <v>548.39583589999995</v>
      </c>
      <c r="BA66" s="12">
        <v>619.17317100000002</v>
      </c>
      <c r="BB66" s="12">
        <v>0</v>
      </c>
      <c r="BC66" s="13">
        <v>-11.307859219999999</v>
      </c>
      <c r="BD66" s="13">
        <v>-1128.5962159999999</v>
      </c>
      <c r="BE66" s="13">
        <v>-110.9435419</v>
      </c>
      <c r="BF66" s="13">
        <v>-9.7045060509999992</v>
      </c>
      <c r="BG66" s="13">
        <v>-11.69310896</v>
      </c>
      <c r="BH66" s="13">
        <v>-0.27780223500000001</v>
      </c>
      <c r="BI66" s="13">
        <v>-2.7268775569999999</v>
      </c>
      <c r="BJ66" s="13">
        <v>-6.8961196950000003</v>
      </c>
      <c r="BK66" s="24">
        <v>0</v>
      </c>
      <c r="BL66" s="13">
        <v>-65.969910100000007</v>
      </c>
      <c r="BM66" s="13">
        <v>-325.85038530000003</v>
      </c>
      <c r="BN66" s="12">
        <v>3993090.0120000001</v>
      </c>
      <c r="BO66" s="12">
        <v>-1279539.666</v>
      </c>
      <c r="BP66" s="12">
        <v>-1087.4458569999999</v>
      </c>
      <c r="BQ66" s="12">
        <v>-81.579527659999997</v>
      </c>
      <c r="BR66" s="12">
        <v>-1.1206010689999999</v>
      </c>
      <c r="BS66" s="12">
        <v>-3.7907431979999999</v>
      </c>
      <c r="BT66" s="12">
        <v>-1180.993821</v>
      </c>
      <c r="BU66" s="12">
        <v>-4413.4342269999997</v>
      </c>
      <c r="BV66" s="12">
        <v>-979896.45039999997</v>
      </c>
      <c r="BW66" s="13">
        <v>-897.7595857</v>
      </c>
      <c r="BX66" s="13">
        <v>-66.079662139999996</v>
      </c>
      <c r="BY66" s="13">
        <v>-1.2389614280000001</v>
      </c>
      <c r="BZ66" s="13">
        <v>-4.2120535950000004</v>
      </c>
      <c r="CA66" s="13">
        <v>-880.92227390000005</v>
      </c>
      <c r="CB66" s="13">
        <v>-3583.6481210000002</v>
      </c>
      <c r="CC66" s="12">
        <v>-416095.337</v>
      </c>
      <c r="CD66" s="13">
        <v>-535.33686309999996</v>
      </c>
      <c r="CE66" s="13">
        <v>-42.833720929999998</v>
      </c>
      <c r="CF66" s="13">
        <v>-1.269168353</v>
      </c>
      <c r="CG66" s="13">
        <v>-3.43637229</v>
      </c>
      <c r="CH66" s="13">
        <v>-566.83417310000004</v>
      </c>
      <c r="CI66" s="13">
        <v>-2384.1621449999998</v>
      </c>
      <c r="CJ66" s="12">
        <f t="shared" si="0"/>
        <v>1788.2621999997646</v>
      </c>
      <c r="CK66" s="12">
        <v>-3303538.3450000002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24">
        <v>-687.67672530000004</v>
      </c>
      <c r="CY66" s="12">
        <v>0</v>
      </c>
      <c r="CZ66" s="24">
        <v>393.04552021000001</v>
      </c>
      <c r="DA66" s="24">
        <v>8.3720384435999993</v>
      </c>
      <c r="DB66" s="24">
        <v>615.44164176000004</v>
      </c>
      <c r="DC66" s="24">
        <v>639.43499395000003</v>
      </c>
      <c r="DD66" s="24">
        <v>0</v>
      </c>
      <c r="DE66" s="24">
        <v>-11.307859219999999</v>
      </c>
      <c r="DF66" s="24">
        <v>-1223.3263380000001</v>
      </c>
      <c r="DG66" s="24">
        <v>-110.9435419</v>
      </c>
      <c r="DH66" s="24">
        <v>-9.7045060500000009</v>
      </c>
      <c r="DI66" s="24">
        <v>-11.69310896</v>
      </c>
      <c r="DJ66" s="24">
        <v>-0.27780222999999998</v>
      </c>
      <c r="DK66" s="24">
        <v>-2.7268775550000002</v>
      </c>
      <c r="DL66" s="24">
        <v>-6.8961196899999999</v>
      </c>
      <c r="DM66" s="24">
        <v>0</v>
      </c>
      <c r="DN66" s="24">
        <v>-65.97748129</v>
      </c>
      <c r="DO66" s="24">
        <v>-346.091093</v>
      </c>
      <c r="DP66" s="12">
        <v>3558176.3402999998</v>
      </c>
      <c r="DQ66" s="12">
        <v>-1146216.344</v>
      </c>
      <c r="DR66" s="12">
        <v>-970.98055880000004</v>
      </c>
      <c r="DS66" s="12">
        <v>-73.010790479999997</v>
      </c>
      <c r="DT66" s="12">
        <v>-1.0038943890000001</v>
      </c>
      <c r="DU66" s="12">
        <v>-3.445387647</v>
      </c>
      <c r="DV66" s="12">
        <v>-1049.3322129999999</v>
      </c>
      <c r="DW66" s="12">
        <v>-3945.1738869999999</v>
      </c>
      <c r="DX66" s="12">
        <v>-877446.94819999998</v>
      </c>
      <c r="DY66" s="24">
        <v>-803.92651139999998</v>
      </c>
      <c r="DZ66" s="24">
        <v>-59.328625600000002</v>
      </c>
      <c r="EA66" s="24">
        <v>-1.114962081</v>
      </c>
      <c r="EB66" s="24">
        <v>-3.8368255520000001</v>
      </c>
      <c r="EC66" s="24">
        <v>-788.58201250000002</v>
      </c>
      <c r="ED66" s="24">
        <v>-3204.3778000000002</v>
      </c>
      <c r="EE66" s="12">
        <v>-371825.31569999998</v>
      </c>
      <c r="EF66" s="24">
        <v>-481.05867000000001</v>
      </c>
      <c r="EG66" s="24">
        <v>-38.723296730000001</v>
      </c>
      <c r="EH66" s="24">
        <v>-1.145894244</v>
      </c>
      <c r="EI66" s="24">
        <v>-3.1372292399999999</v>
      </c>
      <c r="EJ66" s="24">
        <v>-500.48172310000001</v>
      </c>
      <c r="EK66" s="24">
        <v>-2143.9286849999999</v>
      </c>
    </row>
    <row r="67" spans="1:141" x14ac:dyDescent="0.25">
      <c r="A67" t="s">
        <v>79</v>
      </c>
      <c r="B67" s="9">
        <v>2095</v>
      </c>
      <c r="C67" s="12">
        <v>3433829.5151999998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1">
        <v>713.96088582000004</v>
      </c>
      <c r="Q67" s="12">
        <v>0</v>
      </c>
      <c r="R67" s="13">
        <v>0</v>
      </c>
      <c r="S67" s="13">
        <v>0</v>
      </c>
      <c r="T67" s="13">
        <v>0</v>
      </c>
      <c r="U67" s="13">
        <v>0</v>
      </c>
      <c r="V67" s="12">
        <v>0</v>
      </c>
      <c r="W67" s="13">
        <v>11.696111818</v>
      </c>
      <c r="X67" s="13">
        <v>1266.7138275</v>
      </c>
      <c r="Y67" s="13">
        <v>114.7527614</v>
      </c>
      <c r="Z67" s="13">
        <v>10.037707902999999</v>
      </c>
      <c r="AA67" s="14">
        <v>12.070311789</v>
      </c>
      <c r="AB67" s="10">
        <v>0.2911581741</v>
      </c>
      <c r="AC67" s="10">
        <v>2.8197135083</v>
      </c>
      <c r="AD67" s="10">
        <v>7.1545002122000003</v>
      </c>
      <c r="AE67" s="10">
        <v>0</v>
      </c>
      <c r="AF67" s="13">
        <v>68.973062166999995</v>
      </c>
      <c r="AG67" s="13">
        <v>359.20546112</v>
      </c>
      <c r="AH67" s="12">
        <v>200639.85475610002</v>
      </c>
      <c r="AI67" s="12">
        <f t="shared" si="2"/>
        <v>-3233189.6604438997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3">
        <v>-698.4521982</v>
      </c>
      <c r="AW67" s="12">
        <v>0</v>
      </c>
      <c r="AX67" s="12">
        <v>406.26731489999997</v>
      </c>
      <c r="AY67" s="13">
        <v>8.6815326180000003</v>
      </c>
      <c r="AZ67" s="12">
        <v>572.66668860000004</v>
      </c>
      <c r="BA67" s="12">
        <v>647.63323820000005</v>
      </c>
      <c r="BB67" s="12">
        <v>0</v>
      </c>
      <c r="BC67" s="13">
        <v>-11.69609999</v>
      </c>
      <c r="BD67" s="13">
        <v>-1173.4000840000001</v>
      </c>
      <c r="BE67" s="13">
        <v>-114.7526452</v>
      </c>
      <c r="BF67" s="13">
        <v>-10.03769774</v>
      </c>
      <c r="BG67" s="13">
        <v>-12.07031179</v>
      </c>
      <c r="BH67" s="13">
        <v>-0.28951347500000002</v>
      </c>
      <c r="BI67" s="13">
        <v>-2.8197134199999998</v>
      </c>
      <c r="BJ67" s="13">
        <v>-7.1544999450000004</v>
      </c>
      <c r="BK67" s="24">
        <v>0</v>
      </c>
      <c r="BL67" s="13">
        <v>-69.004689380000002</v>
      </c>
      <c r="BM67" s="13">
        <v>-339.31746440000001</v>
      </c>
      <c r="BN67" s="12">
        <v>4164532.318</v>
      </c>
      <c r="BO67" s="12">
        <v>-1326922.817</v>
      </c>
      <c r="BP67" s="12">
        <v>-1134.843584</v>
      </c>
      <c r="BQ67" s="12">
        <v>-84.698560079999993</v>
      </c>
      <c r="BR67" s="12">
        <v>-1.1566189060000001</v>
      </c>
      <c r="BS67" s="12">
        <v>-3.8293118389999998</v>
      </c>
      <c r="BT67" s="12">
        <v>-1245.909754</v>
      </c>
      <c r="BU67" s="12">
        <v>-4594.2642089999999</v>
      </c>
      <c r="BV67" s="12">
        <v>-1020078.988</v>
      </c>
      <c r="BW67" s="13">
        <v>-936.1964845</v>
      </c>
      <c r="BX67" s="13">
        <v>-68.598626640000006</v>
      </c>
      <c r="BY67" s="13">
        <v>-1.2720755420000001</v>
      </c>
      <c r="BZ67" s="13">
        <v>-4.2414247109999996</v>
      </c>
      <c r="CA67" s="13">
        <v>-926.63328639999997</v>
      </c>
      <c r="CB67" s="13">
        <v>-3738.9881850000002</v>
      </c>
      <c r="CC67" s="12">
        <v>-438210.40899999999</v>
      </c>
      <c r="CD67" s="13">
        <v>-557.41933140000003</v>
      </c>
      <c r="CE67" s="13">
        <v>-44.194125499999998</v>
      </c>
      <c r="CF67" s="13">
        <v>-1.2991160479999999</v>
      </c>
      <c r="CG67" s="13">
        <v>-3.4570502369999998</v>
      </c>
      <c r="CH67" s="13">
        <v>-607.7403984</v>
      </c>
      <c r="CI67" s="13">
        <v>-2467.954851</v>
      </c>
      <c r="CJ67" s="12">
        <f t="shared" si="0"/>
        <v>1858.0731999999844</v>
      </c>
      <c r="CK67" s="12">
        <v>-3431971.4419999998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24">
        <v>-714.58628539999995</v>
      </c>
      <c r="CY67" s="12">
        <v>0</v>
      </c>
      <c r="CZ67" s="24">
        <v>407.82207832</v>
      </c>
      <c r="DA67" s="24">
        <v>8.6815326186000004</v>
      </c>
      <c r="DB67" s="24">
        <v>639.71249448000003</v>
      </c>
      <c r="DC67" s="24">
        <v>663.18107897000004</v>
      </c>
      <c r="DD67" s="24">
        <v>0</v>
      </c>
      <c r="DE67" s="24">
        <v>-11.69609998</v>
      </c>
      <c r="DF67" s="24">
        <v>-1268.181505</v>
      </c>
      <c r="DG67" s="24">
        <v>-114.7526452</v>
      </c>
      <c r="DH67" s="24">
        <v>-10.03769774</v>
      </c>
      <c r="DI67" s="24">
        <v>-12.07031179</v>
      </c>
      <c r="DJ67" s="24">
        <v>-0.28951347100000002</v>
      </c>
      <c r="DK67" s="24">
        <v>-2.819713422</v>
      </c>
      <c r="DL67" s="24">
        <v>-7.1544999469999997</v>
      </c>
      <c r="DM67" s="24">
        <v>0</v>
      </c>
      <c r="DN67" s="24">
        <v>-69.012620029999994</v>
      </c>
      <c r="DO67" s="24">
        <v>-359.5695882</v>
      </c>
      <c r="DP67" s="12">
        <v>3708695.9923999999</v>
      </c>
      <c r="DQ67" s="12">
        <v>-1188106.0889999999</v>
      </c>
      <c r="DR67" s="12">
        <v>-1013.146778</v>
      </c>
      <c r="DS67" s="12">
        <v>-75.825638650000002</v>
      </c>
      <c r="DT67" s="12">
        <v>-1.036107498</v>
      </c>
      <c r="DU67" s="12">
        <v>-3.4794069240000001</v>
      </c>
      <c r="DV67" s="12">
        <v>-1106.288818</v>
      </c>
      <c r="DW67" s="12">
        <v>-4104.6683320000002</v>
      </c>
      <c r="DX67" s="12">
        <v>-913107.60869999998</v>
      </c>
      <c r="DY67" s="24">
        <v>-838.29579809999996</v>
      </c>
      <c r="DZ67" s="24">
        <v>-61.611564569999999</v>
      </c>
      <c r="EA67" s="24">
        <v>-1.1447336560000001</v>
      </c>
      <c r="EB67" s="24">
        <v>-3.862894163</v>
      </c>
      <c r="EC67" s="24">
        <v>-829.19813280000005</v>
      </c>
      <c r="ED67" s="24">
        <v>-3341.899758</v>
      </c>
      <c r="EE67" s="12">
        <v>-391308.652</v>
      </c>
      <c r="EF67" s="24">
        <v>-500.57855439999997</v>
      </c>
      <c r="EG67" s="24">
        <v>-39.94370077</v>
      </c>
      <c r="EH67" s="24">
        <v>-1.172842739</v>
      </c>
      <c r="EI67" s="24">
        <v>-3.1558248619999998</v>
      </c>
      <c r="EJ67" s="24">
        <v>-535.86068590000002</v>
      </c>
      <c r="EK67" s="24">
        <v>-2217.9436230000001</v>
      </c>
    </row>
    <row r="68" spans="1:141" x14ac:dyDescent="0.25">
      <c r="A68" s="32" t="s">
        <v>79</v>
      </c>
      <c r="B68" s="33">
        <v>2100</v>
      </c>
      <c r="C68" s="36">
        <v>3571556.0554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5">
        <v>743.28357535999999</v>
      </c>
      <c r="Q68" s="36">
        <v>0</v>
      </c>
      <c r="R68" s="37">
        <v>0</v>
      </c>
      <c r="S68" s="37">
        <v>0</v>
      </c>
      <c r="T68" s="37">
        <v>0</v>
      </c>
      <c r="U68" s="37">
        <v>0</v>
      </c>
      <c r="V68" s="36">
        <v>0</v>
      </c>
      <c r="W68" s="37">
        <v>12.139495103</v>
      </c>
      <c r="X68" s="37">
        <v>1313.4612437999999</v>
      </c>
      <c r="Y68" s="37">
        <v>119.10287852</v>
      </c>
      <c r="Z68" s="37">
        <v>10.418223408999999</v>
      </c>
      <c r="AA68" s="38">
        <v>12.505240769</v>
      </c>
      <c r="AB68" s="34">
        <v>0.30422717420000001</v>
      </c>
      <c r="AC68" s="34">
        <v>2.9257218721</v>
      </c>
      <c r="AD68" s="34">
        <v>7.4467955444999996</v>
      </c>
      <c r="AE68" s="34">
        <v>0</v>
      </c>
      <c r="AF68" s="37">
        <v>72.297666337999999</v>
      </c>
      <c r="AG68" s="37">
        <v>373.46038726</v>
      </c>
      <c r="AH68" s="36">
        <v>200639.85475610002</v>
      </c>
      <c r="AI68" s="36">
        <f t="shared" si="2"/>
        <v>-3370916.2006438999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7">
        <v>-729.9624053</v>
      </c>
      <c r="AW68" s="36">
        <v>0</v>
      </c>
      <c r="AX68" s="36">
        <v>422.52829309999998</v>
      </c>
      <c r="AY68" s="37">
        <v>9.0320935749999993</v>
      </c>
      <c r="AZ68" s="36">
        <v>597.76492270000006</v>
      </c>
      <c r="BA68" s="36">
        <v>675.49828760000003</v>
      </c>
      <c r="BB68" s="36">
        <v>0</v>
      </c>
      <c r="BC68" s="37">
        <v>-12.139482810000001</v>
      </c>
      <c r="BD68" s="37">
        <v>-1220.148117</v>
      </c>
      <c r="BE68" s="37">
        <v>-119.10275799999999</v>
      </c>
      <c r="BF68" s="37">
        <v>-10.418212860000001</v>
      </c>
      <c r="BG68" s="37">
        <v>-12.50524077</v>
      </c>
      <c r="BH68" s="37">
        <v>-0.30256205400000002</v>
      </c>
      <c r="BI68" s="37">
        <v>-2.9257217839999998</v>
      </c>
      <c r="BJ68" s="37">
        <v>-7.4467952689999999</v>
      </c>
      <c r="BK68" s="46">
        <v>0</v>
      </c>
      <c r="BL68" s="37">
        <v>-72.330855229999997</v>
      </c>
      <c r="BM68" s="37">
        <v>-353.57452319999999</v>
      </c>
      <c r="BN68" s="36">
        <v>4344638.1710000001</v>
      </c>
      <c r="BO68" s="36">
        <v>-1376818.67</v>
      </c>
      <c r="BP68" s="36">
        <v>-1184.7125430000001</v>
      </c>
      <c r="BQ68" s="36">
        <v>-88.009582210000005</v>
      </c>
      <c r="BR68" s="36">
        <v>-1.194930023</v>
      </c>
      <c r="BS68" s="36">
        <v>-3.873613883</v>
      </c>
      <c r="BT68" s="36">
        <v>-1315.0801160000001</v>
      </c>
      <c r="BU68" s="36">
        <v>-4783.2791090000001</v>
      </c>
      <c r="BV68" s="36">
        <v>-1062191.4140000001</v>
      </c>
      <c r="BW68" s="37">
        <v>-976.66107680000005</v>
      </c>
      <c r="BX68" s="37">
        <v>-71.279691970000002</v>
      </c>
      <c r="BY68" s="37">
        <v>-1.3076720120000001</v>
      </c>
      <c r="BZ68" s="37">
        <v>-4.2772063769999997</v>
      </c>
      <c r="CA68" s="37">
        <v>-975.78447259999996</v>
      </c>
      <c r="CB68" s="37">
        <v>-3900.894123</v>
      </c>
      <c r="CC68" s="36">
        <v>-461217.34909999999</v>
      </c>
      <c r="CD68" s="37">
        <v>-580.732302</v>
      </c>
      <c r="CE68" s="37">
        <v>-45.662108500000002</v>
      </c>
      <c r="CF68" s="37">
        <v>-1.331364483</v>
      </c>
      <c r="CG68" s="37">
        <v>-3.483022912</v>
      </c>
      <c r="CH68" s="37">
        <v>-651.39466879999998</v>
      </c>
      <c r="CI68" s="37">
        <v>-2555.8485780000001</v>
      </c>
      <c r="CJ68" s="36">
        <f t="shared" si="0"/>
        <v>1933.1603999999352</v>
      </c>
      <c r="CK68" s="36">
        <v>-3569622.895</v>
      </c>
      <c r="CL68" s="38">
        <v>0</v>
      </c>
      <c r="CM68" s="38">
        <v>0</v>
      </c>
      <c r="CN68" s="38">
        <v>0</v>
      </c>
      <c r="CO68" s="38">
        <v>0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38">
        <v>0</v>
      </c>
      <c r="CV68" s="38">
        <v>0</v>
      </c>
      <c r="CW68" s="38">
        <v>0</v>
      </c>
      <c r="CX68" s="46">
        <v>-743.93143769999995</v>
      </c>
      <c r="CY68" s="36">
        <v>0</v>
      </c>
      <c r="CZ68" s="46">
        <v>424.13846494000001</v>
      </c>
      <c r="DA68" s="46">
        <v>9.0320935748999993</v>
      </c>
      <c r="DB68" s="46">
        <v>664.81072850999999</v>
      </c>
      <c r="DC68" s="46">
        <v>688.86963136999998</v>
      </c>
      <c r="DD68" s="46">
        <v>0</v>
      </c>
      <c r="DE68" s="46">
        <v>-12.139482810000001</v>
      </c>
      <c r="DF68" s="46">
        <v>-1314.9831059999999</v>
      </c>
      <c r="DG68" s="46">
        <v>-119.10275799999999</v>
      </c>
      <c r="DH68" s="46">
        <v>-10.418212860000001</v>
      </c>
      <c r="DI68" s="46">
        <v>-12.50524077</v>
      </c>
      <c r="DJ68" s="46">
        <v>-0.302562057</v>
      </c>
      <c r="DK68" s="46">
        <v>-2.9257217830000002</v>
      </c>
      <c r="DL68" s="46">
        <v>-7.4467952669999997</v>
      </c>
      <c r="DM68" s="46">
        <v>0</v>
      </c>
      <c r="DN68" s="46">
        <v>-72.339178450000006</v>
      </c>
      <c r="DO68" s="46">
        <v>-373.8385902</v>
      </c>
      <c r="DP68" s="36">
        <v>3867196.2485000002</v>
      </c>
      <c r="DQ68" s="36">
        <v>-1232360.5049999999</v>
      </c>
      <c r="DR68" s="36">
        <v>-1057.6319149999999</v>
      </c>
      <c r="DS68" s="36">
        <v>-78.822311170000006</v>
      </c>
      <c r="DT68" s="36">
        <v>-1.0704937480000001</v>
      </c>
      <c r="DU68" s="36">
        <v>-3.5189760649999999</v>
      </c>
      <c r="DV68" s="36">
        <v>-1167.139952</v>
      </c>
      <c r="DW68" s="36">
        <v>-4271.8601250000002</v>
      </c>
      <c r="DX68" s="36">
        <v>-950590.18030000001</v>
      </c>
      <c r="DY68" s="46">
        <v>-874.57887419999997</v>
      </c>
      <c r="DZ68" s="46">
        <v>-64.047960860000003</v>
      </c>
      <c r="EA68" s="46">
        <v>-1.176866092</v>
      </c>
      <c r="EB68" s="46">
        <v>-3.8951845820000002</v>
      </c>
      <c r="EC68" s="46">
        <v>-872.98557440000002</v>
      </c>
      <c r="ED68" s="46">
        <v>-3485.6327430000001</v>
      </c>
      <c r="EE68" s="36">
        <v>-411625.43640000001</v>
      </c>
      <c r="EF68" s="46">
        <v>-521.25251990000004</v>
      </c>
      <c r="EG68" s="46">
        <v>-41.264977119999998</v>
      </c>
      <c r="EH68" s="46">
        <v>-1.2020037939999999</v>
      </c>
      <c r="EI68" s="46">
        <v>-3.1795755269999999</v>
      </c>
      <c r="EJ68" s="46">
        <v>-573.69471499999997</v>
      </c>
      <c r="EK68" s="46">
        <v>-2295.8745439999998</v>
      </c>
    </row>
    <row r="69" spans="1:141" x14ac:dyDescent="0.25">
      <c r="A69" t="s">
        <v>80</v>
      </c>
      <c r="B69" s="9">
        <v>2005</v>
      </c>
      <c r="C69" s="12">
        <v>34055.118409000002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3.1675486281</v>
      </c>
      <c r="J69" s="10">
        <v>12.122756938</v>
      </c>
      <c r="K69" s="10">
        <v>0.16647392150000001</v>
      </c>
      <c r="L69" s="10">
        <v>4.0270834300000002E-2</v>
      </c>
      <c r="M69" s="10">
        <v>0.14818111510000001</v>
      </c>
      <c r="N69" s="10">
        <v>4.1226860300000001E-2</v>
      </c>
      <c r="O69" s="10">
        <v>0</v>
      </c>
      <c r="P69" s="11">
        <v>3.0734081689999999</v>
      </c>
      <c r="Q69" s="12">
        <v>0</v>
      </c>
      <c r="R69" s="13">
        <v>0</v>
      </c>
      <c r="S69" s="13">
        <v>0</v>
      </c>
      <c r="T69" s="13">
        <v>0</v>
      </c>
      <c r="U69" s="13">
        <v>0</v>
      </c>
      <c r="V69" s="12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0">
        <v>0.45852373159999998</v>
      </c>
      <c r="AC69" s="10">
        <v>0</v>
      </c>
      <c r="AD69" s="10">
        <v>0</v>
      </c>
      <c r="AE69" s="10">
        <v>0</v>
      </c>
      <c r="AF69" s="13">
        <v>0</v>
      </c>
      <c r="AG69" s="13">
        <v>0</v>
      </c>
      <c r="AH69" s="12">
        <f t="shared" ref="AH69:AH73" si="5">C69</f>
        <v>34055.118409000002</v>
      </c>
      <c r="AI69" s="12">
        <f t="shared" si="2"/>
        <v>0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12"/>
      <c r="CC69" s="9"/>
      <c r="CD69" s="9"/>
      <c r="CE69" s="9"/>
      <c r="CF69" s="9"/>
      <c r="CG69" s="9"/>
      <c r="CH69" s="9"/>
      <c r="CI69" s="12"/>
      <c r="CJ69" s="12">
        <f t="shared" si="0"/>
        <v>34055.118409000002</v>
      </c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12"/>
      <c r="EE69" s="9"/>
      <c r="EF69" s="9"/>
      <c r="EG69" s="9"/>
      <c r="EH69" s="9"/>
      <c r="EI69" s="9"/>
      <c r="EJ69" s="9"/>
      <c r="EK69" s="12"/>
    </row>
    <row r="70" spans="1:141" x14ac:dyDescent="0.25">
      <c r="A70" t="s">
        <v>80</v>
      </c>
      <c r="B70" s="9">
        <v>2010</v>
      </c>
      <c r="C70" s="12">
        <v>52693.364867999997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3.7600567493999999</v>
      </c>
      <c r="J70" s="10">
        <v>21.698012446</v>
      </c>
      <c r="K70" s="10">
        <v>0.35939919799999998</v>
      </c>
      <c r="L70" s="10">
        <v>8.6940377400000005E-2</v>
      </c>
      <c r="M70" s="10">
        <v>0.18970087220000001</v>
      </c>
      <c r="N70" s="10">
        <v>5.2778461999999998E-2</v>
      </c>
      <c r="O70" s="10">
        <v>0</v>
      </c>
      <c r="P70" s="11">
        <v>8.3135625940000004</v>
      </c>
      <c r="Q70" s="12">
        <v>0</v>
      </c>
      <c r="R70" s="13">
        <v>0</v>
      </c>
      <c r="S70" s="13">
        <v>0</v>
      </c>
      <c r="T70" s="13">
        <v>0</v>
      </c>
      <c r="U70" s="13">
        <v>0</v>
      </c>
      <c r="V70" s="12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0">
        <v>1.3119060000000001E-4</v>
      </c>
      <c r="AC70" s="10">
        <v>0</v>
      </c>
      <c r="AD70" s="10">
        <v>0</v>
      </c>
      <c r="AE70" s="10">
        <v>0</v>
      </c>
      <c r="AF70" s="13">
        <v>0</v>
      </c>
      <c r="AG70" s="13">
        <v>0</v>
      </c>
      <c r="AH70" s="12">
        <f t="shared" si="5"/>
        <v>52693.364867999997</v>
      </c>
      <c r="AI70" s="12">
        <f t="shared" si="2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12"/>
      <c r="CC70" s="9"/>
      <c r="CD70" s="9"/>
      <c r="CE70" s="9"/>
      <c r="CF70" s="9"/>
      <c r="CG70" s="9"/>
      <c r="CH70" s="9"/>
      <c r="CI70" s="12"/>
      <c r="CJ70" s="12">
        <f t="shared" si="0"/>
        <v>52693.364867999997</v>
      </c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12"/>
      <c r="EE70" s="9"/>
      <c r="EF70" s="9"/>
      <c r="EG70" s="9"/>
      <c r="EH70" s="9"/>
      <c r="EI70" s="9"/>
      <c r="EJ70" s="9"/>
      <c r="EK70" s="12"/>
    </row>
    <row r="71" spans="1:141" x14ac:dyDescent="0.25">
      <c r="A71" t="s">
        <v>80</v>
      </c>
      <c r="B71" s="9">
        <v>2015</v>
      </c>
      <c r="C71" s="12">
        <v>75568.150120999999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2.3743864046000001</v>
      </c>
      <c r="J71" s="10">
        <v>15.352391125</v>
      </c>
      <c r="K71" s="10">
        <v>0.22662482449999999</v>
      </c>
      <c r="L71" s="10">
        <v>5.4821624200000002E-2</v>
      </c>
      <c r="M71" s="10">
        <v>0.12105183260000001</v>
      </c>
      <c r="N71" s="10">
        <v>3.36789677E-2</v>
      </c>
      <c r="O71" s="10">
        <v>0</v>
      </c>
      <c r="P71" s="11">
        <v>15.614489336</v>
      </c>
      <c r="Q71" s="12">
        <v>0</v>
      </c>
      <c r="R71" s="13">
        <v>0</v>
      </c>
      <c r="S71" s="13">
        <v>0</v>
      </c>
      <c r="T71" s="13">
        <v>0</v>
      </c>
      <c r="U71" s="13">
        <v>0</v>
      </c>
      <c r="V71" s="12">
        <v>0</v>
      </c>
      <c r="W71" s="13">
        <v>0.13502917289999999</v>
      </c>
      <c r="X71" s="13">
        <v>9.5601979717999992</v>
      </c>
      <c r="Y71" s="13">
        <v>1.3247967108000001</v>
      </c>
      <c r="Z71" s="13">
        <v>0.1158832454</v>
      </c>
      <c r="AA71" s="14">
        <v>0.153272147</v>
      </c>
      <c r="AB71" s="10">
        <v>1.8091403E-3</v>
      </c>
      <c r="AC71" s="10">
        <v>3.2980301500000003E-2</v>
      </c>
      <c r="AD71" s="10">
        <v>7.5382139900000006E-2</v>
      </c>
      <c r="AE71" s="10">
        <v>0</v>
      </c>
      <c r="AF71" s="13">
        <v>1.2310475509000001</v>
      </c>
      <c r="AG71" s="13">
        <v>3.6238629436999998</v>
      </c>
      <c r="AH71" s="12">
        <f t="shared" si="5"/>
        <v>75568.150120999999</v>
      </c>
      <c r="AI71" s="12">
        <f t="shared" si="2"/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12"/>
      <c r="CC71" s="9"/>
      <c r="CD71" s="9"/>
      <c r="CE71" s="9"/>
      <c r="CF71" s="9"/>
      <c r="CG71" s="9"/>
      <c r="CH71" s="9"/>
      <c r="CI71" s="12"/>
      <c r="CJ71" s="12">
        <f t="shared" si="0"/>
        <v>75568.150120999999</v>
      </c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12"/>
      <c r="EE71" s="9"/>
      <c r="EF71" s="9"/>
      <c r="EG71" s="9"/>
      <c r="EH71" s="9"/>
      <c r="EI71" s="9"/>
      <c r="EJ71" s="9"/>
      <c r="EK71" s="12"/>
    </row>
    <row r="72" spans="1:141" x14ac:dyDescent="0.25">
      <c r="A72" t="s">
        <v>80</v>
      </c>
      <c r="B72" s="9">
        <v>2020</v>
      </c>
      <c r="C72" s="12">
        <v>116817.01278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1.4872555376000001</v>
      </c>
      <c r="J72" s="10">
        <v>11.642237919999999</v>
      </c>
      <c r="K72" s="10">
        <v>0.14329343990000001</v>
      </c>
      <c r="L72" s="10">
        <v>3.4663365500000001E-2</v>
      </c>
      <c r="M72" s="10">
        <v>7.6446831000000007E-2</v>
      </c>
      <c r="N72" s="10">
        <v>2.1268991099999999E-2</v>
      </c>
      <c r="O72" s="10">
        <v>0</v>
      </c>
      <c r="P72" s="11">
        <v>27.449028829</v>
      </c>
      <c r="Q72" s="12">
        <v>0</v>
      </c>
      <c r="R72" s="13">
        <v>0</v>
      </c>
      <c r="S72" s="13">
        <v>0</v>
      </c>
      <c r="T72" s="13">
        <v>0</v>
      </c>
      <c r="U72" s="13">
        <v>0</v>
      </c>
      <c r="V72" s="12">
        <v>0</v>
      </c>
      <c r="W72" s="13">
        <v>0.2476414187</v>
      </c>
      <c r="X72" s="13">
        <v>25.265343232999999</v>
      </c>
      <c r="Y72" s="13">
        <v>2.4296567160999998</v>
      </c>
      <c r="Z72" s="13">
        <v>0.2125280832</v>
      </c>
      <c r="AA72" s="14">
        <v>0.28244127899999999</v>
      </c>
      <c r="AB72" s="10">
        <v>3.4205911000000002E-3</v>
      </c>
      <c r="AC72" s="10">
        <v>6.0631367499999998E-2</v>
      </c>
      <c r="AD72" s="10">
        <v>0.13858339729999999</v>
      </c>
      <c r="AE72" s="10">
        <v>0</v>
      </c>
      <c r="AF72" s="13">
        <v>2.390690046</v>
      </c>
      <c r="AG72" s="13">
        <v>8.4684269728999997</v>
      </c>
      <c r="AH72" s="12">
        <f t="shared" si="5"/>
        <v>116817.01278</v>
      </c>
      <c r="AI72" s="12">
        <f t="shared" si="2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12"/>
      <c r="CC72" s="9"/>
      <c r="CD72" s="9"/>
      <c r="CE72" s="9"/>
      <c r="CF72" s="9"/>
      <c r="CG72" s="9"/>
      <c r="CH72" s="9"/>
      <c r="CI72" s="12"/>
      <c r="CJ72" s="12">
        <f t="shared" si="0"/>
        <v>87630.124510000009</v>
      </c>
      <c r="CK72" s="12">
        <v>-29186.888269999999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-0.371812947</v>
      </c>
      <c r="CR72" s="14">
        <v>-2.913154059</v>
      </c>
      <c r="CS72" s="14">
        <v>-3.5823359999999999E-2</v>
      </c>
      <c r="CT72" s="14">
        <v>-8.6658410000000005E-3</v>
      </c>
      <c r="CU72" s="14">
        <v>-1.9111705999999999E-2</v>
      </c>
      <c r="CV72" s="14">
        <v>-5.3172469999999998E-3</v>
      </c>
      <c r="CW72" s="14">
        <v>0</v>
      </c>
      <c r="CX72" s="24">
        <v>-6.8687940320000003</v>
      </c>
      <c r="CY72" s="12">
        <v>0</v>
      </c>
      <c r="CZ72" s="24">
        <v>5.5768286060000003</v>
      </c>
      <c r="DA72" s="24">
        <v>5.9965994000000002E-2</v>
      </c>
      <c r="DB72" s="24">
        <v>3.7062812124</v>
      </c>
      <c r="DC72" s="24">
        <v>6.0975175146999998</v>
      </c>
      <c r="DD72" s="24">
        <v>0</v>
      </c>
      <c r="DE72" s="24">
        <v>-6.1910291999999999E-2</v>
      </c>
      <c r="DF72" s="24">
        <v>-6.323686586</v>
      </c>
      <c r="DG72" s="24">
        <v>-0.60741356400000002</v>
      </c>
      <c r="DH72" s="24">
        <v>-5.3131967000000002E-2</v>
      </c>
      <c r="DI72" s="24">
        <v>-7.0610320000000004E-2</v>
      </c>
      <c r="DJ72" s="24">
        <v>-8.4005799999999997E-4</v>
      </c>
      <c r="DK72" s="24">
        <v>-1.5157841E-2</v>
      </c>
      <c r="DL72" s="24">
        <v>-3.4645848E-2</v>
      </c>
      <c r="DM72" s="24">
        <v>0</v>
      </c>
      <c r="DN72" s="24">
        <v>-0.59777993500000004</v>
      </c>
      <c r="DO72" s="24">
        <v>-2.1188142449999998</v>
      </c>
      <c r="DP72" s="12">
        <v>35195.573765000001</v>
      </c>
      <c r="DQ72" s="12">
        <v>-15035.00569</v>
      </c>
      <c r="DR72" s="12">
        <v>-13.5067989</v>
      </c>
      <c r="DS72" s="12">
        <v>-1.4490485479999999</v>
      </c>
      <c r="DT72" s="12">
        <v>-8.3052379999999995E-3</v>
      </c>
      <c r="DU72" s="12">
        <v>-2.2990461E-2</v>
      </c>
      <c r="DV72" s="12">
        <v>-16.440922369999999</v>
      </c>
      <c r="DW72" s="12">
        <v>-60.24340917</v>
      </c>
      <c r="DX72" s="12">
        <v>-14806.6011</v>
      </c>
      <c r="DY72" s="24">
        <v>-13.434198670000001</v>
      </c>
      <c r="DZ72" s="24">
        <v>-1.422968461</v>
      </c>
      <c r="EA72" s="24">
        <v>-7.8525230000000001E-3</v>
      </c>
      <c r="EB72" s="24">
        <v>-2.3025964999999999E-2</v>
      </c>
      <c r="EC72" s="24">
        <v>-15.280969880000001</v>
      </c>
      <c r="ED72" s="24">
        <v>-59.849768130000001</v>
      </c>
      <c r="EE72" s="12">
        <v>-14414.33618</v>
      </c>
      <c r="EF72" s="24">
        <v>-13.12316903</v>
      </c>
      <c r="EG72" s="24">
        <v>-1.3830109349999999</v>
      </c>
      <c r="EH72" s="24">
        <v>-7.5682550000000003E-3</v>
      </c>
      <c r="EI72" s="24">
        <v>-2.2509886999999999E-2</v>
      </c>
      <c r="EJ72" s="24">
        <v>-14.622930500000001</v>
      </c>
      <c r="EK72" s="24">
        <v>-58.454006130000003</v>
      </c>
    </row>
    <row r="73" spans="1:141" x14ac:dyDescent="0.25">
      <c r="A73" t="s">
        <v>80</v>
      </c>
      <c r="B73" s="9">
        <v>2025</v>
      </c>
      <c r="C73" s="12">
        <v>188043.42945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0.69622538749999996</v>
      </c>
      <c r="J73" s="10">
        <v>6.7068041807999998</v>
      </c>
      <c r="K73" s="10">
        <v>6.7010963399999998E-2</v>
      </c>
      <c r="L73" s="10">
        <v>1.62102711E-2</v>
      </c>
      <c r="M73" s="10">
        <v>3.6212465499999999E-2</v>
      </c>
      <c r="N73" s="10">
        <v>1.0075010299999999E-2</v>
      </c>
      <c r="O73" s="10">
        <v>0</v>
      </c>
      <c r="P73" s="11">
        <v>41.966986509999998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2">
        <v>0</v>
      </c>
      <c r="W73" s="13">
        <v>0.37429971379999999</v>
      </c>
      <c r="X73" s="13">
        <v>60.808627672999997</v>
      </c>
      <c r="Y73" s="13">
        <v>3.6723251636000001</v>
      </c>
      <c r="Z73" s="13">
        <v>0.32122736629999998</v>
      </c>
      <c r="AA73" s="14">
        <v>0.42934464900000002</v>
      </c>
      <c r="AB73" s="10">
        <v>5.2958833E-3</v>
      </c>
      <c r="AC73" s="10">
        <v>9.1731255600000006E-2</v>
      </c>
      <c r="AD73" s="10">
        <v>0.20966752960000001</v>
      </c>
      <c r="AE73" s="10">
        <v>0</v>
      </c>
      <c r="AF73" s="13">
        <v>3.7165599444000001</v>
      </c>
      <c r="AG73" s="13">
        <v>17.763604848</v>
      </c>
      <c r="AH73" s="12">
        <f t="shared" si="5"/>
        <v>188043.42945</v>
      </c>
      <c r="AI73" s="12">
        <f t="shared" si="2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12"/>
      <c r="CC73" s="9"/>
      <c r="CD73" s="9"/>
      <c r="CE73" s="9"/>
      <c r="CF73" s="9"/>
      <c r="CG73" s="9"/>
      <c r="CH73" s="9"/>
      <c r="CI73" s="12"/>
      <c r="CJ73" s="12">
        <f t="shared" ref="CJ73:CJ108" si="6">C73+CK73</f>
        <v>94075.375929999995</v>
      </c>
      <c r="CK73" s="12">
        <v>-93968.053520000001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-0.34811185700000002</v>
      </c>
      <c r="CR73" s="14">
        <v>-3.3566161069999998</v>
      </c>
      <c r="CS73" s="14">
        <v>-3.3505482000000003E-2</v>
      </c>
      <c r="CT73" s="14">
        <v>-8.1051360000000006E-3</v>
      </c>
      <c r="CU73" s="14">
        <v>-1.8106232E-2</v>
      </c>
      <c r="CV73" s="14">
        <v>-5.0375050000000003E-3</v>
      </c>
      <c r="CW73" s="14">
        <v>0</v>
      </c>
      <c r="CX73" s="24">
        <v>-21.002739689999999</v>
      </c>
      <c r="CY73" s="12">
        <v>0</v>
      </c>
      <c r="CZ73" s="24">
        <v>15.009122864</v>
      </c>
      <c r="DA73" s="24">
        <v>0.1455925699</v>
      </c>
      <c r="DB73" s="24">
        <v>13.638967442</v>
      </c>
      <c r="DC73" s="24">
        <v>19.800879687999998</v>
      </c>
      <c r="DD73" s="24">
        <v>0</v>
      </c>
      <c r="DE73" s="24">
        <v>-0.18714966699999999</v>
      </c>
      <c r="DF73" s="24">
        <v>-30.44015388</v>
      </c>
      <c r="DG73" s="24">
        <v>-1.8361607230000001</v>
      </c>
      <c r="DH73" s="24">
        <v>-0.16061352100000001</v>
      </c>
      <c r="DI73" s="24">
        <v>-0.214672325</v>
      </c>
      <c r="DJ73" s="24">
        <v>-2.6040669999999998E-3</v>
      </c>
      <c r="DK73" s="24">
        <v>-4.5865626E-2</v>
      </c>
      <c r="DL73" s="24">
        <v>-0.104833762</v>
      </c>
      <c r="DM73" s="24">
        <v>0</v>
      </c>
      <c r="DN73" s="24">
        <v>-1.858613544</v>
      </c>
      <c r="DO73" s="24">
        <v>-8.8898839760000001</v>
      </c>
      <c r="DP73" s="12">
        <v>111232.5264</v>
      </c>
      <c r="DQ73" s="12">
        <v>-46155.643380000001</v>
      </c>
      <c r="DR73" s="12">
        <v>-40.147655210000003</v>
      </c>
      <c r="DS73" s="12">
        <v>-2.8385588899999998</v>
      </c>
      <c r="DT73" s="12">
        <v>-1.7460976E-2</v>
      </c>
      <c r="DU73" s="12">
        <v>-5.4720273E-2</v>
      </c>
      <c r="DV73" s="12">
        <v>-45.847528109999999</v>
      </c>
      <c r="DW73" s="12">
        <v>-176.1901058</v>
      </c>
      <c r="DX73" s="12">
        <v>-45548.023390000002</v>
      </c>
      <c r="DY73" s="24">
        <v>-38.851562729999998</v>
      </c>
      <c r="DZ73" s="24">
        <v>-2.6775270419999999</v>
      </c>
      <c r="EA73" s="24">
        <v>-1.6796436000000001E-2</v>
      </c>
      <c r="EB73" s="24">
        <v>-5.4777198999999999E-2</v>
      </c>
      <c r="EC73" s="24">
        <v>-43.351453419999999</v>
      </c>
      <c r="ED73" s="24">
        <v>-175.5175844</v>
      </c>
      <c r="EE73" s="12">
        <v>-40159.528939999997</v>
      </c>
      <c r="EF73" s="24">
        <v>-34.161958820000002</v>
      </c>
      <c r="EG73" s="24">
        <v>-2.1337065719999999</v>
      </c>
      <c r="EH73" s="24">
        <v>-1.4080686E-2</v>
      </c>
      <c r="EI73" s="24">
        <v>-4.9168294000000001E-2</v>
      </c>
      <c r="EJ73" s="24">
        <v>-34.729256640000003</v>
      </c>
      <c r="EK73" s="24">
        <v>-157.55485239999999</v>
      </c>
    </row>
    <row r="74" spans="1:141" x14ac:dyDescent="0.25">
      <c r="A74" t="s">
        <v>80</v>
      </c>
      <c r="B74" s="9">
        <v>2030</v>
      </c>
      <c r="C74" s="12">
        <v>326255.67644000001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5.3641888399999997E-2</v>
      </c>
      <c r="J74" s="10">
        <v>0.64421196120000002</v>
      </c>
      <c r="K74" s="10">
        <v>5.1586881999999999E-3</v>
      </c>
      <c r="L74" s="10">
        <v>1.2479112000000001E-3</v>
      </c>
      <c r="M74" s="10">
        <v>2.8168613E-3</v>
      </c>
      <c r="N74" s="10">
        <v>7.8370550000000005E-4</v>
      </c>
      <c r="O74" s="10">
        <v>0</v>
      </c>
      <c r="P74" s="11">
        <v>64.226669870999999</v>
      </c>
      <c r="Q74" s="12">
        <v>0</v>
      </c>
      <c r="R74" s="13">
        <v>0</v>
      </c>
      <c r="S74" s="13">
        <v>0</v>
      </c>
      <c r="T74" s="13">
        <v>0</v>
      </c>
      <c r="U74" s="13">
        <v>0</v>
      </c>
      <c r="V74" s="12">
        <v>0</v>
      </c>
      <c r="W74" s="13">
        <v>0.50708313839999997</v>
      </c>
      <c r="X74" s="13">
        <v>139.51405609</v>
      </c>
      <c r="Y74" s="13">
        <v>4.975088414</v>
      </c>
      <c r="Z74" s="13">
        <v>0.43518329039999998</v>
      </c>
      <c r="AA74" s="14">
        <v>0.584199727</v>
      </c>
      <c r="AB74" s="10">
        <v>7.3023246E-3</v>
      </c>
      <c r="AC74" s="10">
        <v>0.1243447282</v>
      </c>
      <c r="AD74" s="10">
        <v>0.28421121910000002</v>
      </c>
      <c r="AE74" s="10">
        <v>0</v>
      </c>
      <c r="AF74" s="13">
        <v>5.0676524485999996</v>
      </c>
      <c r="AG74" s="13">
        <v>36.309473937999996</v>
      </c>
      <c r="AH74" s="12">
        <v>208096.56968719998</v>
      </c>
      <c r="AI74" s="12">
        <f t="shared" ref="AI74:AI88" si="7">AH74-C74</f>
        <v>-118159.10675280003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-0.36765461799999999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3">
        <v>-13.816651029999999</v>
      </c>
      <c r="AW74" s="12">
        <v>0</v>
      </c>
      <c r="AX74" s="12">
        <v>10.05935148</v>
      </c>
      <c r="AY74" s="13">
        <v>0</v>
      </c>
      <c r="AZ74" s="12">
        <v>37.418645060000003</v>
      </c>
      <c r="BA74" s="12">
        <v>14.16351976</v>
      </c>
      <c r="BB74" s="12">
        <v>0</v>
      </c>
      <c r="BC74" s="13">
        <v>0</v>
      </c>
      <c r="BD74" s="13">
        <v>-69.179229910000004</v>
      </c>
      <c r="BE74" s="13">
        <v>0</v>
      </c>
      <c r="BF74" s="13">
        <v>0</v>
      </c>
      <c r="BG74" s="13">
        <v>0</v>
      </c>
      <c r="BH74" s="13">
        <v>-1.368941E-3</v>
      </c>
      <c r="BI74" s="13">
        <v>0</v>
      </c>
      <c r="BJ74" s="13">
        <v>0</v>
      </c>
      <c r="BK74" s="24">
        <v>0</v>
      </c>
      <c r="BL74" s="13">
        <v>-0.79162608000000001</v>
      </c>
      <c r="BM74" s="13">
        <v>-15.788792580000001</v>
      </c>
      <c r="BN74" s="12">
        <v>259835.6005</v>
      </c>
      <c r="BO74" s="12">
        <v>-103576.99980000001</v>
      </c>
      <c r="BP74" s="12">
        <v>-84.992036540000001</v>
      </c>
      <c r="BQ74" s="12">
        <v>-2.1671808810000002</v>
      </c>
      <c r="BR74" s="12">
        <v>-1.0253190000000001E-2</v>
      </c>
      <c r="BS74" s="12">
        <v>-8.4868570000000004E-2</v>
      </c>
      <c r="BT74" s="12">
        <v>-24.348488289999999</v>
      </c>
      <c r="BU74" s="12">
        <v>-379.5204281</v>
      </c>
      <c r="BV74" s="12">
        <v>-102692.6447</v>
      </c>
      <c r="BW74" s="13">
        <v>-83.617817880000004</v>
      </c>
      <c r="BX74" s="13">
        <v>-2.1590766370000001</v>
      </c>
      <c r="BY74" s="13">
        <v>-1.1977307E-2</v>
      </c>
      <c r="BZ74" s="13">
        <v>-8.5759253999999993E-2</v>
      </c>
      <c r="CA74" s="13">
        <v>-23.886171170000001</v>
      </c>
      <c r="CB74" s="13">
        <v>-377.18898230000002</v>
      </c>
      <c r="CC74" s="12">
        <v>-79083.382719999994</v>
      </c>
      <c r="CD74" s="13">
        <v>-63.59902958</v>
      </c>
      <c r="CE74" s="13">
        <v>-1.5617963690000001</v>
      </c>
      <c r="CF74" s="13">
        <v>-1.3511237000000001E-2</v>
      </c>
      <c r="CG74" s="13">
        <v>-7.7027831000000005E-2</v>
      </c>
      <c r="CH74" s="13">
        <v>-17.422407110000002</v>
      </c>
      <c r="CI74" s="13">
        <v>-303.49910699999998</v>
      </c>
      <c r="CJ74" s="12">
        <f t="shared" si="6"/>
        <v>81700.651740000001</v>
      </c>
      <c r="CK74" s="12">
        <v>-244555.02470000001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-4.0231323999999999E-2</v>
      </c>
      <c r="CR74" s="14">
        <v>-0.48365297000000002</v>
      </c>
      <c r="CS74" s="14">
        <v>-3.8690159999999999E-3</v>
      </c>
      <c r="CT74" s="14">
        <v>-9.3593300000000001E-4</v>
      </c>
      <c r="CU74" s="14">
        <v>-2.1126460000000001E-3</v>
      </c>
      <c r="CV74" s="14">
        <v>-5.8777899999999997E-4</v>
      </c>
      <c r="CW74" s="14">
        <v>0</v>
      </c>
      <c r="CX74" s="24">
        <v>-48.215071090000002</v>
      </c>
      <c r="CY74" s="12">
        <v>0</v>
      </c>
      <c r="CZ74" s="24">
        <v>31.807020814000001</v>
      </c>
      <c r="DA74" s="24">
        <v>0.26470848270000003</v>
      </c>
      <c r="DB74" s="24">
        <v>41.515467129999998</v>
      </c>
      <c r="DC74" s="24">
        <v>53.246874206000001</v>
      </c>
      <c r="DD74" s="24">
        <v>0</v>
      </c>
      <c r="DE74" s="24">
        <v>-0.38031196900000003</v>
      </c>
      <c r="DF74" s="24">
        <v>-104.7600027</v>
      </c>
      <c r="DG74" s="24">
        <v>-3.7313125340000002</v>
      </c>
      <c r="DH74" s="24">
        <v>-0.32638713699999999</v>
      </c>
      <c r="DI74" s="24">
        <v>-0.43814979500000001</v>
      </c>
      <c r="DJ74" s="24">
        <v>-5.3849529999999996E-3</v>
      </c>
      <c r="DK74" s="24">
        <v>-9.3258542999999999E-2</v>
      </c>
      <c r="DL74" s="24">
        <v>-0.21315840799999999</v>
      </c>
      <c r="DM74" s="24">
        <v>0</v>
      </c>
      <c r="DN74" s="24">
        <v>-3.8014205470000002</v>
      </c>
      <c r="DO74" s="24">
        <v>-27.259558630000001</v>
      </c>
      <c r="DP74" s="12">
        <v>289570.59538000001</v>
      </c>
      <c r="DQ74" s="12">
        <v>-116473.7559</v>
      </c>
      <c r="DR74" s="12">
        <v>-98.651564820000004</v>
      </c>
      <c r="DS74" s="12">
        <v>-2.6068825360000001</v>
      </c>
      <c r="DT74" s="12">
        <v>-1.0709216000000001E-2</v>
      </c>
      <c r="DU74" s="12">
        <v>-8.9232866999999993E-2</v>
      </c>
      <c r="DV74" s="12">
        <v>-28.633176259999999</v>
      </c>
      <c r="DW74" s="12">
        <v>-418.00531100000001</v>
      </c>
      <c r="DX74" s="12">
        <v>-115505.3563</v>
      </c>
      <c r="DY74" s="24">
        <v>-96.956156539999995</v>
      </c>
      <c r="DZ74" s="24">
        <v>-2.5916557400000002</v>
      </c>
      <c r="EA74" s="24">
        <v>-1.2593373E-2</v>
      </c>
      <c r="EB74" s="24">
        <v>-9.0333922999999997E-2</v>
      </c>
      <c r="EC74" s="24">
        <v>-28.036675880000001</v>
      </c>
      <c r="ED74" s="24">
        <v>-415.7072842</v>
      </c>
      <c r="EE74" s="12">
        <v>-88539.137929999997</v>
      </c>
      <c r="EF74" s="24">
        <v>-73.433786839999996</v>
      </c>
      <c r="EG74" s="24">
        <v>-1.863517133</v>
      </c>
      <c r="EH74" s="24">
        <v>-1.4607363999999999E-2</v>
      </c>
      <c r="EI74" s="24">
        <v>-8.2297337999999998E-2</v>
      </c>
      <c r="EJ74" s="24">
        <v>-20.369942129999998</v>
      </c>
      <c r="EK74" s="24">
        <v>-334.33526890000002</v>
      </c>
    </row>
    <row r="75" spans="1:141" x14ac:dyDescent="0.25">
      <c r="A75" t="s">
        <v>80</v>
      </c>
      <c r="B75" s="9">
        <v>2035</v>
      </c>
      <c r="C75" s="12">
        <v>548299.48951999994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5.1270552800000001E-2</v>
      </c>
      <c r="J75" s="10">
        <v>0.72702954220000005</v>
      </c>
      <c r="K75" s="10">
        <v>4.9196018000000003E-3</v>
      </c>
      <c r="L75" s="10">
        <v>1.1900751000000001E-3</v>
      </c>
      <c r="M75" s="10">
        <v>2.7139760999999999E-3</v>
      </c>
      <c r="N75" s="10">
        <v>7.5508080000000004E-4</v>
      </c>
      <c r="O75" s="10">
        <v>0</v>
      </c>
      <c r="P75" s="11">
        <v>93.233407353999993</v>
      </c>
      <c r="Q75" s="12">
        <v>0</v>
      </c>
      <c r="R75" s="13">
        <v>0</v>
      </c>
      <c r="S75" s="13">
        <v>0</v>
      </c>
      <c r="T75" s="13">
        <v>0</v>
      </c>
      <c r="U75" s="13">
        <v>0</v>
      </c>
      <c r="V75" s="12">
        <v>0</v>
      </c>
      <c r="W75" s="13">
        <v>0.60706721640000005</v>
      </c>
      <c r="X75" s="13">
        <v>267.60681320999998</v>
      </c>
      <c r="Y75" s="13">
        <v>5.9560510813</v>
      </c>
      <c r="Z75" s="13">
        <v>0.52099052150000003</v>
      </c>
      <c r="AA75" s="14">
        <v>0.70459068499999999</v>
      </c>
      <c r="AB75" s="10">
        <v>8.9354923000000003E-3</v>
      </c>
      <c r="AC75" s="10">
        <v>0.14887976</v>
      </c>
      <c r="AD75" s="10">
        <v>0.34029024540000002</v>
      </c>
      <c r="AE75" s="10">
        <v>0</v>
      </c>
      <c r="AF75" s="13">
        <v>6.1067813493000003</v>
      </c>
      <c r="AG75" s="13">
        <v>65.002214976000005</v>
      </c>
      <c r="AH75" s="12">
        <v>187286.91271847999</v>
      </c>
      <c r="AI75" s="12">
        <f t="shared" si="7"/>
        <v>-361012.57680151996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-5.127044E-2</v>
      </c>
      <c r="AP75" s="14">
        <v>-0.56484985099999996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3">
        <v>-54.806547860000002</v>
      </c>
      <c r="AW75" s="12">
        <v>0</v>
      </c>
      <c r="AX75" s="12">
        <v>52.851597320000003</v>
      </c>
      <c r="AY75" s="13">
        <v>0</v>
      </c>
      <c r="AZ75" s="12">
        <v>103.4567041</v>
      </c>
      <c r="BA75" s="12">
        <v>26.67175117</v>
      </c>
      <c r="BB75" s="12">
        <v>0</v>
      </c>
      <c r="BC75" s="13">
        <v>-0.60706660199999996</v>
      </c>
      <c r="BD75" s="13">
        <v>-172.64155840000001</v>
      </c>
      <c r="BE75" s="13">
        <v>-5.9560450520000003</v>
      </c>
      <c r="BF75" s="13">
        <v>-0.52098999300000004</v>
      </c>
      <c r="BG75" s="13">
        <v>-0.70459068499999999</v>
      </c>
      <c r="BH75" s="13">
        <v>-3.9339450000000003E-3</v>
      </c>
      <c r="BI75" s="13">
        <v>0</v>
      </c>
      <c r="BJ75" s="13">
        <v>0</v>
      </c>
      <c r="BK75" s="24">
        <v>0</v>
      </c>
      <c r="BL75" s="13">
        <v>-5.4896026100000004</v>
      </c>
      <c r="BM75" s="13">
        <v>-43.919576730000003</v>
      </c>
      <c r="BN75" s="12">
        <v>615956.53570000001</v>
      </c>
      <c r="BO75" s="12">
        <v>-254400.4227</v>
      </c>
      <c r="BP75" s="12">
        <v>-171.1987738</v>
      </c>
      <c r="BQ75" s="12">
        <v>-6.1095317140000001</v>
      </c>
      <c r="BR75" s="12">
        <v>-2.2827057000000001E-2</v>
      </c>
      <c r="BS75" s="12">
        <v>-0.17018272300000001</v>
      </c>
      <c r="BT75" s="12">
        <v>-63.575503930000004</v>
      </c>
      <c r="BU75" s="12">
        <v>-879.31491679999999</v>
      </c>
      <c r="BV75" s="12">
        <v>-249467.31229999999</v>
      </c>
      <c r="BW75" s="13">
        <v>-164.0707409</v>
      </c>
      <c r="BX75" s="13">
        <v>-6.1725728179999999</v>
      </c>
      <c r="BY75" s="13">
        <v>-3.2344418999999999E-2</v>
      </c>
      <c r="BZ75" s="13">
        <v>-0.17330762599999999</v>
      </c>
      <c r="CA75" s="13">
        <v>-61.606559609999998</v>
      </c>
      <c r="CB75" s="13">
        <v>-862.31729480000001</v>
      </c>
      <c r="CC75" s="12">
        <v>-158910.45920000001</v>
      </c>
      <c r="CD75" s="13">
        <v>-111.3007719</v>
      </c>
      <c r="CE75" s="13">
        <v>-4.1363516130000004</v>
      </c>
      <c r="CF75" s="13">
        <v>-5.0489345999999997E-2</v>
      </c>
      <c r="CG75" s="13">
        <v>-0.15708534900000001</v>
      </c>
      <c r="CH75" s="13">
        <v>-37.772850869999999</v>
      </c>
      <c r="CI75" s="13">
        <v>-601.92051479999998</v>
      </c>
      <c r="CJ75" s="12">
        <f t="shared" si="6"/>
        <v>304.0243199999677</v>
      </c>
      <c r="CK75" s="12">
        <v>-547995.46519999998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-5.1270439000000001E-2</v>
      </c>
      <c r="CR75" s="14">
        <v>-0.72780195800000003</v>
      </c>
      <c r="CS75" s="14">
        <v>-4.9196020000000003E-3</v>
      </c>
      <c r="CT75" s="14">
        <v>-1.1900750000000001E-3</v>
      </c>
      <c r="CU75" s="14">
        <v>-2.7139759999999999E-3</v>
      </c>
      <c r="CV75" s="14">
        <v>-7.55081E-4</v>
      </c>
      <c r="CW75" s="14">
        <v>0</v>
      </c>
      <c r="CX75" s="24">
        <v>-93.324861179999999</v>
      </c>
      <c r="CY75" s="12">
        <v>0</v>
      </c>
      <c r="CZ75" s="24">
        <v>60.644002</v>
      </c>
      <c r="DA75" s="24">
        <v>0.42199120289999997</v>
      </c>
      <c r="DB75" s="24">
        <v>103.45720941</v>
      </c>
      <c r="DC75" s="24">
        <v>123.38782696</v>
      </c>
      <c r="DD75" s="24">
        <v>0</v>
      </c>
      <c r="DE75" s="24">
        <v>-0.60706660199999996</v>
      </c>
      <c r="DF75" s="24">
        <v>-267.92665169999998</v>
      </c>
      <c r="DG75" s="24">
        <v>-5.9560450520000003</v>
      </c>
      <c r="DH75" s="24">
        <v>-0.52098999400000001</v>
      </c>
      <c r="DI75" s="24">
        <v>-0.70459068499999999</v>
      </c>
      <c r="DJ75" s="24">
        <v>-8.7725370000000004E-3</v>
      </c>
      <c r="DK75" s="24">
        <v>-0.148879755</v>
      </c>
      <c r="DL75" s="24">
        <v>-0.340290235</v>
      </c>
      <c r="DM75" s="24">
        <v>0</v>
      </c>
      <c r="DN75" s="24">
        <v>-6.1078737480000003</v>
      </c>
      <c r="DO75" s="24">
        <v>-65.071920800000001</v>
      </c>
      <c r="DP75" s="12">
        <v>648032.90526999999</v>
      </c>
      <c r="DQ75" s="12">
        <v>-271935.73670000001</v>
      </c>
      <c r="DR75" s="12">
        <v>-187.2234072</v>
      </c>
      <c r="DS75" s="12">
        <v>-6.8361173419999997</v>
      </c>
      <c r="DT75" s="12">
        <v>-2.1849515999999999E-2</v>
      </c>
      <c r="DU75" s="12">
        <v>-0.159786963</v>
      </c>
      <c r="DV75" s="12">
        <v>-67.760658469999996</v>
      </c>
      <c r="DW75" s="12">
        <v>-912.28512020000005</v>
      </c>
      <c r="DX75" s="12">
        <v>-267205.45169999998</v>
      </c>
      <c r="DY75" s="24">
        <v>-178.88470910000001</v>
      </c>
      <c r="DZ75" s="24">
        <v>-6.878861916</v>
      </c>
      <c r="EA75" s="24">
        <v>-3.1553024999999998E-2</v>
      </c>
      <c r="EB75" s="24">
        <v>-0.163938798</v>
      </c>
      <c r="EC75" s="24">
        <v>-65.502025349999997</v>
      </c>
      <c r="ED75" s="24">
        <v>-897.38229460000002</v>
      </c>
      <c r="EE75" s="12">
        <v>-168780.1502</v>
      </c>
      <c r="EF75" s="24">
        <v>-120.6096515</v>
      </c>
      <c r="EG75" s="24">
        <v>-4.5142769239999998</v>
      </c>
      <c r="EH75" s="24">
        <v>-5.2733963000000002E-2</v>
      </c>
      <c r="EI75" s="24">
        <v>-0.15602570700000001</v>
      </c>
      <c r="EJ75" s="24">
        <v>-39.149407330000003</v>
      </c>
      <c r="EK75" s="24">
        <v>-627.53986999999995</v>
      </c>
    </row>
    <row r="76" spans="1:141" x14ac:dyDescent="0.25">
      <c r="A76" t="s">
        <v>80</v>
      </c>
      <c r="B76" s="9">
        <v>2040</v>
      </c>
      <c r="C76" s="12">
        <v>814876.68122999999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127.41182981999999</v>
      </c>
      <c r="Q76" s="12">
        <v>0</v>
      </c>
      <c r="R76" s="13">
        <v>0</v>
      </c>
      <c r="S76" s="13">
        <v>0</v>
      </c>
      <c r="T76" s="13">
        <v>0</v>
      </c>
      <c r="U76" s="13">
        <v>0</v>
      </c>
      <c r="V76" s="12">
        <v>0</v>
      </c>
      <c r="W76" s="13">
        <v>0.71421484260000001</v>
      </c>
      <c r="X76" s="13">
        <v>423.86520390999999</v>
      </c>
      <c r="Y76" s="13">
        <v>7.0072966728999999</v>
      </c>
      <c r="Z76" s="13">
        <v>0.61294557390000004</v>
      </c>
      <c r="AA76" s="14">
        <v>0.83404388399999996</v>
      </c>
      <c r="AB76" s="10">
        <v>1.06953625E-2</v>
      </c>
      <c r="AC76" s="10">
        <v>0.1751829208</v>
      </c>
      <c r="AD76" s="10">
        <v>0.40041063430000001</v>
      </c>
      <c r="AE76" s="10">
        <v>0</v>
      </c>
      <c r="AF76" s="13">
        <v>7.2627881679000001</v>
      </c>
      <c r="AG76" s="13">
        <v>99.860378834000002</v>
      </c>
      <c r="AH76" s="12">
        <v>166477.25574975999</v>
      </c>
      <c r="AI76" s="12">
        <f t="shared" si="7"/>
        <v>-648399.42548024002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3">
        <v>-86.493624209999993</v>
      </c>
      <c r="AW76" s="12">
        <v>0</v>
      </c>
      <c r="AX76" s="12">
        <v>72.364030189999994</v>
      </c>
      <c r="AY76" s="13">
        <v>0</v>
      </c>
      <c r="AZ76" s="12">
        <v>160.94036080000001</v>
      </c>
      <c r="BA76" s="12">
        <v>99.60157341</v>
      </c>
      <c r="BB76" s="12">
        <v>0</v>
      </c>
      <c r="BC76" s="13">
        <v>-0.71421411999999995</v>
      </c>
      <c r="BD76" s="13">
        <v>-343.37476959999998</v>
      </c>
      <c r="BE76" s="13">
        <v>-7.0072895800000001</v>
      </c>
      <c r="BF76" s="13">
        <v>-0.61294495199999999</v>
      </c>
      <c r="BG76" s="13">
        <v>-0.83404388399999996</v>
      </c>
      <c r="BH76" s="13">
        <v>-4.794665E-3</v>
      </c>
      <c r="BI76" s="13">
        <v>0</v>
      </c>
      <c r="BJ76" s="13">
        <v>0</v>
      </c>
      <c r="BK76" s="24">
        <v>0</v>
      </c>
      <c r="BL76" s="13">
        <v>-6.4654553039999998</v>
      </c>
      <c r="BM76" s="13">
        <v>-81.635313940000003</v>
      </c>
      <c r="BN76" s="12">
        <v>982134.26610000001</v>
      </c>
      <c r="BO76" s="12">
        <v>-418561.03499999997</v>
      </c>
      <c r="BP76" s="12">
        <v>-278.56811010000001</v>
      </c>
      <c r="BQ76" s="12">
        <v>-10.82546368</v>
      </c>
      <c r="BR76" s="12">
        <v>-3.3509938000000003E-2</v>
      </c>
      <c r="BS76" s="12">
        <v>-0.22049630000000001</v>
      </c>
      <c r="BT76" s="12">
        <v>-102.9871473</v>
      </c>
      <c r="BU76" s="12">
        <v>-1369.425422</v>
      </c>
      <c r="BV76" s="12">
        <v>-401586.5857</v>
      </c>
      <c r="BW76" s="13">
        <v>-256.42109779999998</v>
      </c>
      <c r="BX76" s="13">
        <v>-10.83578331</v>
      </c>
      <c r="BY76" s="13">
        <v>-5.3110605999999998E-2</v>
      </c>
      <c r="BZ76" s="13">
        <v>-0.22471314000000001</v>
      </c>
      <c r="CA76" s="13">
        <v>-97.74733732</v>
      </c>
      <c r="CB76" s="13">
        <v>-1312.6415039999999</v>
      </c>
      <c r="CC76" s="12">
        <v>-181192.69320000001</v>
      </c>
      <c r="CD76" s="13">
        <v>-142.4376389</v>
      </c>
      <c r="CE76" s="13">
        <v>-6.101498855</v>
      </c>
      <c r="CF76" s="13">
        <v>-0.12003335</v>
      </c>
      <c r="CG76" s="13">
        <v>-0.22959144500000001</v>
      </c>
      <c r="CH76" s="13">
        <v>-43.431341340000003</v>
      </c>
      <c r="CI76" s="13">
        <v>-740.42112770000006</v>
      </c>
      <c r="CJ76" s="12">
        <f t="shared" si="6"/>
        <v>449.93372999993153</v>
      </c>
      <c r="CK76" s="12">
        <v>-814426.74750000006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24">
        <v>-127.5403963</v>
      </c>
      <c r="CY76" s="12">
        <v>0</v>
      </c>
      <c r="CZ76" s="24">
        <v>82.082421163999996</v>
      </c>
      <c r="DA76" s="24">
        <v>0.49366340190000002</v>
      </c>
      <c r="DB76" s="24">
        <v>160.94096666999999</v>
      </c>
      <c r="DC76" s="24">
        <v>187.04889372</v>
      </c>
      <c r="DD76" s="24">
        <v>0</v>
      </c>
      <c r="DE76" s="24">
        <v>-0.71421411999999995</v>
      </c>
      <c r="DF76" s="24">
        <v>-424.37303489999999</v>
      </c>
      <c r="DG76" s="24">
        <v>-7.0072895800000001</v>
      </c>
      <c r="DH76" s="24">
        <v>-0.61294495299999996</v>
      </c>
      <c r="DI76" s="24">
        <v>-0.83404388399999996</v>
      </c>
      <c r="DJ76" s="24">
        <v>-1.0488109000000001E-2</v>
      </c>
      <c r="DK76" s="24">
        <v>-0.17518291499999999</v>
      </c>
      <c r="DL76" s="24">
        <v>-0.40041062199999999</v>
      </c>
      <c r="DM76" s="24">
        <v>0</v>
      </c>
      <c r="DN76" s="24">
        <v>-7.2640856979999997</v>
      </c>
      <c r="DO76" s="24">
        <v>-99.970496019999999</v>
      </c>
      <c r="DP76" s="12">
        <v>959916.38317000004</v>
      </c>
      <c r="DQ76" s="12">
        <v>-415110.90549999999</v>
      </c>
      <c r="DR76" s="12">
        <v>-284.90743639999999</v>
      </c>
      <c r="DS76" s="12">
        <v>-11.007091170000001</v>
      </c>
      <c r="DT76" s="12">
        <v>-3.1090824E-2</v>
      </c>
      <c r="DU76" s="12">
        <v>-0.202722816</v>
      </c>
      <c r="DV76" s="12">
        <v>-103.3195486</v>
      </c>
      <c r="DW76" s="12">
        <v>-1338.3113169999999</v>
      </c>
      <c r="DX76" s="12">
        <v>-398414.91629999998</v>
      </c>
      <c r="DY76" s="24">
        <v>-258.71053380000001</v>
      </c>
      <c r="DZ76" s="24">
        <v>-10.938401880000001</v>
      </c>
      <c r="EA76" s="24">
        <v>-5.0895642999999997E-2</v>
      </c>
      <c r="EB76" s="24">
        <v>-0.209458741</v>
      </c>
      <c r="EC76" s="24">
        <v>-97.097296409999998</v>
      </c>
      <c r="ED76" s="24">
        <v>-1285.962546</v>
      </c>
      <c r="EE76" s="12">
        <v>-179718.08600000001</v>
      </c>
      <c r="EF76" s="24">
        <v>-143.6545965</v>
      </c>
      <c r="EG76" s="24">
        <v>-6.1721067529999996</v>
      </c>
      <c r="EH76" s="24">
        <v>-0.12172778400000001</v>
      </c>
      <c r="EI76" s="24">
        <v>-0.22507281100000001</v>
      </c>
      <c r="EJ76" s="24">
        <v>-42.312114549999997</v>
      </c>
      <c r="EK76" s="24">
        <v>-732.96070469999995</v>
      </c>
    </row>
    <row r="77" spans="1:141" x14ac:dyDescent="0.25">
      <c r="A77" t="s">
        <v>80</v>
      </c>
      <c r="B77" s="9">
        <v>2045</v>
      </c>
      <c r="C77" s="12">
        <v>956861.77902999998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1">
        <v>145.6244136</v>
      </c>
      <c r="Q77" s="12">
        <v>0</v>
      </c>
      <c r="R77" s="13">
        <v>0</v>
      </c>
      <c r="S77" s="13">
        <v>0</v>
      </c>
      <c r="T77" s="13">
        <v>0</v>
      </c>
      <c r="U77" s="13">
        <v>0</v>
      </c>
      <c r="V77" s="12">
        <v>0</v>
      </c>
      <c r="W77" s="13">
        <v>0.79279617189999996</v>
      </c>
      <c r="X77" s="13">
        <v>504.60363558</v>
      </c>
      <c r="Y77" s="13">
        <v>7.7782729311000001</v>
      </c>
      <c r="Z77" s="13">
        <v>0.6803847744</v>
      </c>
      <c r="AA77" s="14">
        <v>0.92425450799999997</v>
      </c>
      <c r="AB77" s="10">
        <v>1.1874187600000001E-2</v>
      </c>
      <c r="AC77" s="10">
        <v>0.194509351</v>
      </c>
      <c r="AD77" s="10">
        <v>0.44458450760000001</v>
      </c>
      <c r="AE77" s="10">
        <v>0</v>
      </c>
      <c r="AF77" s="13">
        <v>8.1412310767000005</v>
      </c>
      <c r="AG77" s="13">
        <v>118.23214958</v>
      </c>
      <c r="AH77" s="12">
        <v>145667.59878103997</v>
      </c>
      <c r="AI77" s="12">
        <f t="shared" si="7"/>
        <v>-811194.18024896004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3">
        <v>-104.0098646</v>
      </c>
      <c r="AW77" s="12">
        <v>0</v>
      </c>
      <c r="AX77" s="12">
        <v>89.746952199999996</v>
      </c>
      <c r="AY77" s="13">
        <v>0</v>
      </c>
      <c r="AZ77" s="12">
        <v>161.69097840000001</v>
      </c>
      <c r="BA77" s="12">
        <v>161.11309879999999</v>
      </c>
      <c r="BB77" s="12">
        <v>0</v>
      </c>
      <c r="BC77" s="13">
        <v>-0.79279536900000003</v>
      </c>
      <c r="BD77" s="13">
        <v>-431.97324509999999</v>
      </c>
      <c r="BE77" s="13">
        <v>-7.7782650569999996</v>
      </c>
      <c r="BF77" s="13">
        <v>-0.68038408699999997</v>
      </c>
      <c r="BG77" s="13">
        <v>-0.92425450799999997</v>
      </c>
      <c r="BH77" s="13">
        <v>-5.3252550000000001E-3</v>
      </c>
      <c r="BI77" s="13">
        <v>0</v>
      </c>
      <c r="BJ77" s="13">
        <v>0</v>
      </c>
      <c r="BK77" s="24">
        <v>0</v>
      </c>
      <c r="BL77" s="13">
        <v>-7.2664746239999998</v>
      </c>
      <c r="BM77" s="13">
        <v>-101.58519560000001</v>
      </c>
      <c r="BN77" s="12">
        <v>1143016.1839999999</v>
      </c>
      <c r="BO77" s="12">
        <v>-501750.27899999998</v>
      </c>
      <c r="BP77" s="12">
        <v>-331.6402837</v>
      </c>
      <c r="BQ77" s="12">
        <v>-13.559470320000001</v>
      </c>
      <c r="BR77" s="12">
        <v>-4.1227484000000002E-2</v>
      </c>
      <c r="BS77" s="12">
        <v>-0.245716928</v>
      </c>
      <c r="BT77" s="12">
        <v>-126.1371031</v>
      </c>
      <c r="BU77" s="12">
        <v>-1612.09843</v>
      </c>
      <c r="BV77" s="12">
        <v>-471057.95020000002</v>
      </c>
      <c r="BW77" s="13">
        <v>-294.38406670000001</v>
      </c>
      <c r="BX77" s="13">
        <v>-13.403453409999999</v>
      </c>
      <c r="BY77" s="13">
        <v>-6.8901847000000002E-2</v>
      </c>
      <c r="BZ77" s="13">
        <v>-0.251117496</v>
      </c>
      <c r="CA77" s="13">
        <v>-117.0061506</v>
      </c>
      <c r="CB77" s="13">
        <v>-1512.570643</v>
      </c>
      <c r="CC77" s="12">
        <v>-148243.2072</v>
      </c>
      <c r="CD77" s="13">
        <v>-141.3122036</v>
      </c>
      <c r="CE77" s="13">
        <v>-6.6827880579999999</v>
      </c>
      <c r="CF77" s="13">
        <v>-0.18001748200000001</v>
      </c>
      <c r="CG77" s="13">
        <v>-0.26267751499999997</v>
      </c>
      <c r="CH77" s="13">
        <v>-37.326027250000003</v>
      </c>
      <c r="CI77" s="13">
        <v>-680.51913560000003</v>
      </c>
      <c r="CJ77" s="12">
        <f t="shared" si="6"/>
        <v>526.86162999994121</v>
      </c>
      <c r="CK77" s="12">
        <v>-956334.91740000003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24">
        <v>-145.7724935</v>
      </c>
      <c r="CY77" s="12">
        <v>0</v>
      </c>
      <c r="CZ77" s="24">
        <v>100.32997184</v>
      </c>
      <c r="DA77" s="24">
        <v>0.54812505369999998</v>
      </c>
      <c r="DB77" s="24">
        <v>161.69162471999999</v>
      </c>
      <c r="DC77" s="24">
        <v>243.12809874000001</v>
      </c>
      <c r="DD77" s="24">
        <v>0</v>
      </c>
      <c r="DE77" s="24">
        <v>-0.79279536900000003</v>
      </c>
      <c r="DF77" s="24">
        <v>-505.21591799999999</v>
      </c>
      <c r="DG77" s="24">
        <v>-7.7782650579999997</v>
      </c>
      <c r="DH77" s="24">
        <v>-0.680384086</v>
      </c>
      <c r="DI77" s="24">
        <v>-0.92425450799999997</v>
      </c>
      <c r="DJ77" s="24">
        <v>-1.1646806000000001E-2</v>
      </c>
      <c r="DK77" s="24">
        <v>-0.194509345</v>
      </c>
      <c r="DL77" s="24">
        <v>-0.444584494</v>
      </c>
      <c r="DM77" s="24">
        <v>0</v>
      </c>
      <c r="DN77" s="24">
        <v>-8.142686415</v>
      </c>
      <c r="DO77" s="24">
        <v>-118.3647761</v>
      </c>
      <c r="DP77" s="12">
        <v>1105460.7372999999</v>
      </c>
      <c r="DQ77" s="12">
        <v>-491628.7439</v>
      </c>
      <c r="DR77" s="12">
        <v>-337.37750310000001</v>
      </c>
      <c r="DS77" s="12">
        <v>-13.551934899999999</v>
      </c>
      <c r="DT77" s="12">
        <v>-3.8869486000000002E-2</v>
      </c>
      <c r="DU77" s="12">
        <v>-0.22673305999999999</v>
      </c>
      <c r="DV77" s="12">
        <v>-125.28674340000001</v>
      </c>
      <c r="DW77" s="12">
        <v>-1561.984177</v>
      </c>
      <c r="DX77" s="12">
        <v>-460690.91249999998</v>
      </c>
      <c r="DY77" s="24">
        <v>-292.16789</v>
      </c>
      <c r="DZ77" s="24">
        <v>-13.25965873</v>
      </c>
      <c r="EA77" s="24">
        <v>-6.7862830999999998E-2</v>
      </c>
      <c r="EB77" s="24">
        <v>-0.236742955</v>
      </c>
      <c r="EC77" s="24">
        <v>-114.2681164</v>
      </c>
      <c r="ED77" s="24">
        <v>-1467.7618640000001</v>
      </c>
      <c r="EE77" s="12">
        <v>-145628.13010000001</v>
      </c>
      <c r="EF77" s="24">
        <v>-143.19318569999999</v>
      </c>
      <c r="EG77" s="24">
        <v>-6.8824973290000004</v>
      </c>
      <c r="EH77" s="24">
        <v>-0.18893225199999999</v>
      </c>
      <c r="EI77" s="24">
        <v>-0.26489818599999998</v>
      </c>
      <c r="EJ77" s="24">
        <v>-36.081197699999997</v>
      </c>
      <c r="EK77" s="24">
        <v>-680.37626820000003</v>
      </c>
    </row>
    <row r="78" spans="1:141" x14ac:dyDescent="0.25">
      <c r="A78" t="s">
        <v>80</v>
      </c>
      <c r="B78" s="9">
        <v>2050</v>
      </c>
      <c r="C78" s="12">
        <v>1156637.2194999999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1">
        <v>169.23593220000001</v>
      </c>
      <c r="Q78" s="12">
        <v>0</v>
      </c>
      <c r="R78" s="13">
        <v>0</v>
      </c>
      <c r="S78" s="13">
        <v>0</v>
      </c>
      <c r="T78" s="13">
        <v>0</v>
      </c>
      <c r="U78" s="13">
        <v>0</v>
      </c>
      <c r="V78" s="12">
        <v>0</v>
      </c>
      <c r="W78" s="13">
        <v>0.87199324609999995</v>
      </c>
      <c r="X78" s="13">
        <v>622.96315556000002</v>
      </c>
      <c r="Y78" s="13">
        <v>8.5552903800000006</v>
      </c>
      <c r="Z78" s="13">
        <v>0.74835241269999997</v>
      </c>
      <c r="AA78" s="14">
        <v>1.013502014</v>
      </c>
      <c r="AB78" s="10">
        <v>1.29720151E-2</v>
      </c>
      <c r="AC78" s="10">
        <v>0.21401779530000001</v>
      </c>
      <c r="AD78" s="10">
        <v>0.48917440540000001</v>
      </c>
      <c r="AE78" s="10">
        <v>0</v>
      </c>
      <c r="AF78" s="13">
        <v>9.0002136954999994</v>
      </c>
      <c r="AG78" s="13">
        <v>144.61328927</v>
      </c>
      <c r="AH78" s="12">
        <v>31214.485453079997</v>
      </c>
      <c r="AI78" s="12">
        <f t="shared" si="7"/>
        <v>-1125422.73404692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3">
        <v>-148.40995789999999</v>
      </c>
      <c r="AW78" s="12">
        <v>0</v>
      </c>
      <c r="AX78" s="12">
        <v>112.4887454</v>
      </c>
      <c r="AY78" s="13">
        <v>0.60309961899999998</v>
      </c>
      <c r="AZ78" s="12">
        <v>220.67002310000001</v>
      </c>
      <c r="BA78" s="12">
        <v>256.96576449999998</v>
      </c>
      <c r="BB78" s="12">
        <v>0</v>
      </c>
      <c r="BC78" s="13">
        <v>-0.87199236300000005</v>
      </c>
      <c r="BD78" s="13">
        <v>-622.96038239999996</v>
      </c>
      <c r="BE78" s="13">
        <v>-8.5552817220000001</v>
      </c>
      <c r="BF78" s="13">
        <v>-0.74835165400000003</v>
      </c>
      <c r="BG78" s="13">
        <v>-1.013502014</v>
      </c>
      <c r="BH78" s="13">
        <v>-1.2728130000000001E-2</v>
      </c>
      <c r="BI78" s="13">
        <v>-0.21401778799999999</v>
      </c>
      <c r="BJ78" s="13">
        <v>-0.48917439200000001</v>
      </c>
      <c r="BK78" s="24">
        <v>0</v>
      </c>
      <c r="BL78" s="13">
        <v>-9.0007484439999992</v>
      </c>
      <c r="BM78" s="13">
        <v>-144.61338219999999</v>
      </c>
      <c r="BN78" s="12">
        <v>1514605.2120000001</v>
      </c>
      <c r="BO78" s="12">
        <v>-695628.12540000002</v>
      </c>
      <c r="BP78" s="12">
        <v>-473.32368680000002</v>
      </c>
      <c r="BQ78" s="12">
        <v>-19.61039178</v>
      </c>
      <c r="BR78" s="12">
        <v>-6.0264196999999999E-2</v>
      </c>
      <c r="BS78" s="12">
        <v>-0.30038487600000002</v>
      </c>
      <c r="BT78" s="12">
        <v>-176.93116330000001</v>
      </c>
      <c r="BU78" s="12">
        <v>-2178.8385950000002</v>
      </c>
      <c r="BV78" s="12">
        <v>-641222.20429999998</v>
      </c>
      <c r="BW78" s="13">
        <v>-402.62756150000001</v>
      </c>
      <c r="BX78" s="13">
        <v>-19.00479142</v>
      </c>
      <c r="BY78" s="13">
        <v>-0.107963977</v>
      </c>
      <c r="BZ78" s="13">
        <v>-0.31750270200000003</v>
      </c>
      <c r="CA78" s="13">
        <v>-158.770388</v>
      </c>
      <c r="CB78" s="13">
        <v>-2015.8326629999999</v>
      </c>
      <c r="CC78" s="12">
        <v>-180974.28339999999</v>
      </c>
      <c r="CD78" s="13">
        <v>-197.67727790000001</v>
      </c>
      <c r="CE78" s="13">
        <v>-10.33360791</v>
      </c>
      <c r="CF78" s="13">
        <v>-0.31124151799999999</v>
      </c>
      <c r="CG78" s="13">
        <v>-0.38260133600000001</v>
      </c>
      <c r="CH78" s="13">
        <v>-42.099129210000001</v>
      </c>
      <c r="CI78" s="13">
        <v>-910.25028620000001</v>
      </c>
      <c r="CJ78" s="12">
        <f t="shared" si="6"/>
        <v>634.88249999983236</v>
      </c>
      <c r="CK78" s="12">
        <v>-1156002.3370000001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24">
        <v>-169.4083646</v>
      </c>
      <c r="CY78" s="12">
        <v>0</v>
      </c>
      <c r="CZ78" s="24">
        <v>113.17946954999999</v>
      </c>
      <c r="DA78" s="24">
        <v>0.60309961919999999</v>
      </c>
      <c r="DB78" s="24">
        <v>220.6707121</v>
      </c>
      <c r="DC78" s="24">
        <v>277.72876783999999</v>
      </c>
      <c r="DD78" s="24">
        <v>0</v>
      </c>
      <c r="DE78" s="24">
        <v>-0.87199236300000005</v>
      </c>
      <c r="DF78" s="24">
        <v>-623.71384020000005</v>
      </c>
      <c r="DG78" s="24">
        <v>-8.55528172</v>
      </c>
      <c r="DH78" s="24">
        <v>-0.748351655</v>
      </c>
      <c r="DI78" s="24">
        <v>-1.013502014</v>
      </c>
      <c r="DJ78" s="24">
        <v>-1.2728127000000001E-2</v>
      </c>
      <c r="DK78" s="24">
        <v>-0.21401778900000001</v>
      </c>
      <c r="DL78" s="24">
        <v>-0.48917439000000001</v>
      </c>
      <c r="DM78" s="24">
        <v>0</v>
      </c>
      <c r="DN78" s="24">
        <v>-9.0018241309999993</v>
      </c>
      <c r="DO78" s="24">
        <v>-144.7756723</v>
      </c>
      <c r="DP78" s="12">
        <v>1350983.8162</v>
      </c>
      <c r="DQ78" s="12">
        <v>-620200.42139999999</v>
      </c>
      <c r="DR78" s="12">
        <v>-422.41966989999997</v>
      </c>
      <c r="DS78" s="12">
        <v>-17.568501699999999</v>
      </c>
      <c r="DT78" s="12">
        <v>-5.3796996999999999E-2</v>
      </c>
      <c r="DU78" s="12">
        <v>-0.27002040300000002</v>
      </c>
      <c r="DV78" s="12">
        <v>-159.31839529999999</v>
      </c>
      <c r="DW78" s="12">
        <v>-1943.9354049999999</v>
      </c>
      <c r="DX78" s="12">
        <v>-571765.20909999998</v>
      </c>
      <c r="DY78" s="24">
        <v>-359.18408599999998</v>
      </c>
      <c r="DZ78" s="24">
        <v>-17.030140500000002</v>
      </c>
      <c r="EA78" s="24">
        <v>-9.6313572E-2</v>
      </c>
      <c r="EB78" s="24">
        <v>-0.28548822699999998</v>
      </c>
      <c r="EC78" s="24">
        <v>-143.1164411</v>
      </c>
      <c r="ED78" s="24">
        <v>-1799.0119420000001</v>
      </c>
      <c r="EE78" s="12">
        <v>-161608.6967</v>
      </c>
      <c r="EF78" s="24">
        <v>-176.3595311</v>
      </c>
      <c r="EG78" s="24">
        <v>-9.2392286729999995</v>
      </c>
      <c r="EH78" s="24">
        <v>-0.27720260600000002</v>
      </c>
      <c r="EI78" s="24">
        <v>-0.34176948800000001</v>
      </c>
      <c r="EJ78" s="24">
        <v>-38.312208859999998</v>
      </c>
      <c r="EK78" s="24">
        <v>-812.24308559999997</v>
      </c>
    </row>
    <row r="79" spans="1:141" x14ac:dyDescent="0.25">
      <c r="A79" t="s">
        <v>80</v>
      </c>
      <c r="B79" s="9">
        <v>2055</v>
      </c>
      <c r="C79" s="12">
        <v>1285806.9345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1">
        <v>185.14472412999999</v>
      </c>
      <c r="Q79" s="12">
        <v>0</v>
      </c>
      <c r="R79" s="13">
        <v>0</v>
      </c>
      <c r="S79" s="13">
        <v>0</v>
      </c>
      <c r="T79" s="13">
        <v>0</v>
      </c>
      <c r="U79" s="13">
        <v>0</v>
      </c>
      <c r="V79" s="12">
        <v>0</v>
      </c>
      <c r="W79" s="13">
        <v>0.94990157500000005</v>
      </c>
      <c r="X79" s="13">
        <v>696.71436542000004</v>
      </c>
      <c r="Y79" s="13">
        <v>9.3196637040999999</v>
      </c>
      <c r="Z79" s="13">
        <v>0.81521403820000005</v>
      </c>
      <c r="AA79" s="14">
        <v>1.1002665069999999</v>
      </c>
      <c r="AB79" s="10">
        <v>1.40351564E-2</v>
      </c>
      <c r="AC79" s="10">
        <v>0.2332367655</v>
      </c>
      <c r="AD79" s="10">
        <v>0.5331026606</v>
      </c>
      <c r="AE79" s="10">
        <v>0</v>
      </c>
      <c r="AF79" s="13">
        <v>9.8399034271999994</v>
      </c>
      <c r="AG79" s="13">
        <v>161.44277080000001</v>
      </c>
      <c r="AH79" s="12">
        <v>31214.485453079997</v>
      </c>
      <c r="AI79" s="12">
        <f t="shared" si="7"/>
        <v>-1254592.4490469201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3">
        <v>-164.43079800000001</v>
      </c>
      <c r="AW79" s="12">
        <v>0</v>
      </c>
      <c r="AX79" s="12">
        <v>93.837104819999993</v>
      </c>
      <c r="AY79" s="13">
        <v>0.65725845000000005</v>
      </c>
      <c r="AZ79" s="12">
        <v>261.94066320000002</v>
      </c>
      <c r="BA79" s="12">
        <v>302.36281330000003</v>
      </c>
      <c r="BB79" s="12">
        <v>0</v>
      </c>
      <c r="BC79" s="13">
        <v>-0.94990061199999998</v>
      </c>
      <c r="BD79" s="13">
        <v>-696.71440380000001</v>
      </c>
      <c r="BE79" s="13">
        <v>-9.3196542690000008</v>
      </c>
      <c r="BF79" s="13">
        <v>-0.81521321300000005</v>
      </c>
      <c r="BG79" s="13">
        <v>-1.1002665069999999</v>
      </c>
      <c r="BH79" s="13">
        <v>-1.3777035E-2</v>
      </c>
      <c r="BI79" s="13">
        <v>-0.23323675899999999</v>
      </c>
      <c r="BJ79" s="13">
        <v>-0.53310264299999999</v>
      </c>
      <c r="BK79" s="24">
        <v>0</v>
      </c>
      <c r="BL79" s="13">
        <v>-9.8466725959999994</v>
      </c>
      <c r="BM79" s="13">
        <v>-161.4514519</v>
      </c>
      <c r="BN79" s="12">
        <v>1704668.5519999999</v>
      </c>
      <c r="BO79" s="12">
        <v>-790028.89690000005</v>
      </c>
      <c r="BP79" s="12">
        <v>-534.02046180000002</v>
      </c>
      <c r="BQ79" s="12">
        <v>-22.439719329999999</v>
      </c>
      <c r="BR79" s="12">
        <v>-6.8160389000000002E-2</v>
      </c>
      <c r="BS79" s="12">
        <v>-0.337687028</v>
      </c>
      <c r="BT79" s="12">
        <v>-202.3409824</v>
      </c>
      <c r="BU79" s="12">
        <v>-2468.5330899999999</v>
      </c>
      <c r="BV79" s="12">
        <v>-729162.65689999994</v>
      </c>
      <c r="BW79" s="13">
        <v>-457.14524299999999</v>
      </c>
      <c r="BX79" s="13">
        <v>-21.818366210000001</v>
      </c>
      <c r="BY79" s="13">
        <v>-0.123535217</v>
      </c>
      <c r="BZ79" s="13">
        <v>-0.35770625700000003</v>
      </c>
      <c r="CA79" s="13">
        <v>-182.41465450000001</v>
      </c>
      <c r="CB79" s="13">
        <v>-2285.6897170000002</v>
      </c>
      <c r="CC79" s="12">
        <v>-203546.41310000001</v>
      </c>
      <c r="CD79" s="13">
        <v>-224.37015299999999</v>
      </c>
      <c r="CE79" s="13">
        <v>-11.99345933</v>
      </c>
      <c r="CF79" s="13">
        <v>-0.36163163799999998</v>
      </c>
      <c r="CG79" s="13">
        <v>-0.43624015500000002</v>
      </c>
      <c r="CH79" s="13">
        <v>-48.729778490000001</v>
      </c>
      <c r="CI79" s="13">
        <v>-1029.225621</v>
      </c>
      <c r="CJ79" s="12">
        <f t="shared" si="6"/>
        <v>704.85850000008941</v>
      </c>
      <c r="CK79" s="12">
        <v>-1285102.0759999999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24">
        <v>-185.34895470000001</v>
      </c>
      <c r="CY79" s="12">
        <v>0</v>
      </c>
      <c r="CZ79" s="24">
        <v>94.600884269999995</v>
      </c>
      <c r="DA79" s="24">
        <v>0.65725845029999996</v>
      </c>
      <c r="DB79" s="24">
        <v>261.94135219999998</v>
      </c>
      <c r="DC79" s="24">
        <v>323.03159628999998</v>
      </c>
      <c r="DD79" s="24">
        <v>0</v>
      </c>
      <c r="DE79" s="24">
        <v>-0.94990061299999995</v>
      </c>
      <c r="DF79" s="24">
        <v>-697.55309820000002</v>
      </c>
      <c r="DG79" s="24">
        <v>-9.3196542699999991</v>
      </c>
      <c r="DH79" s="24">
        <v>-0.81521321300000005</v>
      </c>
      <c r="DI79" s="24">
        <v>-1.1002665069999999</v>
      </c>
      <c r="DJ79" s="24">
        <v>-1.3777035E-2</v>
      </c>
      <c r="DK79" s="24">
        <v>-0.23323675799999999</v>
      </c>
      <c r="DL79" s="24">
        <v>-0.53310264399999996</v>
      </c>
      <c r="DM79" s="24">
        <v>0</v>
      </c>
      <c r="DN79" s="24">
        <v>-9.8478496900000003</v>
      </c>
      <c r="DO79" s="24">
        <v>-161.63207560000001</v>
      </c>
      <c r="DP79" s="12">
        <v>1515459.4624000001</v>
      </c>
      <c r="DQ79" s="12">
        <v>-701571.51329999999</v>
      </c>
      <c r="DR79" s="12">
        <v>-474.81726959999997</v>
      </c>
      <c r="DS79" s="12">
        <v>-20.020622500000002</v>
      </c>
      <c r="DT79" s="12">
        <v>-6.0678841999999997E-2</v>
      </c>
      <c r="DU79" s="12">
        <v>-0.30311513899999998</v>
      </c>
      <c r="DV79" s="12">
        <v>-181.56946439999999</v>
      </c>
      <c r="DW79" s="12">
        <v>-2194.4886160000001</v>
      </c>
      <c r="DX79" s="12">
        <v>-647578.11789999995</v>
      </c>
      <c r="DY79" s="24">
        <v>-406.21821640000002</v>
      </c>
      <c r="DZ79" s="24">
        <v>-19.470217590000001</v>
      </c>
      <c r="EA79" s="24">
        <v>-0.10981716</v>
      </c>
      <c r="EB79" s="24">
        <v>-0.32111613500000002</v>
      </c>
      <c r="EC79" s="24">
        <v>-163.85125769999999</v>
      </c>
      <c r="ED79" s="24">
        <v>-2032.497803</v>
      </c>
      <c r="EE79" s="12">
        <v>-181139.4184</v>
      </c>
      <c r="EF79" s="24">
        <v>-199.36941540000001</v>
      </c>
      <c r="EG79" s="24">
        <v>-10.6727919</v>
      </c>
      <c r="EH79" s="24">
        <v>-0.32052930800000001</v>
      </c>
      <c r="EI79" s="24">
        <v>-0.38822199200000002</v>
      </c>
      <c r="EJ79" s="24">
        <v>-44.218847619999998</v>
      </c>
      <c r="EK79" s="24">
        <v>-914.90336230000003</v>
      </c>
    </row>
    <row r="80" spans="1:141" x14ac:dyDescent="0.25">
      <c r="A80" t="s">
        <v>80</v>
      </c>
      <c r="B80" s="9">
        <v>2060</v>
      </c>
      <c r="C80" s="12">
        <v>1403349.2117999999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199.88756018000001</v>
      </c>
      <c r="Q80" s="12">
        <v>0</v>
      </c>
      <c r="R80" s="13">
        <v>0</v>
      </c>
      <c r="S80" s="13">
        <v>0</v>
      </c>
      <c r="T80" s="13">
        <v>0</v>
      </c>
      <c r="U80" s="13">
        <v>0</v>
      </c>
      <c r="V80" s="12">
        <v>0</v>
      </c>
      <c r="W80" s="13">
        <v>1.0282919174</v>
      </c>
      <c r="X80" s="13">
        <v>763.01563796000005</v>
      </c>
      <c r="Y80" s="13">
        <v>10.088766155</v>
      </c>
      <c r="Z80" s="13">
        <v>0.88248933210000002</v>
      </c>
      <c r="AA80" s="14">
        <v>1.1870672520000001</v>
      </c>
      <c r="AB80" s="10">
        <v>1.5092173299999999E-2</v>
      </c>
      <c r="AC80" s="10">
        <v>0.25258312669999999</v>
      </c>
      <c r="AD80" s="10">
        <v>0.57732208979999999</v>
      </c>
      <c r="AE80" s="10">
        <v>0</v>
      </c>
      <c r="AF80" s="13">
        <v>10.676124379999999</v>
      </c>
      <c r="AG80" s="13">
        <v>176.67670652999999</v>
      </c>
      <c r="AH80" s="12">
        <v>31214.485453079997</v>
      </c>
      <c r="AI80" s="12">
        <f t="shared" si="7"/>
        <v>-1372134.72634692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3">
        <v>-181.64734619999999</v>
      </c>
      <c r="AW80" s="12">
        <v>0</v>
      </c>
      <c r="AX80" s="12">
        <v>97.490246729999996</v>
      </c>
      <c r="AY80" s="13">
        <v>0.71177626800000005</v>
      </c>
      <c r="AZ80" s="12">
        <v>308.94050559999999</v>
      </c>
      <c r="BA80" s="12">
        <v>315.8181467</v>
      </c>
      <c r="BB80" s="12">
        <v>0</v>
      </c>
      <c r="BC80" s="13">
        <v>-1.028290876</v>
      </c>
      <c r="BD80" s="13">
        <v>-763.01578610000001</v>
      </c>
      <c r="BE80" s="13">
        <v>-10.08875594</v>
      </c>
      <c r="BF80" s="13">
        <v>-0.88248844199999998</v>
      </c>
      <c r="BG80" s="13">
        <v>-1.1870672520000001</v>
      </c>
      <c r="BH80" s="13">
        <v>-1.4820888000000001E-2</v>
      </c>
      <c r="BI80" s="13">
        <v>-0.25258311900000002</v>
      </c>
      <c r="BJ80" s="13">
        <v>-0.57732207199999996</v>
      </c>
      <c r="BK80" s="24">
        <v>0</v>
      </c>
      <c r="BL80" s="13">
        <v>-10.68350495</v>
      </c>
      <c r="BM80" s="13">
        <v>-176.6861945</v>
      </c>
      <c r="BN80" s="12">
        <v>1896471.926</v>
      </c>
      <c r="BO80" s="12">
        <v>-882782.90040000004</v>
      </c>
      <c r="BP80" s="12">
        <v>-593.40964710000003</v>
      </c>
      <c r="BQ80" s="12">
        <v>-25.2007613</v>
      </c>
      <c r="BR80" s="12">
        <v>-7.7264237999999999E-2</v>
      </c>
      <c r="BS80" s="12">
        <v>-0.38379359499999999</v>
      </c>
      <c r="BT80" s="12">
        <v>-227.85798589999999</v>
      </c>
      <c r="BU80" s="12">
        <v>-2763.2422160000001</v>
      </c>
      <c r="BV80" s="12">
        <v>-816143.97109999997</v>
      </c>
      <c r="BW80" s="13">
        <v>-510.99373910000003</v>
      </c>
      <c r="BX80" s="13">
        <v>-24.599636329999999</v>
      </c>
      <c r="BY80" s="13">
        <v>-0.14100182999999999</v>
      </c>
      <c r="BZ80" s="13">
        <v>-0.40781447500000001</v>
      </c>
      <c r="CA80" s="13">
        <v>-206.47414019999999</v>
      </c>
      <c r="CB80" s="13">
        <v>-2562.9227839999999</v>
      </c>
      <c r="CC80" s="12">
        <v>-225787.77830000001</v>
      </c>
      <c r="CD80" s="13">
        <v>-249.9717492</v>
      </c>
      <c r="CE80" s="13">
        <v>-13.6525932</v>
      </c>
      <c r="CF80" s="13">
        <v>-0.41288276099999999</v>
      </c>
      <c r="CG80" s="13">
        <v>-0.49174953399999999</v>
      </c>
      <c r="CH80" s="13">
        <v>-56.245380699999998</v>
      </c>
      <c r="CI80" s="13">
        <v>-1142.724027</v>
      </c>
      <c r="CJ80" s="12">
        <f t="shared" si="6"/>
        <v>768.56979999993928</v>
      </c>
      <c r="CK80" s="12">
        <v>-1402580.642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24">
        <v>-200.10598279999999</v>
      </c>
      <c r="CY80" s="12">
        <v>0</v>
      </c>
      <c r="CZ80" s="24">
        <v>98.317628446000001</v>
      </c>
      <c r="DA80" s="24">
        <v>0.71177626770000002</v>
      </c>
      <c r="DB80" s="24">
        <v>308.94119463999999</v>
      </c>
      <c r="DC80" s="24">
        <v>334.0224872</v>
      </c>
      <c r="DD80" s="24">
        <v>0</v>
      </c>
      <c r="DE80" s="24">
        <v>-1.0282908770000001</v>
      </c>
      <c r="DF80" s="24">
        <v>-763.92853869999999</v>
      </c>
      <c r="DG80" s="24">
        <v>-10.08875594</v>
      </c>
      <c r="DH80" s="24">
        <v>-0.88248843899999996</v>
      </c>
      <c r="DI80" s="24">
        <v>-1.1870672520000001</v>
      </c>
      <c r="DJ80" s="24">
        <v>-1.4820888000000001E-2</v>
      </c>
      <c r="DK80" s="24">
        <v>-0.25258311900000002</v>
      </c>
      <c r="DL80" s="24">
        <v>-0.57732207199999996</v>
      </c>
      <c r="DM80" s="24">
        <v>0</v>
      </c>
      <c r="DN80" s="24">
        <v>-10.684783100000001</v>
      </c>
      <c r="DO80" s="24">
        <v>-176.88276379999999</v>
      </c>
      <c r="DP80" s="12">
        <v>1678380.8097999999</v>
      </c>
      <c r="DQ80" s="12">
        <v>-780103.42310000001</v>
      </c>
      <c r="DR80" s="12">
        <v>-525.06533109999998</v>
      </c>
      <c r="DS80" s="12">
        <v>-22.375478869999998</v>
      </c>
      <c r="DT80" s="12">
        <v>-6.8486490999999997E-2</v>
      </c>
      <c r="DU80" s="12">
        <v>-0.34330856700000001</v>
      </c>
      <c r="DV80" s="12">
        <v>-203.62834369999999</v>
      </c>
      <c r="DW80" s="12">
        <v>-2445.034357</v>
      </c>
      <c r="DX80" s="12">
        <v>-721229.55</v>
      </c>
      <c r="DY80" s="24">
        <v>-451.83003650000001</v>
      </c>
      <c r="DZ80" s="24">
        <v>-21.846248750000001</v>
      </c>
      <c r="EA80" s="24">
        <v>-0.124740479</v>
      </c>
      <c r="EB80" s="24">
        <v>-0.36469329499999997</v>
      </c>
      <c r="EC80" s="24">
        <v>-184.70197540000001</v>
      </c>
      <c r="ED80" s="24">
        <v>-2268.1848839999998</v>
      </c>
      <c r="EE80" s="12">
        <v>-199972.57949999999</v>
      </c>
      <c r="EF80" s="24">
        <v>-221.02250219999999</v>
      </c>
      <c r="EG80" s="24">
        <v>-12.08687029</v>
      </c>
      <c r="EH80" s="24">
        <v>-0.36400173000000002</v>
      </c>
      <c r="EI80" s="24">
        <v>-0.435518238</v>
      </c>
      <c r="EJ80" s="24">
        <v>-50.826054759999998</v>
      </c>
      <c r="EK80" s="24">
        <v>-1010.955427</v>
      </c>
    </row>
    <row r="81" spans="1:141" x14ac:dyDescent="0.25">
      <c r="A81" t="s">
        <v>80</v>
      </c>
      <c r="B81" s="9">
        <v>2065</v>
      </c>
      <c r="C81" s="12">
        <v>1444254.9036999999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1">
        <v>207.10034844</v>
      </c>
      <c r="Q81" s="12">
        <v>0</v>
      </c>
      <c r="R81" s="13">
        <v>0</v>
      </c>
      <c r="S81" s="13">
        <v>0</v>
      </c>
      <c r="T81" s="13">
        <v>0</v>
      </c>
      <c r="U81" s="13">
        <v>0</v>
      </c>
      <c r="V81" s="12">
        <v>0</v>
      </c>
      <c r="W81" s="13">
        <v>1.109547869</v>
      </c>
      <c r="X81" s="13">
        <v>779.79339903000005</v>
      </c>
      <c r="Y81" s="13">
        <v>10.885983638000001</v>
      </c>
      <c r="Z81" s="13">
        <v>0.95222391740000001</v>
      </c>
      <c r="AA81" s="14">
        <v>1.27690215</v>
      </c>
      <c r="AB81" s="10">
        <v>1.6181612799999998E-2</v>
      </c>
      <c r="AC81" s="10">
        <v>0.27263071859999999</v>
      </c>
      <c r="AD81" s="10">
        <v>0.62314430229999995</v>
      </c>
      <c r="AE81" s="10">
        <v>0</v>
      </c>
      <c r="AF81" s="13">
        <v>11.530872988</v>
      </c>
      <c r="AG81" s="13">
        <v>181.35797226</v>
      </c>
      <c r="AH81" s="12">
        <v>31214.485453079997</v>
      </c>
      <c r="AI81" s="12">
        <f t="shared" si="7"/>
        <v>-1413040.41824692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3">
        <v>-189.05259789999999</v>
      </c>
      <c r="AW81" s="12">
        <v>0</v>
      </c>
      <c r="AX81" s="12">
        <v>99.705395339999995</v>
      </c>
      <c r="AY81" s="13">
        <v>0.76827014500000002</v>
      </c>
      <c r="AZ81" s="12">
        <v>321.67958399999998</v>
      </c>
      <c r="BA81" s="12">
        <v>321.15236970000001</v>
      </c>
      <c r="BB81" s="12">
        <v>0</v>
      </c>
      <c r="BC81" s="13">
        <v>-1.1095467450000001</v>
      </c>
      <c r="BD81" s="13">
        <v>-779.79380600000002</v>
      </c>
      <c r="BE81" s="13">
        <v>-10.88597262</v>
      </c>
      <c r="BF81" s="13">
        <v>-0.95222295300000004</v>
      </c>
      <c r="BG81" s="13">
        <v>-1.27690215</v>
      </c>
      <c r="BH81" s="13">
        <v>-1.5897304000000001E-2</v>
      </c>
      <c r="BI81" s="13">
        <v>-0.27263070900000003</v>
      </c>
      <c r="BJ81" s="13">
        <v>-0.62314428399999999</v>
      </c>
      <c r="BK81" s="24">
        <v>0</v>
      </c>
      <c r="BL81" s="13">
        <v>-11.53887993</v>
      </c>
      <c r="BM81" s="13">
        <v>-181.36831799999999</v>
      </c>
      <c r="BN81" s="12">
        <v>1957249.4</v>
      </c>
      <c r="BO81" s="12">
        <v>-908714.44990000001</v>
      </c>
      <c r="BP81" s="12">
        <v>-610.54890490000003</v>
      </c>
      <c r="BQ81" s="12">
        <v>-26.13051119</v>
      </c>
      <c r="BR81" s="12">
        <v>-8.1177250000000006E-2</v>
      </c>
      <c r="BS81" s="12">
        <v>-0.40928455699999999</v>
      </c>
      <c r="BT81" s="12">
        <v>-238.57190689999999</v>
      </c>
      <c r="BU81" s="12">
        <v>-2856.8994429999998</v>
      </c>
      <c r="BV81" s="12">
        <v>-841343.30099999998</v>
      </c>
      <c r="BW81" s="13">
        <v>-526.94285339999999</v>
      </c>
      <c r="BX81" s="13">
        <v>-25.578180140000001</v>
      </c>
      <c r="BY81" s="13">
        <v>-0.14806024300000001</v>
      </c>
      <c r="BZ81" s="13">
        <v>-0.43605550399999998</v>
      </c>
      <c r="CA81" s="13">
        <v>-217.10661039999999</v>
      </c>
      <c r="CB81" s="13">
        <v>-2655.089418</v>
      </c>
      <c r="CC81" s="12">
        <v>-233378.99359999999</v>
      </c>
      <c r="CD81" s="13">
        <v>-257.5373692</v>
      </c>
      <c r="CE81" s="13">
        <v>-14.219340860000001</v>
      </c>
      <c r="CF81" s="13">
        <v>-0.429035534</v>
      </c>
      <c r="CG81" s="13">
        <v>-0.51208096800000003</v>
      </c>
      <c r="CH81" s="13">
        <v>-60.925098300000002</v>
      </c>
      <c r="CI81" s="13">
        <v>-1175.8387459999999</v>
      </c>
      <c r="CJ81" s="12">
        <f t="shared" si="6"/>
        <v>790.73069999995641</v>
      </c>
      <c r="CK81" s="12">
        <v>-1443464.173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24">
        <v>-207.3244952</v>
      </c>
      <c r="CY81" s="12">
        <v>0</v>
      </c>
      <c r="CZ81" s="24">
        <v>100.54947828</v>
      </c>
      <c r="DA81" s="24">
        <v>0.76827014510000002</v>
      </c>
      <c r="DB81" s="24">
        <v>321.68027307</v>
      </c>
      <c r="DC81" s="24">
        <v>339.16658217999998</v>
      </c>
      <c r="DD81" s="24">
        <v>0</v>
      </c>
      <c r="DE81" s="24">
        <v>-1.1095467459999999</v>
      </c>
      <c r="DF81" s="24">
        <v>-780.72489389999998</v>
      </c>
      <c r="DG81" s="24">
        <v>-10.88597262</v>
      </c>
      <c r="DH81" s="24">
        <v>-0.95222295400000001</v>
      </c>
      <c r="DI81" s="24">
        <v>-1.27690215</v>
      </c>
      <c r="DJ81" s="24">
        <v>-1.5897301999999999E-2</v>
      </c>
      <c r="DK81" s="24">
        <v>-0.27263071</v>
      </c>
      <c r="DL81" s="24">
        <v>-0.62314428300000002</v>
      </c>
      <c r="DM81" s="24">
        <v>0</v>
      </c>
      <c r="DN81" s="24">
        <v>-11.54026138</v>
      </c>
      <c r="DO81" s="24">
        <v>-181.56893539999999</v>
      </c>
      <c r="DP81" s="12">
        <v>1731263.7265000001</v>
      </c>
      <c r="DQ81" s="12">
        <v>-802391.8186</v>
      </c>
      <c r="DR81" s="12">
        <v>-539.78555289999997</v>
      </c>
      <c r="DS81" s="12">
        <v>-23.190033759999999</v>
      </c>
      <c r="DT81" s="12">
        <v>-7.1947476999999996E-2</v>
      </c>
      <c r="DU81" s="12">
        <v>-0.366357936</v>
      </c>
      <c r="DV81" s="12">
        <v>-213.27050869999999</v>
      </c>
      <c r="DW81" s="12">
        <v>-2526.5635539999998</v>
      </c>
      <c r="DX81" s="12">
        <v>-742886.81209999998</v>
      </c>
      <c r="DY81" s="24">
        <v>-465.5580981</v>
      </c>
      <c r="DZ81" s="24">
        <v>-22.706240470000001</v>
      </c>
      <c r="EA81" s="24">
        <v>-0.130928555</v>
      </c>
      <c r="EB81" s="24">
        <v>-0.39009193599999997</v>
      </c>
      <c r="EC81" s="24">
        <v>-194.2948505</v>
      </c>
      <c r="ED81" s="24">
        <v>-2348.3439600000002</v>
      </c>
      <c r="EE81" s="12">
        <v>-206518.49549999999</v>
      </c>
      <c r="EF81" s="24">
        <v>-227.50974500000001</v>
      </c>
      <c r="EG81" s="24">
        <v>-12.581163099999999</v>
      </c>
      <c r="EH81" s="24">
        <v>-0.377902448</v>
      </c>
      <c r="EI81" s="24">
        <v>-0.45327160599999999</v>
      </c>
      <c r="EJ81" s="24">
        <v>-55.078188730000001</v>
      </c>
      <c r="EK81" s="24">
        <v>-1039.43905</v>
      </c>
    </row>
    <row r="82" spans="1:141" x14ac:dyDescent="0.25">
      <c r="A82" t="s">
        <v>80</v>
      </c>
      <c r="B82" s="9">
        <v>2070</v>
      </c>
      <c r="C82" s="12">
        <v>1470230.2635999999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1">
        <v>212.97838067999999</v>
      </c>
      <c r="Q82" s="12">
        <v>0</v>
      </c>
      <c r="R82" s="13">
        <v>0</v>
      </c>
      <c r="S82" s="13">
        <v>0</v>
      </c>
      <c r="T82" s="13">
        <v>0</v>
      </c>
      <c r="U82" s="13">
        <v>0</v>
      </c>
      <c r="V82" s="12">
        <v>0</v>
      </c>
      <c r="W82" s="13">
        <v>1.1934081932</v>
      </c>
      <c r="X82" s="13">
        <v>786.58466960999999</v>
      </c>
      <c r="Y82" s="13">
        <v>11.708753112</v>
      </c>
      <c r="Z82" s="13">
        <v>1.0241935985999999</v>
      </c>
      <c r="AA82" s="14">
        <v>1.3695561469999999</v>
      </c>
      <c r="AB82" s="10">
        <v>1.73047367E-2</v>
      </c>
      <c r="AC82" s="10">
        <v>0.29332069309999997</v>
      </c>
      <c r="AD82" s="10">
        <v>0.67043479019999996</v>
      </c>
      <c r="AE82" s="10">
        <v>0</v>
      </c>
      <c r="AF82" s="13">
        <v>12.418014211999999</v>
      </c>
      <c r="AG82" s="13">
        <v>183.94806285999999</v>
      </c>
      <c r="AH82" s="12">
        <v>31214.485453079997</v>
      </c>
      <c r="AI82" s="12">
        <f t="shared" si="7"/>
        <v>-1439015.77814692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3">
        <v>-196.37921259999999</v>
      </c>
      <c r="AW82" s="12">
        <v>0</v>
      </c>
      <c r="AX82" s="12">
        <v>101.0232565</v>
      </c>
      <c r="AY82" s="13">
        <v>0.82657424899999998</v>
      </c>
      <c r="AZ82" s="12">
        <v>330.8090497</v>
      </c>
      <c r="BA82" s="12">
        <v>324.09319369999997</v>
      </c>
      <c r="BB82" s="12">
        <v>0</v>
      </c>
      <c r="BC82" s="13">
        <v>-1.1934069839999999</v>
      </c>
      <c r="BD82" s="13">
        <v>-786.58538080000005</v>
      </c>
      <c r="BE82" s="13">
        <v>-11.70874126</v>
      </c>
      <c r="BF82" s="13">
        <v>-1.024192561</v>
      </c>
      <c r="BG82" s="13">
        <v>-1.3695561469999999</v>
      </c>
      <c r="BH82" s="13">
        <v>-1.7007166000000001E-2</v>
      </c>
      <c r="BI82" s="13">
        <v>-0.293320684</v>
      </c>
      <c r="BJ82" s="13">
        <v>-0.67043477100000004</v>
      </c>
      <c r="BK82" s="24">
        <v>0</v>
      </c>
      <c r="BL82" s="13">
        <v>-12.426672379999999</v>
      </c>
      <c r="BM82" s="13">
        <v>-183.9593079</v>
      </c>
      <c r="BN82" s="12">
        <v>2002069.8160000001</v>
      </c>
      <c r="BO82" s="12">
        <v>-926884.03150000004</v>
      </c>
      <c r="BP82" s="12">
        <v>-621.32872239999995</v>
      </c>
      <c r="BQ82" s="12">
        <v>-26.842656120000001</v>
      </c>
      <c r="BR82" s="12">
        <v>-8.5003106999999994E-2</v>
      </c>
      <c r="BS82" s="12">
        <v>-0.436174067</v>
      </c>
      <c r="BT82" s="12">
        <v>-248.34646319999999</v>
      </c>
      <c r="BU82" s="12">
        <v>-2931.305417</v>
      </c>
      <c r="BV82" s="12">
        <v>-859186.39139999996</v>
      </c>
      <c r="BW82" s="13">
        <v>-538.0597957</v>
      </c>
      <c r="BX82" s="13">
        <v>-26.373362660000002</v>
      </c>
      <c r="BY82" s="13">
        <v>-0.15483972500000001</v>
      </c>
      <c r="BZ82" s="13">
        <v>-0.46499165999999997</v>
      </c>
      <c r="CA82" s="13">
        <v>-227.18390969999999</v>
      </c>
      <c r="CB82" s="13">
        <v>-2728.0903640000001</v>
      </c>
      <c r="CC82" s="12">
        <v>-237943.15900000001</v>
      </c>
      <c r="CD82" s="13">
        <v>-262.24214319999999</v>
      </c>
      <c r="CE82" s="13">
        <v>-14.71315723</v>
      </c>
      <c r="CF82" s="13">
        <v>-0.44324850100000002</v>
      </c>
      <c r="CG82" s="13">
        <v>-0.52906259499999997</v>
      </c>
      <c r="CH82" s="13">
        <v>-65.676298790000004</v>
      </c>
      <c r="CI82" s="13">
        <v>-1195.8638900000001</v>
      </c>
      <c r="CJ82" s="12">
        <f t="shared" si="6"/>
        <v>804.82259999983944</v>
      </c>
      <c r="CK82" s="12">
        <v>-1469425.4410000001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24">
        <v>-213.20656740000001</v>
      </c>
      <c r="CY82" s="12">
        <v>0</v>
      </c>
      <c r="CZ82" s="24">
        <v>101.87395897</v>
      </c>
      <c r="DA82" s="24">
        <v>0.82657424879999997</v>
      </c>
      <c r="DB82" s="24">
        <v>330.80973875000001</v>
      </c>
      <c r="DC82" s="24">
        <v>340.66508651999999</v>
      </c>
      <c r="DD82" s="24">
        <v>0</v>
      </c>
      <c r="DE82" s="24">
        <v>-1.193406985</v>
      </c>
      <c r="DF82" s="24">
        <v>-787.52271169999995</v>
      </c>
      <c r="DG82" s="24">
        <v>-11.70874126</v>
      </c>
      <c r="DH82" s="24">
        <v>-1.0241925620000001</v>
      </c>
      <c r="DI82" s="24">
        <v>-1.3695561469999999</v>
      </c>
      <c r="DJ82" s="24">
        <v>-1.7007166000000001E-2</v>
      </c>
      <c r="DK82" s="24">
        <v>-0.293320684</v>
      </c>
      <c r="DL82" s="24">
        <v>-0.67043476999999996</v>
      </c>
      <c r="DM82" s="24">
        <v>0</v>
      </c>
      <c r="DN82" s="24">
        <v>-12.42816107</v>
      </c>
      <c r="DO82" s="24">
        <v>-184.16139609999999</v>
      </c>
      <c r="DP82" s="12">
        <v>1769966.2216</v>
      </c>
      <c r="DQ82" s="12">
        <v>-817773.32579999999</v>
      </c>
      <c r="DR82" s="12">
        <v>-548.85028469999997</v>
      </c>
      <c r="DS82" s="12">
        <v>-23.812155099999998</v>
      </c>
      <c r="DT82" s="12">
        <v>-7.5327609000000004E-2</v>
      </c>
      <c r="DU82" s="12">
        <v>-0.390645454</v>
      </c>
      <c r="DV82" s="12">
        <v>-222.09151069999999</v>
      </c>
      <c r="DW82" s="12">
        <v>-2590.9402140000002</v>
      </c>
      <c r="DX82" s="12">
        <v>-758001.76540000003</v>
      </c>
      <c r="DY82" s="24">
        <v>-474.99099999999999</v>
      </c>
      <c r="DZ82" s="24">
        <v>-23.404266249999999</v>
      </c>
      <c r="EA82" s="24">
        <v>-0.13686203199999999</v>
      </c>
      <c r="EB82" s="24">
        <v>-0.416105377</v>
      </c>
      <c r="EC82" s="24">
        <v>-203.4093508</v>
      </c>
      <c r="ED82" s="24">
        <v>-2411.4424990000002</v>
      </c>
      <c r="EE82" s="12">
        <v>-210386.0883</v>
      </c>
      <c r="EF82" s="24">
        <v>-231.4617264</v>
      </c>
      <c r="EG82" s="24">
        <v>-13.01073201</v>
      </c>
      <c r="EH82" s="24">
        <v>-0.39006522300000002</v>
      </c>
      <c r="EI82" s="24">
        <v>-0.468049616</v>
      </c>
      <c r="EJ82" s="24">
        <v>-59.401532449999998</v>
      </c>
      <c r="EK82" s="24">
        <v>-1056.3241519999999</v>
      </c>
    </row>
    <row r="83" spans="1:141" x14ac:dyDescent="0.25">
      <c r="A83" t="s">
        <v>80</v>
      </c>
      <c r="B83" s="9">
        <v>2075</v>
      </c>
      <c r="C83" s="12">
        <v>1486862.6528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1">
        <v>218.08152837</v>
      </c>
      <c r="Q83" s="12">
        <v>0</v>
      </c>
      <c r="R83" s="13">
        <v>0</v>
      </c>
      <c r="S83" s="13">
        <v>0</v>
      </c>
      <c r="T83" s="13">
        <v>0</v>
      </c>
      <c r="U83" s="13">
        <v>0</v>
      </c>
      <c r="V83" s="12">
        <v>0</v>
      </c>
      <c r="W83" s="13">
        <v>1.279491589</v>
      </c>
      <c r="X83" s="13">
        <v>786.88154546999999</v>
      </c>
      <c r="Y83" s="13">
        <v>12.553333562000001</v>
      </c>
      <c r="Z83" s="13">
        <v>1.0980711398</v>
      </c>
      <c r="AA83" s="14">
        <v>1.464500001</v>
      </c>
      <c r="AB83" s="10">
        <v>1.8457504699999999E-2</v>
      </c>
      <c r="AC83" s="10">
        <v>0.31457073070000002</v>
      </c>
      <c r="AD83" s="10">
        <v>0.71900539860000001</v>
      </c>
      <c r="AE83" s="10">
        <v>0</v>
      </c>
      <c r="AF83" s="13">
        <v>13.353006710000001</v>
      </c>
      <c r="AG83" s="13">
        <v>185.21256844999999</v>
      </c>
      <c r="AH83" s="12">
        <v>31214.485453079997</v>
      </c>
      <c r="AI83" s="12">
        <f t="shared" si="7"/>
        <v>-1455648.1673469201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3">
        <v>-201.7442226</v>
      </c>
      <c r="AW83" s="12">
        <v>0</v>
      </c>
      <c r="AX83" s="12">
        <v>101.7056317</v>
      </c>
      <c r="AY83" s="13">
        <v>0.88645660400000004</v>
      </c>
      <c r="AZ83" s="12">
        <v>337.9047238</v>
      </c>
      <c r="BA83" s="12">
        <v>323.34107469999998</v>
      </c>
      <c r="BB83" s="12">
        <v>0</v>
      </c>
      <c r="BC83" s="13">
        <v>-1.2794902930000001</v>
      </c>
      <c r="BD83" s="13">
        <v>-786.88260100000002</v>
      </c>
      <c r="BE83" s="13">
        <v>-12.553320859999999</v>
      </c>
      <c r="BF83" s="13">
        <v>-1.098070028</v>
      </c>
      <c r="BG83" s="13">
        <v>-1.464500001</v>
      </c>
      <c r="BH83" s="13">
        <v>-1.8146392000000001E-2</v>
      </c>
      <c r="BI83" s="13">
        <v>-0.31457072000000003</v>
      </c>
      <c r="BJ83" s="13">
        <v>-0.71900537499999995</v>
      </c>
      <c r="BK83" s="24">
        <v>0</v>
      </c>
      <c r="BL83" s="13">
        <v>-13.362353479999999</v>
      </c>
      <c r="BM83" s="13">
        <v>-185.22476940000001</v>
      </c>
      <c r="BN83" s="12">
        <v>2031649.9240000001</v>
      </c>
      <c r="BO83" s="12">
        <v>-936844.19099999999</v>
      </c>
      <c r="BP83" s="12">
        <v>-627.26364650000005</v>
      </c>
      <c r="BQ83" s="12">
        <v>-27.439815329999998</v>
      </c>
      <c r="BR83" s="12">
        <v>-8.7485037000000002E-2</v>
      </c>
      <c r="BS83" s="12">
        <v>-0.459150434</v>
      </c>
      <c r="BT83" s="12">
        <v>-258.82947150000001</v>
      </c>
      <c r="BU83" s="12">
        <v>-2978.4960500000002</v>
      </c>
      <c r="BV83" s="12">
        <v>-868653.13159999996</v>
      </c>
      <c r="BW83" s="13">
        <v>-544.28469440000003</v>
      </c>
      <c r="BX83" s="13">
        <v>-27.038203410000001</v>
      </c>
      <c r="BY83" s="13">
        <v>-0.15870120099999999</v>
      </c>
      <c r="BZ83" s="13">
        <v>-0.48831465499999999</v>
      </c>
      <c r="CA83" s="13">
        <v>-237.9434157</v>
      </c>
      <c r="CB83" s="13">
        <v>-2772.477852</v>
      </c>
      <c r="CC83" s="12">
        <v>-240752.3774</v>
      </c>
      <c r="CD83" s="13">
        <v>-264.93818379999999</v>
      </c>
      <c r="CE83" s="13">
        <v>-15.03720343</v>
      </c>
      <c r="CF83" s="13">
        <v>-0.44975281099999997</v>
      </c>
      <c r="CG83" s="13">
        <v>-0.53990121099999999</v>
      </c>
      <c r="CH83" s="13">
        <v>-70.569913740000004</v>
      </c>
      <c r="CI83" s="13">
        <v>-1208.766957</v>
      </c>
      <c r="CJ83" s="12">
        <f t="shared" si="6"/>
        <v>813.85279999999329</v>
      </c>
      <c r="CK83" s="12">
        <v>-1486048.8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24">
        <v>-218.31268840000001</v>
      </c>
      <c r="CY83" s="12">
        <v>0</v>
      </c>
      <c r="CZ83" s="24">
        <v>102.55630856000001</v>
      </c>
      <c r="DA83" s="24">
        <v>0.88645660380000002</v>
      </c>
      <c r="DB83" s="24">
        <v>337.90541278000001</v>
      </c>
      <c r="DC83" s="24">
        <v>339.65383587000002</v>
      </c>
      <c r="DD83" s="24">
        <v>0</v>
      </c>
      <c r="DE83" s="24">
        <v>-1.2794902939999999</v>
      </c>
      <c r="DF83" s="24">
        <v>-787.81822299999999</v>
      </c>
      <c r="DG83" s="24">
        <v>-12.55332085</v>
      </c>
      <c r="DH83" s="24">
        <v>-1.098070028</v>
      </c>
      <c r="DI83" s="24">
        <v>-1.464500001</v>
      </c>
      <c r="DJ83" s="24">
        <v>-1.8146391000000001E-2</v>
      </c>
      <c r="DK83" s="24">
        <v>-0.314570721</v>
      </c>
      <c r="DL83" s="24">
        <v>-0.719005377</v>
      </c>
      <c r="DM83" s="24">
        <v>0</v>
      </c>
      <c r="DN83" s="24">
        <v>-13.36395533</v>
      </c>
      <c r="DO83" s="24">
        <v>-185.4266375</v>
      </c>
      <c r="DP83" s="12">
        <v>1795129.389</v>
      </c>
      <c r="DQ83" s="12">
        <v>-825894.24470000004</v>
      </c>
      <c r="DR83" s="12">
        <v>-553.62863540000001</v>
      </c>
      <c r="DS83" s="12">
        <v>-24.33480419</v>
      </c>
      <c r="DT83" s="12">
        <v>-7.7519457E-2</v>
      </c>
      <c r="DU83" s="12">
        <v>-0.411468206</v>
      </c>
      <c r="DV83" s="12">
        <v>-231.55824039999999</v>
      </c>
      <c r="DW83" s="12">
        <v>-2631.211628</v>
      </c>
      <c r="DX83" s="12">
        <v>-765720.66579999996</v>
      </c>
      <c r="DY83" s="24">
        <v>-480.10602690000002</v>
      </c>
      <c r="DZ83" s="24">
        <v>-23.989513540000001</v>
      </c>
      <c r="EA83" s="24">
        <v>-0.14022353200000001</v>
      </c>
      <c r="EB83" s="24">
        <v>-0.43717207800000002</v>
      </c>
      <c r="EC83" s="24">
        <v>-213.150003</v>
      </c>
      <c r="ED83" s="24">
        <v>-2449.253138</v>
      </c>
      <c r="EE83" s="12">
        <v>-212708.09289999999</v>
      </c>
      <c r="EF83" s="24">
        <v>-233.6432934</v>
      </c>
      <c r="EG83" s="24">
        <v>-13.2915867</v>
      </c>
      <c r="EH83" s="24">
        <v>-0.39544636900000002</v>
      </c>
      <c r="EI83" s="24">
        <v>-0.47742056100000002</v>
      </c>
      <c r="EJ83" s="24">
        <v>-63.865251790000002</v>
      </c>
      <c r="EK83" s="24">
        <v>-1066.9074479999999</v>
      </c>
    </row>
    <row r="84" spans="1:141" x14ac:dyDescent="0.25">
      <c r="A84" t="s">
        <v>80</v>
      </c>
      <c r="B84" s="9">
        <v>2080</v>
      </c>
      <c r="C84" s="12">
        <v>1494376.2305000001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1">
        <v>222.43874013999999</v>
      </c>
      <c r="Q84" s="12">
        <v>0</v>
      </c>
      <c r="R84" s="13">
        <v>0</v>
      </c>
      <c r="S84" s="13">
        <v>0</v>
      </c>
      <c r="T84" s="13">
        <v>0</v>
      </c>
      <c r="U84" s="13">
        <v>0</v>
      </c>
      <c r="V84" s="12">
        <v>0</v>
      </c>
      <c r="W84" s="13">
        <v>1.3688229114999999</v>
      </c>
      <c r="X84" s="13">
        <v>780.74487935000002</v>
      </c>
      <c r="Y84" s="13">
        <v>13.429780034</v>
      </c>
      <c r="Z84" s="13">
        <v>1.1747360808</v>
      </c>
      <c r="AA84" s="14">
        <v>1.562697394</v>
      </c>
      <c r="AB84" s="10">
        <v>1.9648847800000001E-2</v>
      </c>
      <c r="AC84" s="10">
        <v>0.33663590129999998</v>
      </c>
      <c r="AD84" s="10">
        <v>0.76943913320000001</v>
      </c>
      <c r="AE84" s="10">
        <v>0</v>
      </c>
      <c r="AF84" s="13">
        <v>14.345884161000001</v>
      </c>
      <c r="AG84" s="13">
        <v>185.17735063999999</v>
      </c>
      <c r="AH84" s="12">
        <v>31214.485453079997</v>
      </c>
      <c r="AI84" s="12">
        <f t="shared" si="7"/>
        <v>-1463161.7450469201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3">
        <v>-208.4780446</v>
      </c>
      <c r="AW84" s="12">
        <v>0</v>
      </c>
      <c r="AX84" s="12">
        <v>101.7414325</v>
      </c>
      <c r="AY84" s="13">
        <v>0.94863599399999998</v>
      </c>
      <c r="AZ84" s="12">
        <v>343.11642469999998</v>
      </c>
      <c r="BA84" s="12">
        <v>322.13922710000003</v>
      </c>
      <c r="BB84" s="12">
        <v>0</v>
      </c>
      <c r="BC84" s="13">
        <v>-1.3688215269999999</v>
      </c>
      <c r="BD84" s="13">
        <v>-780.74632389999999</v>
      </c>
      <c r="BE84" s="13">
        <v>-13.42976644</v>
      </c>
      <c r="BF84" s="13">
        <v>-1.1747348900000001</v>
      </c>
      <c r="BG84" s="13">
        <v>-1.562697394</v>
      </c>
      <c r="BH84" s="13">
        <v>-1.9324159E-2</v>
      </c>
      <c r="BI84" s="13">
        <v>-0.33663589100000002</v>
      </c>
      <c r="BJ84" s="13">
        <v>-0.76943910800000004</v>
      </c>
      <c r="BK84" s="24">
        <v>0</v>
      </c>
      <c r="BL84" s="13">
        <v>-14.355965879999999</v>
      </c>
      <c r="BM84" s="13">
        <v>-185.1905763</v>
      </c>
      <c r="BN84" s="12">
        <v>2047723.3060000001</v>
      </c>
      <c r="BO84" s="12">
        <v>-944841.75089999998</v>
      </c>
      <c r="BP84" s="12">
        <v>-629.84866030000001</v>
      </c>
      <c r="BQ84" s="12">
        <v>-28.1021845</v>
      </c>
      <c r="BR84" s="12">
        <v>-8.9800667000000001E-2</v>
      </c>
      <c r="BS84" s="12">
        <v>-0.48120871700000001</v>
      </c>
      <c r="BT84" s="12">
        <v>-270.22915219999999</v>
      </c>
      <c r="BU84" s="12">
        <v>-3017.8464589999999</v>
      </c>
      <c r="BV84" s="12">
        <v>-876758.90500000003</v>
      </c>
      <c r="BW84" s="13">
        <v>-549.19104140000002</v>
      </c>
      <c r="BX84" s="13">
        <v>-27.80757204</v>
      </c>
      <c r="BY84" s="13">
        <v>-0.162918445</v>
      </c>
      <c r="BZ84" s="13">
        <v>-0.51106871300000001</v>
      </c>
      <c r="CA84" s="13">
        <v>-250.0772628</v>
      </c>
      <c r="CB84" s="13">
        <v>-2810.5785230000001</v>
      </c>
      <c r="CC84" s="12">
        <v>-241224.80600000001</v>
      </c>
      <c r="CD84" s="13">
        <v>-266.05563549999999</v>
      </c>
      <c r="CE84" s="13">
        <v>-15.44243382</v>
      </c>
      <c r="CF84" s="13">
        <v>-0.45878965900000002</v>
      </c>
      <c r="CG84" s="13">
        <v>-0.54983715300000002</v>
      </c>
      <c r="CH84" s="13">
        <v>-76.099707010000003</v>
      </c>
      <c r="CI84" s="13">
        <v>-1212.3140539999999</v>
      </c>
      <c r="CJ84" s="12">
        <f t="shared" si="6"/>
        <v>817.92150000017136</v>
      </c>
      <c r="CK84" s="12">
        <v>-1493558.3089999999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24">
        <v>-222.67180540000001</v>
      </c>
      <c r="CY84" s="12">
        <v>0</v>
      </c>
      <c r="CZ84" s="24">
        <v>102.58543811</v>
      </c>
      <c r="DA84" s="24">
        <v>0.94863599379999997</v>
      </c>
      <c r="DB84" s="24">
        <v>343.11711367999999</v>
      </c>
      <c r="DC84" s="24">
        <v>336.08472882000001</v>
      </c>
      <c r="DD84" s="24">
        <v>0</v>
      </c>
      <c r="DE84" s="24">
        <v>-1.3688215260000001</v>
      </c>
      <c r="DF84" s="24">
        <v>-781.67232120000006</v>
      </c>
      <c r="DG84" s="24">
        <v>-13.42976644</v>
      </c>
      <c r="DH84" s="24">
        <v>-1.174734892</v>
      </c>
      <c r="DI84" s="24">
        <v>-1.562697394</v>
      </c>
      <c r="DJ84" s="24">
        <v>-1.9324161999999999E-2</v>
      </c>
      <c r="DK84" s="24">
        <v>-0.33663589100000002</v>
      </c>
      <c r="DL84" s="24">
        <v>-0.76943910999999998</v>
      </c>
      <c r="DM84" s="24">
        <v>0</v>
      </c>
      <c r="DN84" s="24">
        <v>-14.357688039999999</v>
      </c>
      <c r="DO84" s="24">
        <v>-185.3905431</v>
      </c>
      <c r="DP84" s="12">
        <v>1808359.0926000001</v>
      </c>
      <c r="DQ84" s="12">
        <v>-832179.97</v>
      </c>
      <c r="DR84" s="12">
        <v>-555.39213640000003</v>
      </c>
      <c r="DS84" s="12">
        <v>-24.912627669999999</v>
      </c>
      <c r="DT84" s="12">
        <v>-7.9563167000000004E-2</v>
      </c>
      <c r="DU84" s="12">
        <v>-0.43155712499999999</v>
      </c>
      <c r="DV84" s="12">
        <v>-241.8505854</v>
      </c>
      <c r="DW84" s="12">
        <v>-2664.3668010000001</v>
      </c>
      <c r="DX84" s="12">
        <v>-772132.02170000004</v>
      </c>
      <c r="DY84" s="24">
        <v>-483.99773119999998</v>
      </c>
      <c r="DZ84" s="24">
        <v>-24.664755769999999</v>
      </c>
      <c r="EA84" s="24">
        <v>-0.143879693</v>
      </c>
      <c r="EB84" s="24">
        <v>-0.45778634899999998</v>
      </c>
      <c r="EC84" s="24">
        <v>-224.12141120000001</v>
      </c>
      <c r="ED84" s="24">
        <v>-2481.284858</v>
      </c>
      <c r="EE84" s="12">
        <v>-212967.29060000001</v>
      </c>
      <c r="EF84" s="24">
        <v>-234.41899290000001</v>
      </c>
      <c r="EG84" s="24">
        <v>-13.64209222</v>
      </c>
      <c r="EH84" s="24">
        <v>-0.40296841</v>
      </c>
      <c r="EI84" s="24">
        <v>-0.48596194700000001</v>
      </c>
      <c r="EJ84" s="24">
        <v>-68.901937469999993</v>
      </c>
      <c r="EK84" s="24">
        <v>-1069.2242349999999</v>
      </c>
    </row>
    <row r="85" spans="1:141" x14ac:dyDescent="0.25">
      <c r="A85" t="s">
        <v>80</v>
      </c>
      <c r="B85" s="9">
        <v>2085</v>
      </c>
      <c r="C85" s="12">
        <v>1504319.7851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1">
        <v>227.27253995999999</v>
      </c>
      <c r="Q85" s="12">
        <v>0</v>
      </c>
      <c r="R85" s="13">
        <v>0</v>
      </c>
      <c r="S85" s="13">
        <v>0</v>
      </c>
      <c r="T85" s="13">
        <v>0</v>
      </c>
      <c r="U85" s="13">
        <v>0</v>
      </c>
      <c r="V85" s="12">
        <v>0</v>
      </c>
      <c r="W85" s="13">
        <v>1.4649698717999999</v>
      </c>
      <c r="X85" s="13">
        <v>775.37831993999998</v>
      </c>
      <c r="Y85" s="13">
        <v>14.373096014</v>
      </c>
      <c r="Z85" s="13">
        <v>1.2572502631</v>
      </c>
      <c r="AA85" s="14">
        <v>1.6680294630000001</v>
      </c>
      <c r="AB85" s="10">
        <v>2.0917518100000001E-2</v>
      </c>
      <c r="AC85" s="10">
        <v>0.36038198630000001</v>
      </c>
      <c r="AD85" s="10">
        <v>0.8237148862</v>
      </c>
      <c r="AE85" s="10">
        <v>0</v>
      </c>
      <c r="AF85" s="13">
        <v>15.413803038999999</v>
      </c>
      <c r="AG85" s="13">
        <v>185.40291640000001</v>
      </c>
      <c r="AH85" s="12">
        <v>31214.485453079997</v>
      </c>
      <c r="AI85" s="12">
        <f t="shared" si="7"/>
        <v>-1473105.2996469201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3">
        <v>-214.26525119999999</v>
      </c>
      <c r="AW85" s="12">
        <v>0</v>
      </c>
      <c r="AX85" s="12">
        <v>102.1783075</v>
      </c>
      <c r="AY85" s="13">
        <v>1.0155521810000001</v>
      </c>
      <c r="AZ85" s="12">
        <v>347.60353830000003</v>
      </c>
      <c r="BA85" s="12">
        <v>320.97416029999999</v>
      </c>
      <c r="BB85" s="12">
        <v>0</v>
      </c>
      <c r="BC85" s="13">
        <v>-1.464968389</v>
      </c>
      <c r="BD85" s="13">
        <v>-775.38017879999995</v>
      </c>
      <c r="BE85" s="13">
        <v>-14.37308146</v>
      </c>
      <c r="BF85" s="13">
        <v>-1.257248991</v>
      </c>
      <c r="BG85" s="13">
        <v>-1.6680294630000001</v>
      </c>
      <c r="BH85" s="13">
        <v>-2.0579360000000001E-2</v>
      </c>
      <c r="BI85" s="13">
        <v>-0.36038197599999999</v>
      </c>
      <c r="BJ85" s="13">
        <v>-0.82371486100000002</v>
      </c>
      <c r="BK85" s="24">
        <v>0</v>
      </c>
      <c r="BL85" s="13">
        <v>-15.42467978</v>
      </c>
      <c r="BM85" s="13">
        <v>-185.41724909999999</v>
      </c>
      <c r="BN85" s="12">
        <v>2065981.898</v>
      </c>
      <c r="BO85" s="12">
        <v>-943989.61349999998</v>
      </c>
      <c r="BP85" s="12">
        <v>-630.89893400000005</v>
      </c>
      <c r="BQ85" s="12">
        <v>-28.475441880000002</v>
      </c>
      <c r="BR85" s="12">
        <v>-9.1823508999999998E-2</v>
      </c>
      <c r="BS85" s="12">
        <v>-0.50623741799999999</v>
      </c>
      <c r="BT85" s="12">
        <v>-280.34240169999998</v>
      </c>
      <c r="BU85" s="12">
        <v>-3037.3935339999998</v>
      </c>
      <c r="BV85" s="12">
        <v>-876248.54599999997</v>
      </c>
      <c r="BW85" s="13">
        <v>-549.97109109999997</v>
      </c>
      <c r="BX85" s="13">
        <v>-28.244393840000001</v>
      </c>
      <c r="BY85" s="13">
        <v>-0.16517414699999999</v>
      </c>
      <c r="BZ85" s="13">
        <v>-0.53656260200000006</v>
      </c>
      <c r="CA85" s="13">
        <v>-260.5589564</v>
      </c>
      <c r="CB85" s="13">
        <v>-2830.4768760000002</v>
      </c>
      <c r="CC85" s="12">
        <v>-244019.78940000001</v>
      </c>
      <c r="CD85" s="13">
        <v>-267.19344189999998</v>
      </c>
      <c r="CE85" s="13">
        <v>-15.570392460000001</v>
      </c>
      <c r="CF85" s="13">
        <v>-0.457428852</v>
      </c>
      <c r="CG85" s="13">
        <v>-0.55715425299999999</v>
      </c>
      <c r="CH85" s="13">
        <v>-81.668018430000004</v>
      </c>
      <c r="CI85" s="13">
        <v>-1219.9332770000001</v>
      </c>
      <c r="CJ85" s="12">
        <f t="shared" si="6"/>
        <v>823.26909999991767</v>
      </c>
      <c r="CK85" s="12">
        <v>-1503496.5160000001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24">
        <v>-227.5079331</v>
      </c>
      <c r="CY85" s="12">
        <v>0</v>
      </c>
      <c r="CZ85" s="24">
        <v>103.01670836</v>
      </c>
      <c r="DA85" s="24">
        <v>1.0155521808000001</v>
      </c>
      <c r="DB85" s="24">
        <v>347.60422728999998</v>
      </c>
      <c r="DC85" s="24">
        <v>333.97140817000002</v>
      </c>
      <c r="DD85" s="24">
        <v>0</v>
      </c>
      <c r="DE85" s="24">
        <v>-1.464968389</v>
      </c>
      <c r="DF85" s="24">
        <v>-776.29771719999997</v>
      </c>
      <c r="DG85" s="24">
        <v>-14.373081470000001</v>
      </c>
      <c r="DH85" s="24">
        <v>-1.2572489899999999</v>
      </c>
      <c r="DI85" s="24">
        <v>-1.6680294630000001</v>
      </c>
      <c r="DJ85" s="24">
        <v>-2.0579358999999998E-2</v>
      </c>
      <c r="DK85" s="24">
        <v>-0.36038197500000002</v>
      </c>
      <c r="DL85" s="24">
        <v>-0.82371486100000002</v>
      </c>
      <c r="DM85" s="24">
        <v>0</v>
      </c>
      <c r="DN85" s="24">
        <v>-15.42653146</v>
      </c>
      <c r="DO85" s="24">
        <v>-185.61557529999999</v>
      </c>
      <c r="DP85" s="12">
        <v>1823886.2834000001</v>
      </c>
      <c r="DQ85" s="12">
        <v>-830975.29980000004</v>
      </c>
      <c r="DR85" s="12">
        <v>-555.97660289999999</v>
      </c>
      <c r="DS85" s="12">
        <v>-25.24402327</v>
      </c>
      <c r="DT85" s="12">
        <v>-8.1362286000000006E-2</v>
      </c>
      <c r="DU85" s="12">
        <v>-0.45426652200000001</v>
      </c>
      <c r="DV85" s="12">
        <v>-251.05595940000001</v>
      </c>
      <c r="DW85" s="12">
        <v>-2680.9021039999998</v>
      </c>
      <c r="DX85" s="12">
        <v>-771236.48910000001</v>
      </c>
      <c r="DY85" s="24">
        <v>-484.41768150000001</v>
      </c>
      <c r="DZ85" s="24">
        <v>-25.055054720000001</v>
      </c>
      <c r="EA85" s="24">
        <v>-0.14584688000000001</v>
      </c>
      <c r="EB85" s="24">
        <v>-0.48082728499999999</v>
      </c>
      <c r="EC85" s="24">
        <v>-233.67835980000001</v>
      </c>
      <c r="ED85" s="24">
        <v>-2498.0419849999998</v>
      </c>
      <c r="EE85" s="12">
        <v>-215289.40890000001</v>
      </c>
      <c r="EF85" s="24">
        <v>-235.25690420000001</v>
      </c>
      <c r="EG85" s="24">
        <v>-13.7527788</v>
      </c>
      <c r="EH85" s="24">
        <v>-0.40149374599999998</v>
      </c>
      <c r="EI85" s="24">
        <v>-0.49229371999999999</v>
      </c>
      <c r="EJ85" s="24">
        <v>-73.969144900000003</v>
      </c>
      <c r="EK85" s="24">
        <v>-1075.2993369999999</v>
      </c>
    </row>
    <row r="86" spans="1:141" x14ac:dyDescent="0.25">
      <c r="A86" t="s">
        <v>80</v>
      </c>
      <c r="B86" s="9">
        <v>2090</v>
      </c>
      <c r="C86" s="12">
        <v>1511046.2464000001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1">
        <v>232.11461668999999</v>
      </c>
      <c r="Q86" s="12">
        <v>0</v>
      </c>
      <c r="R86" s="13">
        <v>0</v>
      </c>
      <c r="S86" s="13">
        <v>0</v>
      </c>
      <c r="T86" s="13">
        <v>0</v>
      </c>
      <c r="U86" s="13">
        <v>0</v>
      </c>
      <c r="V86" s="12">
        <v>0</v>
      </c>
      <c r="W86" s="13">
        <v>1.5717008007</v>
      </c>
      <c r="X86" s="13">
        <v>766.89647540999999</v>
      </c>
      <c r="Y86" s="13">
        <v>15.420253311</v>
      </c>
      <c r="Z86" s="13">
        <v>1.3488477021</v>
      </c>
      <c r="AA86" s="14">
        <v>1.784765033</v>
      </c>
      <c r="AB86" s="10">
        <v>2.2309306300000002E-2</v>
      </c>
      <c r="AC86" s="10">
        <v>0.38671931679999999</v>
      </c>
      <c r="AD86" s="10">
        <v>0.88391337579999996</v>
      </c>
      <c r="AE86" s="10">
        <v>0</v>
      </c>
      <c r="AF86" s="13">
        <v>16.575434147999999</v>
      </c>
      <c r="AG86" s="13">
        <v>185.08351299</v>
      </c>
      <c r="AH86" s="12">
        <v>31214.485453079997</v>
      </c>
      <c r="AI86" s="12">
        <f t="shared" si="7"/>
        <v>-1479831.7609469201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3">
        <v>-219.7933294</v>
      </c>
      <c r="AW86" s="12">
        <v>0</v>
      </c>
      <c r="AX86" s="12">
        <v>102.57973610000001</v>
      </c>
      <c r="AY86" s="13">
        <v>1.0897704669999999</v>
      </c>
      <c r="AZ86" s="12">
        <v>350.66692030000002</v>
      </c>
      <c r="BA86" s="12">
        <v>319.03886019999999</v>
      </c>
      <c r="BB86" s="12">
        <v>0</v>
      </c>
      <c r="BC86" s="13">
        <v>-1.571699213</v>
      </c>
      <c r="BD86" s="13">
        <v>-766.89879440000004</v>
      </c>
      <c r="BE86" s="13">
        <v>-15.420237699999999</v>
      </c>
      <c r="BF86" s="13">
        <v>-1.348846335</v>
      </c>
      <c r="BG86" s="13">
        <v>-1.784765033</v>
      </c>
      <c r="BH86" s="13">
        <v>-2.1957567000000001E-2</v>
      </c>
      <c r="BI86" s="13">
        <v>-0.38671930500000001</v>
      </c>
      <c r="BJ86" s="13">
        <v>-0.88391334899999996</v>
      </c>
      <c r="BK86" s="24">
        <v>0</v>
      </c>
      <c r="BL86" s="13">
        <v>-16.587179500000001</v>
      </c>
      <c r="BM86" s="13">
        <v>-185.09905689999999</v>
      </c>
      <c r="BN86" s="12">
        <v>2079237.422</v>
      </c>
      <c r="BO86" s="12">
        <v>-939620.8</v>
      </c>
      <c r="BP86" s="12">
        <v>-629.91242899999997</v>
      </c>
      <c r="BQ86" s="12">
        <v>-28.8259452</v>
      </c>
      <c r="BR86" s="12">
        <v>-9.3793155000000003E-2</v>
      </c>
      <c r="BS86" s="12">
        <v>-0.53335444499999995</v>
      </c>
      <c r="BT86" s="12">
        <v>-291.28379719999998</v>
      </c>
      <c r="BU86" s="12">
        <v>-3048.825515</v>
      </c>
      <c r="BV86" s="12">
        <v>-872547.10889999999</v>
      </c>
      <c r="BW86" s="13">
        <v>-548.92014810000001</v>
      </c>
      <c r="BX86" s="13">
        <v>-28.667517449999998</v>
      </c>
      <c r="BY86" s="13">
        <v>-0.16708392799999999</v>
      </c>
      <c r="BZ86" s="13">
        <v>-0.56421021900000001</v>
      </c>
      <c r="CA86" s="13">
        <v>-272.01234160000001</v>
      </c>
      <c r="CB86" s="13">
        <v>-2843.297008</v>
      </c>
      <c r="CC86" s="12">
        <v>-246275.3351</v>
      </c>
      <c r="CD86" s="13">
        <v>-267.26894970000001</v>
      </c>
      <c r="CE86" s="13">
        <v>-15.64199625</v>
      </c>
      <c r="CF86" s="13">
        <v>-0.45347212999999997</v>
      </c>
      <c r="CG86" s="13">
        <v>-0.56310853100000002</v>
      </c>
      <c r="CH86" s="13">
        <v>-87.895490719999998</v>
      </c>
      <c r="CI86" s="13">
        <v>-1223.0051020000001</v>
      </c>
      <c r="CJ86" s="12">
        <f t="shared" si="6"/>
        <v>826.82239999994636</v>
      </c>
      <c r="CK86" s="12">
        <v>-1510219.4240000001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24">
        <v>-232.35211390000001</v>
      </c>
      <c r="CY86" s="12">
        <v>0</v>
      </c>
      <c r="CZ86" s="24">
        <v>103.40954584000001</v>
      </c>
      <c r="DA86" s="24">
        <v>1.0897704671999999</v>
      </c>
      <c r="DB86" s="24">
        <v>350.66760933</v>
      </c>
      <c r="DC86" s="24">
        <v>331.35464666000001</v>
      </c>
      <c r="DD86" s="24">
        <v>0</v>
      </c>
      <c r="DE86" s="24">
        <v>-1.57169921</v>
      </c>
      <c r="DF86" s="24">
        <v>-767.80414829999995</v>
      </c>
      <c r="DG86" s="24">
        <v>-15.420237699999999</v>
      </c>
      <c r="DH86" s="24">
        <v>-1.3488463369999999</v>
      </c>
      <c r="DI86" s="24">
        <v>-1.784765033</v>
      </c>
      <c r="DJ86" s="24">
        <v>-2.1957566000000001E-2</v>
      </c>
      <c r="DK86" s="24">
        <v>-0.38671930500000001</v>
      </c>
      <c r="DL86" s="24">
        <v>-0.88391334899999996</v>
      </c>
      <c r="DM86" s="24">
        <v>0</v>
      </c>
      <c r="DN86" s="24">
        <v>-16.589172099999999</v>
      </c>
      <c r="DO86" s="24">
        <v>-185.2949615</v>
      </c>
      <c r="DP86" s="12">
        <v>1835223.0834999999</v>
      </c>
      <c r="DQ86" s="12">
        <v>-826778.6189</v>
      </c>
      <c r="DR86" s="12">
        <v>-554.82120970000005</v>
      </c>
      <c r="DS86" s="12">
        <v>-25.558877240000001</v>
      </c>
      <c r="DT86" s="12">
        <v>-8.3127661000000005E-2</v>
      </c>
      <c r="DU86" s="12">
        <v>-0.47890291499999998</v>
      </c>
      <c r="DV86" s="12">
        <v>-261.0355035</v>
      </c>
      <c r="DW86" s="12">
        <v>-2690.6591570000001</v>
      </c>
      <c r="DX86" s="12">
        <v>-767624.72490000003</v>
      </c>
      <c r="DY86" s="24">
        <v>-483.28087110000001</v>
      </c>
      <c r="DZ86" s="24">
        <v>-25.437052449999999</v>
      </c>
      <c r="EA86" s="24">
        <v>-0.147533095</v>
      </c>
      <c r="EB86" s="24">
        <v>-0.50584613700000003</v>
      </c>
      <c r="EC86" s="24">
        <v>-244.135886</v>
      </c>
      <c r="ED86" s="24">
        <v>-2508.8849249999998</v>
      </c>
      <c r="EE86" s="12">
        <v>-217149.64799999999</v>
      </c>
      <c r="EF86" s="24">
        <v>-235.18370519999999</v>
      </c>
      <c r="EG86" s="24">
        <v>-13.81632632</v>
      </c>
      <c r="EH86" s="24">
        <v>-0.39780492299999998</v>
      </c>
      <c r="EI86" s="24">
        <v>-0.49749342699999999</v>
      </c>
      <c r="EJ86" s="24">
        <v>-79.630730479999997</v>
      </c>
      <c r="EK86" s="24">
        <v>-1077.4835129999999</v>
      </c>
    </row>
    <row r="87" spans="1:141" x14ac:dyDescent="0.25">
      <c r="A87" t="s">
        <v>80</v>
      </c>
      <c r="B87" s="9">
        <v>2095</v>
      </c>
      <c r="C87" s="12">
        <v>1517426.9665000001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1">
        <v>237.28621785000001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2">
        <v>0</v>
      </c>
      <c r="W87" s="13">
        <v>1.6900665233000001</v>
      </c>
      <c r="X87" s="13">
        <v>757.07184984000003</v>
      </c>
      <c r="Y87" s="13">
        <v>16.581561764</v>
      </c>
      <c r="Z87" s="13">
        <v>1.4504302252000001</v>
      </c>
      <c r="AA87" s="14">
        <v>1.914100125</v>
      </c>
      <c r="AB87" s="10">
        <v>2.3837549600000001E-2</v>
      </c>
      <c r="AC87" s="10">
        <v>0.41590241999999999</v>
      </c>
      <c r="AD87" s="10">
        <v>0.95061636709999997</v>
      </c>
      <c r="AE87" s="10">
        <v>0</v>
      </c>
      <c r="AF87" s="13">
        <v>17.835043090999999</v>
      </c>
      <c r="AG87" s="13">
        <v>184.60318291999999</v>
      </c>
      <c r="AH87" s="12">
        <v>31214.485453079997</v>
      </c>
      <c r="AI87" s="12">
        <f t="shared" si="7"/>
        <v>-1486212.4810469202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3">
        <v>-226.0969115</v>
      </c>
      <c r="AW87" s="12">
        <v>0</v>
      </c>
      <c r="AX87" s="12">
        <v>103.1106873</v>
      </c>
      <c r="AY87" s="13">
        <v>1.1720081069999999</v>
      </c>
      <c r="AZ87" s="12">
        <v>353.10407659999998</v>
      </c>
      <c r="BA87" s="12">
        <v>317.63324779999999</v>
      </c>
      <c r="BB87" s="12">
        <v>0</v>
      </c>
      <c r="BC87" s="13">
        <v>-1.6900648110000001</v>
      </c>
      <c r="BD87" s="13">
        <v>-757.07467059999999</v>
      </c>
      <c r="BE87" s="13">
        <v>-16.58154498</v>
      </c>
      <c r="BF87" s="13">
        <v>-1.4504287549999999</v>
      </c>
      <c r="BG87" s="13">
        <v>-1.914100125</v>
      </c>
      <c r="BH87" s="13">
        <v>-2.347202E-2</v>
      </c>
      <c r="BI87" s="13">
        <v>-0.415902406</v>
      </c>
      <c r="BJ87" s="13">
        <v>-0.95061633899999998</v>
      </c>
      <c r="BK87" s="24">
        <v>0</v>
      </c>
      <c r="BL87" s="13">
        <v>-17.847733479999999</v>
      </c>
      <c r="BM87" s="13">
        <v>-184.62004479999999</v>
      </c>
      <c r="BN87" s="12">
        <v>2091493.7239999999</v>
      </c>
      <c r="BO87" s="12">
        <v>-934152.14179999998</v>
      </c>
      <c r="BP87" s="12">
        <v>-628.34819170000003</v>
      </c>
      <c r="BQ87" s="12">
        <v>-29.24159238</v>
      </c>
      <c r="BR87" s="12">
        <v>-9.5857217999999994E-2</v>
      </c>
      <c r="BS87" s="12">
        <v>-0.56324869499999997</v>
      </c>
      <c r="BT87" s="12">
        <v>-303.89418110000003</v>
      </c>
      <c r="BU87" s="12">
        <v>-3059.0847910000002</v>
      </c>
      <c r="BV87" s="12">
        <v>-867904.47309999994</v>
      </c>
      <c r="BW87" s="13">
        <v>-547.41060159999995</v>
      </c>
      <c r="BX87" s="13">
        <v>-29.16495153</v>
      </c>
      <c r="BY87" s="13">
        <v>-0.168982411</v>
      </c>
      <c r="BZ87" s="13">
        <v>-0.59476666199999995</v>
      </c>
      <c r="CA87" s="13">
        <v>-285.24870440000001</v>
      </c>
      <c r="CB87" s="13">
        <v>-2855.4646039999998</v>
      </c>
      <c r="CC87" s="12">
        <v>-248404.1109</v>
      </c>
      <c r="CD87" s="13">
        <v>-266.84297670000001</v>
      </c>
      <c r="CE87" s="13">
        <v>-15.70048851</v>
      </c>
      <c r="CF87" s="13">
        <v>-0.44815148100000002</v>
      </c>
      <c r="CG87" s="13">
        <v>-0.56886186000000005</v>
      </c>
      <c r="CH87" s="13">
        <v>-95.000010680000003</v>
      </c>
      <c r="CI87" s="13">
        <v>-1223.9238559999999</v>
      </c>
      <c r="CJ87" s="12">
        <f t="shared" si="6"/>
        <v>830.15750000020489</v>
      </c>
      <c r="CK87" s="12">
        <v>-1516596.8089999999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24">
        <v>-237.52595360000001</v>
      </c>
      <c r="CY87" s="12">
        <v>0</v>
      </c>
      <c r="CZ87" s="24">
        <v>103.93072094999999</v>
      </c>
      <c r="DA87" s="24">
        <v>1.1720081072999999</v>
      </c>
      <c r="DB87" s="24">
        <v>353.10476557999999</v>
      </c>
      <c r="DC87" s="24">
        <v>328.82317576000003</v>
      </c>
      <c r="DD87" s="24">
        <v>0</v>
      </c>
      <c r="DE87" s="24">
        <v>-1.690064813</v>
      </c>
      <c r="DF87" s="24">
        <v>-757.96621930000003</v>
      </c>
      <c r="DG87" s="24">
        <v>-16.58154498</v>
      </c>
      <c r="DH87" s="24">
        <v>-1.4504287570000001</v>
      </c>
      <c r="DI87" s="24">
        <v>-1.914100125</v>
      </c>
      <c r="DJ87" s="24">
        <v>-2.3472021999999999E-2</v>
      </c>
      <c r="DK87" s="24">
        <v>-0.41590240699999997</v>
      </c>
      <c r="DL87" s="24">
        <v>-0.95061633800000001</v>
      </c>
      <c r="DM87" s="24">
        <v>0</v>
      </c>
      <c r="DN87" s="24">
        <v>-17.8498789</v>
      </c>
      <c r="DO87" s="24">
        <v>-184.81319690000001</v>
      </c>
      <c r="DP87" s="12">
        <v>1845872.3370000001</v>
      </c>
      <c r="DQ87" s="12">
        <v>-821701.67760000005</v>
      </c>
      <c r="DR87" s="12">
        <v>-553.20033179999996</v>
      </c>
      <c r="DS87" s="12">
        <v>-25.93374116</v>
      </c>
      <c r="DT87" s="12">
        <v>-8.4989699000000002E-2</v>
      </c>
      <c r="DU87" s="12">
        <v>-0.50606962499999997</v>
      </c>
      <c r="DV87" s="12">
        <v>-272.51876060000001</v>
      </c>
      <c r="DW87" s="12">
        <v>-2699.7080810000002</v>
      </c>
      <c r="DX87" s="12">
        <v>-763263.20609999995</v>
      </c>
      <c r="DY87" s="24">
        <v>-481.78665009999997</v>
      </c>
      <c r="DZ87" s="24">
        <v>-25.887433000000001</v>
      </c>
      <c r="EA87" s="24">
        <v>-0.14923424099999999</v>
      </c>
      <c r="EB87" s="24">
        <v>-0.53350541399999996</v>
      </c>
      <c r="EC87" s="24">
        <v>-256.1977809</v>
      </c>
      <c r="ED87" s="24">
        <v>-2519.4341850000001</v>
      </c>
      <c r="EE87" s="12">
        <v>-218909.65599999999</v>
      </c>
      <c r="EF87" s="24">
        <v>-234.6918909</v>
      </c>
      <c r="EG87" s="24">
        <v>-13.87078419</v>
      </c>
      <c r="EH87" s="24">
        <v>-0.39299030499999998</v>
      </c>
      <c r="EI87" s="24">
        <v>-0.50258419099999996</v>
      </c>
      <c r="EJ87" s="24">
        <v>-86.075762839999996</v>
      </c>
      <c r="EK87" s="24">
        <v>-1077.877313</v>
      </c>
    </row>
    <row r="88" spans="1:141" x14ac:dyDescent="0.25">
      <c r="A88" s="32" t="s">
        <v>80</v>
      </c>
      <c r="B88" s="33">
        <v>2100</v>
      </c>
      <c r="C88" s="36">
        <v>1521347.0851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5">
        <v>242.57100686999999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36">
        <v>0</v>
      </c>
      <c r="W88" s="37">
        <v>1.8189248498999999</v>
      </c>
      <c r="X88" s="37">
        <v>744.59535677999997</v>
      </c>
      <c r="Y88" s="37">
        <v>17.845815135999999</v>
      </c>
      <c r="Z88" s="37">
        <v>1.5610175951</v>
      </c>
      <c r="AA88" s="38">
        <v>2.0547773029999998</v>
      </c>
      <c r="AB88" s="34">
        <v>2.5490887199999999E-2</v>
      </c>
      <c r="AC88" s="34">
        <v>0.44765694659999999</v>
      </c>
      <c r="AD88" s="34">
        <v>1.0231967880999999</v>
      </c>
      <c r="AE88" s="34">
        <v>0</v>
      </c>
      <c r="AF88" s="37">
        <v>19.187668658</v>
      </c>
      <c r="AG88" s="37">
        <v>183.67597384000001</v>
      </c>
      <c r="AH88" s="36">
        <v>31214.485453079997</v>
      </c>
      <c r="AI88" s="36">
        <f t="shared" si="7"/>
        <v>-1490132.5996469201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7">
        <v>-234.0450548</v>
      </c>
      <c r="AW88" s="36">
        <v>0</v>
      </c>
      <c r="AX88" s="36">
        <v>103.68261080000001</v>
      </c>
      <c r="AY88" s="37">
        <v>1.261491988</v>
      </c>
      <c r="AZ88" s="36">
        <v>354.17564970000001</v>
      </c>
      <c r="BA88" s="36">
        <v>317.53610220000002</v>
      </c>
      <c r="BB88" s="36">
        <v>0</v>
      </c>
      <c r="BC88" s="37">
        <v>-1.8189230089999999</v>
      </c>
      <c r="BD88" s="37">
        <v>-744.59872259999997</v>
      </c>
      <c r="BE88" s="37">
        <v>-17.84579707</v>
      </c>
      <c r="BF88" s="37">
        <v>-1.561016016</v>
      </c>
      <c r="BG88" s="37">
        <v>-2.0547773029999998</v>
      </c>
      <c r="BH88" s="37">
        <v>-2.5111267999999999E-2</v>
      </c>
      <c r="BI88" s="37">
        <v>-0.44765693299999998</v>
      </c>
      <c r="BJ88" s="37">
        <v>-1.0231967559999999</v>
      </c>
      <c r="BK88" s="46">
        <v>0</v>
      </c>
      <c r="BL88" s="37">
        <v>-19.201376320000001</v>
      </c>
      <c r="BM88" s="37">
        <v>-183.6942555</v>
      </c>
      <c r="BN88" s="36">
        <v>2099744.557</v>
      </c>
      <c r="BO88" s="36">
        <v>-925781.87139999995</v>
      </c>
      <c r="BP88" s="36">
        <v>-625.19809980000002</v>
      </c>
      <c r="BQ88" s="36">
        <v>-29.692624339999998</v>
      </c>
      <c r="BR88" s="36">
        <v>-9.7873821E-2</v>
      </c>
      <c r="BS88" s="36">
        <v>-0.59586595200000003</v>
      </c>
      <c r="BT88" s="36">
        <v>-318.20834250000001</v>
      </c>
      <c r="BU88" s="36">
        <v>-3063.0604509999998</v>
      </c>
      <c r="BV88" s="36">
        <v>-860610.5098</v>
      </c>
      <c r="BW88" s="37">
        <v>-544.44732750000003</v>
      </c>
      <c r="BX88" s="37">
        <v>-29.706598710000002</v>
      </c>
      <c r="BY88" s="37">
        <v>-0.17051677400000001</v>
      </c>
      <c r="BZ88" s="37">
        <v>-0.62809316199999998</v>
      </c>
      <c r="CA88" s="37">
        <v>-300.32741390000001</v>
      </c>
      <c r="CB88" s="37">
        <v>-2862.1492859999998</v>
      </c>
      <c r="CC88" s="36">
        <v>-250088.04399999999</v>
      </c>
      <c r="CD88" s="37">
        <v>-265.43877780000003</v>
      </c>
      <c r="CE88" s="37">
        <v>-15.71199631</v>
      </c>
      <c r="CF88" s="37">
        <v>-0.44009683199999999</v>
      </c>
      <c r="CG88" s="37">
        <v>-0.57345673399999997</v>
      </c>
      <c r="CH88" s="37">
        <v>-103.0713434</v>
      </c>
      <c r="CI88" s="37">
        <v>-1220.76423</v>
      </c>
      <c r="CJ88" s="36">
        <f t="shared" si="6"/>
        <v>832.16210000007413</v>
      </c>
      <c r="CK88" s="36">
        <v>-1520514.923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46">
        <v>-242.81286739999999</v>
      </c>
      <c r="CY88" s="36">
        <v>0</v>
      </c>
      <c r="CZ88" s="46">
        <v>104.49040583999999</v>
      </c>
      <c r="DA88" s="46">
        <v>1.2614919882</v>
      </c>
      <c r="DB88" s="46">
        <v>354.17633875000001</v>
      </c>
      <c r="DC88" s="46">
        <v>326.07369901999999</v>
      </c>
      <c r="DD88" s="46">
        <v>0</v>
      </c>
      <c r="DE88" s="46">
        <v>-1.8189230089999999</v>
      </c>
      <c r="DF88" s="46">
        <v>-745.47333530000003</v>
      </c>
      <c r="DG88" s="46">
        <v>-17.84579707</v>
      </c>
      <c r="DH88" s="46">
        <v>-1.5610160150000001</v>
      </c>
      <c r="DI88" s="46">
        <v>-2.0547773029999998</v>
      </c>
      <c r="DJ88" s="46">
        <v>-2.5111265000000001E-2</v>
      </c>
      <c r="DK88" s="46">
        <v>-0.44765693299999998</v>
      </c>
      <c r="DL88" s="46">
        <v>-1.023196757</v>
      </c>
      <c r="DM88" s="46">
        <v>0</v>
      </c>
      <c r="DN88" s="46">
        <v>-19.203685830000001</v>
      </c>
      <c r="DO88" s="46">
        <v>-183.88400089999999</v>
      </c>
      <c r="DP88" s="36">
        <v>1853250.6887000001</v>
      </c>
      <c r="DQ88" s="36">
        <v>-814200.76089999999</v>
      </c>
      <c r="DR88" s="36">
        <v>-550.25078529999996</v>
      </c>
      <c r="DS88" s="36">
        <v>-26.343511639999999</v>
      </c>
      <c r="DT88" s="36">
        <v>-8.6825136999999997E-2</v>
      </c>
      <c r="DU88" s="36">
        <v>-0.53571121499999996</v>
      </c>
      <c r="DV88" s="36">
        <v>-285.53998180000002</v>
      </c>
      <c r="DW88" s="36">
        <v>-2703.6557550000002</v>
      </c>
      <c r="DX88" s="36">
        <v>-756686.25060000003</v>
      </c>
      <c r="DY88" s="46">
        <v>-479.08261390000001</v>
      </c>
      <c r="DZ88" s="46">
        <v>-26.38077418</v>
      </c>
      <c r="EA88" s="46">
        <v>-0.150645743</v>
      </c>
      <c r="EB88" s="46">
        <v>-0.56367619800000002</v>
      </c>
      <c r="EC88" s="46">
        <v>-269.91902979999998</v>
      </c>
      <c r="ED88" s="46">
        <v>-2525.5353359999999</v>
      </c>
      <c r="EE88" s="36">
        <v>-220297.6151</v>
      </c>
      <c r="EF88" s="46">
        <v>-233.37540540000001</v>
      </c>
      <c r="EG88" s="46">
        <v>-13.887357209999999</v>
      </c>
      <c r="EH88" s="46">
        <v>-0.38587766800000001</v>
      </c>
      <c r="EI88" s="46">
        <v>-0.50674650099999996</v>
      </c>
      <c r="EJ88" s="46">
        <v>-93.38231184</v>
      </c>
      <c r="EK88" s="46">
        <v>-1074.8418979999999</v>
      </c>
    </row>
    <row r="89" spans="1:141" x14ac:dyDescent="0.25">
      <c r="A89" t="s">
        <v>81</v>
      </c>
      <c r="B89" s="9">
        <v>2005</v>
      </c>
      <c r="C89" s="12">
        <f>SUM(C9,C29,C49,C69)</f>
        <v>731585.5845489999</v>
      </c>
      <c r="D89" s="14">
        <f t="shared" ref="D89:AI97" si="8">SUM(D9,D29,D49,D69)</f>
        <v>8.5722779999999996E-4</v>
      </c>
      <c r="E89" s="14">
        <f t="shared" si="8"/>
        <v>1.2461080999999999E-3</v>
      </c>
      <c r="F89" s="14">
        <f t="shared" si="8"/>
        <v>3.7350173600000001E-2</v>
      </c>
      <c r="G89" s="14">
        <f t="shared" si="8"/>
        <v>3.6144278000000002E-3</v>
      </c>
      <c r="H89" s="14">
        <f t="shared" si="8"/>
        <v>3.6252563E-3</v>
      </c>
      <c r="I89" s="14">
        <f t="shared" si="8"/>
        <v>30.477669095300001</v>
      </c>
      <c r="J89" s="14">
        <f t="shared" si="8"/>
        <v>134.94609132810001</v>
      </c>
      <c r="K89" s="14">
        <f t="shared" si="8"/>
        <v>1.4975027944999999</v>
      </c>
      <c r="L89" s="14">
        <f t="shared" si="8"/>
        <v>0.36225305689999998</v>
      </c>
      <c r="M89" s="14">
        <f t="shared" si="8"/>
        <v>1.4084799499</v>
      </c>
      <c r="N89" s="14">
        <f t="shared" si="8"/>
        <v>0.39186644070000004</v>
      </c>
      <c r="O89" s="14">
        <f t="shared" si="8"/>
        <v>1.13956691E-2</v>
      </c>
      <c r="P89" s="11">
        <f t="shared" si="8"/>
        <v>91.608879162299999</v>
      </c>
      <c r="Q89" s="12">
        <f t="shared" si="8"/>
        <v>0</v>
      </c>
      <c r="R89" s="13">
        <f t="shared" si="8"/>
        <v>0.76054442580000003</v>
      </c>
      <c r="S89" s="13">
        <f t="shared" si="8"/>
        <v>1.57106542E-2</v>
      </c>
      <c r="T89" s="13">
        <f t="shared" si="8"/>
        <v>0.63514820309999998</v>
      </c>
      <c r="U89" s="13">
        <f t="shared" si="8"/>
        <v>0</v>
      </c>
      <c r="V89" s="12">
        <f t="shared" si="8"/>
        <v>0</v>
      </c>
      <c r="W89" s="13">
        <f t="shared" si="8"/>
        <v>21.041678980300002</v>
      </c>
      <c r="X89" s="13">
        <f t="shared" si="8"/>
        <v>47.177994913600003</v>
      </c>
      <c r="Y89" s="13">
        <f t="shared" si="8"/>
        <v>4.1097439274000003</v>
      </c>
      <c r="Z89" s="13">
        <f t="shared" si="8"/>
        <v>2.0246891796999997</v>
      </c>
      <c r="AA89" s="14">
        <f t="shared" si="8"/>
        <v>1.35144922E-2</v>
      </c>
      <c r="AB89" s="14">
        <f t="shared" si="8"/>
        <v>7.4043504156999997</v>
      </c>
      <c r="AC89" s="14">
        <f t="shared" si="8"/>
        <v>0.1797867903</v>
      </c>
      <c r="AD89" s="14">
        <f t="shared" si="8"/>
        <v>0.87071663890000006</v>
      </c>
      <c r="AE89" s="14">
        <f t="shared" si="8"/>
        <v>1.5136535E-3</v>
      </c>
      <c r="AF89" s="13">
        <f t="shared" si="8"/>
        <v>12.473825013200001</v>
      </c>
      <c r="AG89" s="13">
        <f t="shared" si="8"/>
        <v>47.099550159800003</v>
      </c>
      <c r="AH89" s="12">
        <f t="shared" si="8"/>
        <v>731585.5845489999</v>
      </c>
      <c r="AI89" s="12">
        <f t="shared" si="8"/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12">
        <f t="shared" si="6"/>
        <v>731585.5845489999</v>
      </c>
      <c r="CK89" s="12">
        <f t="shared" ref="CK89:EA97" si="9">SUM(CK9,CK29,CK49,CK69)</f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</row>
    <row r="90" spans="1:141" x14ac:dyDescent="0.25">
      <c r="A90" t="s">
        <v>81</v>
      </c>
      <c r="B90" s="9">
        <v>2010</v>
      </c>
      <c r="C90" s="12">
        <f t="shared" ref="C90:R105" si="10">SUM(C10,C30,C50,C70)</f>
        <v>1136034.0094409997</v>
      </c>
      <c r="D90" s="14">
        <f t="shared" si="10"/>
        <v>1.0065108E-3</v>
      </c>
      <c r="E90" s="14">
        <f t="shared" si="10"/>
        <v>1.7012558000000001E-3</v>
      </c>
      <c r="F90" s="14">
        <f t="shared" si="10"/>
        <v>8.5806169599999996E-2</v>
      </c>
      <c r="G90" s="14">
        <f t="shared" si="10"/>
        <v>6.9059016000000001E-3</v>
      </c>
      <c r="H90" s="14">
        <f t="shared" si="10"/>
        <v>5.0826016000000002E-3</v>
      </c>
      <c r="I90" s="14">
        <f t="shared" si="10"/>
        <v>38.394799861000003</v>
      </c>
      <c r="J90" s="14">
        <f t="shared" si="10"/>
        <v>206.46419416570001</v>
      </c>
      <c r="K90" s="14">
        <f t="shared" si="10"/>
        <v>3.5342774740999996</v>
      </c>
      <c r="L90" s="14">
        <f t="shared" si="10"/>
        <v>0.85495855090000006</v>
      </c>
      <c r="M90" s="14">
        <f t="shared" si="10"/>
        <v>1.9388970532999998</v>
      </c>
      <c r="N90" s="14">
        <f t="shared" si="10"/>
        <v>0.53943876680000002</v>
      </c>
      <c r="O90" s="14">
        <f t="shared" si="10"/>
        <v>1.6486514099999999E-2</v>
      </c>
      <c r="P90" s="11">
        <f t="shared" si="10"/>
        <v>151.71874545349999</v>
      </c>
      <c r="Q90" s="12">
        <f t="shared" si="10"/>
        <v>0</v>
      </c>
      <c r="R90" s="13">
        <f t="shared" si="10"/>
        <v>1.0179244978999999</v>
      </c>
      <c r="S90" s="13">
        <f t="shared" si="8"/>
        <v>2.4352592700000002E-2</v>
      </c>
      <c r="T90" s="13">
        <f t="shared" si="8"/>
        <v>1.2144111017000001</v>
      </c>
      <c r="U90" s="13">
        <f t="shared" si="8"/>
        <v>0</v>
      </c>
      <c r="V90" s="12">
        <f t="shared" si="8"/>
        <v>0</v>
      </c>
      <c r="W90" s="13">
        <f t="shared" si="8"/>
        <v>26.6059382615</v>
      </c>
      <c r="X90" s="13">
        <f t="shared" si="8"/>
        <v>80.189144500400005</v>
      </c>
      <c r="Y90" s="13">
        <f t="shared" si="8"/>
        <v>9.1677819135999989</v>
      </c>
      <c r="Z90" s="13">
        <f t="shared" si="8"/>
        <v>3.2563334132000001</v>
      </c>
      <c r="AA90" s="14">
        <f t="shared" si="8"/>
        <v>4.9684595400000003E-2</v>
      </c>
      <c r="AB90" s="14">
        <f t="shared" si="8"/>
        <v>11.0245091753</v>
      </c>
      <c r="AC90" s="14">
        <f t="shared" si="8"/>
        <v>0.3199904543</v>
      </c>
      <c r="AD90" s="14">
        <f t="shared" si="8"/>
        <v>1.1313342141000002</v>
      </c>
      <c r="AE90" s="14">
        <f t="shared" si="8"/>
        <v>1.7321793E-3</v>
      </c>
      <c r="AF90" s="13">
        <f t="shared" si="8"/>
        <v>20.139546072499996</v>
      </c>
      <c r="AG90" s="13">
        <f t="shared" si="8"/>
        <v>72.072704168599998</v>
      </c>
      <c r="AH90" s="12">
        <f t="shared" si="8"/>
        <v>1136034.0094409997</v>
      </c>
      <c r="AI90" s="12">
        <f t="shared" si="8"/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12">
        <f t="shared" si="6"/>
        <v>1136034.0094409997</v>
      </c>
      <c r="CK90" s="12">
        <f t="shared" si="9"/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</row>
    <row r="91" spans="1:141" x14ac:dyDescent="0.25">
      <c r="A91" t="s">
        <v>81</v>
      </c>
      <c r="B91" s="9">
        <v>2015</v>
      </c>
      <c r="C91" s="12">
        <f t="shared" si="10"/>
        <v>1336630.112949</v>
      </c>
      <c r="D91" s="14">
        <f t="shared" si="8"/>
        <v>6.5608660000000005E-4</v>
      </c>
      <c r="E91" s="14">
        <f t="shared" si="8"/>
        <v>2.0247973000000002E-3</v>
      </c>
      <c r="F91" s="14">
        <f t="shared" si="8"/>
        <v>0.1126561157</v>
      </c>
      <c r="G91" s="14">
        <f t="shared" si="8"/>
        <v>9.9424855000000006E-3</v>
      </c>
      <c r="H91" s="14">
        <f t="shared" si="8"/>
        <v>4.1801106000000001E-3</v>
      </c>
      <c r="I91" s="14">
        <f t="shared" si="8"/>
        <v>19.892183584899996</v>
      </c>
      <c r="J91" s="14">
        <f t="shared" si="8"/>
        <v>117.2636781053</v>
      </c>
      <c r="K91" s="14">
        <f t="shared" si="8"/>
        <v>1.8673533189999998</v>
      </c>
      <c r="L91" s="14">
        <f t="shared" si="8"/>
        <v>0.45172165990000002</v>
      </c>
      <c r="M91" s="14">
        <f t="shared" si="8"/>
        <v>1.0182833857</v>
      </c>
      <c r="N91" s="14">
        <f t="shared" si="8"/>
        <v>0.28330618839999999</v>
      </c>
      <c r="O91" s="14">
        <f t="shared" si="8"/>
        <v>1.87449287E-2</v>
      </c>
      <c r="P91" s="11">
        <f t="shared" si="8"/>
        <v>226.38633197149997</v>
      </c>
      <c r="Q91" s="12">
        <f t="shared" si="8"/>
        <v>0</v>
      </c>
      <c r="R91" s="13">
        <f t="shared" si="8"/>
        <v>1.1027201440000001</v>
      </c>
      <c r="S91" s="13">
        <f t="shared" si="8"/>
        <v>2.64841655E-2</v>
      </c>
      <c r="T91" s="13">
        <f t="shared" si="8"/>
        <v>2.7873803175999998</v>
      </c>
      <c r="U91" s="13">
        <f t="shared" si="8"/>
        <v>4.6809839999999998E-2</v>
      </c>
      <c r="V91" s="12">
        <f t="shared" si="8"/>
        <v>0</v>
      </c>
      <c r="W91" s="13">
        <f t="shared" si="8"/>
        <v>31.280103350399997</v>
      </c>
      <c r="X91" s="13">
        <f t="shared" si="8"/>
        <v>211.13750084929998</v>
      </c>
      <c r="Y91" s="13">
        <f t="shared" si="8"/>
        <v>35.273465082500003</v>
      </c>
      <c r="Z91" s="13">
        <f t="shared" si="8"/>
        <v>6.0704651807000003</v>
      </c>
      <c r="AA91" s="14">
        <f t="shared" si="8"/>
        <v>2.1356154284</v>
      </c>
      <c r="AB91" s="14">
        <f t="shared" si="8"/>
        <v>3.4415221354999996</v>
      </c>
      <c r="AC91" s="14">
        <f t="shared" si="8"/>
        <v>0.8973994595</v>
      </c>
      <c r="AD91" s="14">
        <f t="shared" si="8"/>
        <v>2.1798146261999998</v>
      </c>
      <c r="AE91" s="14">
        <f t="shared" si="8"/>
        <v>1.8331333999999999E-3</v>
      </c>
      <c r="AF91" s="13">
        <f t="shared" si="8"/>
        <v>37.026052937500005</v>
      </c>
      <c r="AG91" s="13">
        <f t="shared" si="8"/>
        <v>124.37236601730001</v>
      </c>
      <c r="AH91" s="12">
        <f t="shared" si="8"/>
        <v>1336630.112949</v>
      </c>
      <c r="AI91" s="12">
        <f t="shared" si="8"/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12">
        <f t="shared" si="6"/>
        <v>1336630.112949</v>
      </c>
      <c r="CK91" s="12">
        <f t="shared" si="9"/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</row>
    <row r="92" spans="1:141" x14ac:dyDescent="0.25">
      <c r="A92" t="s">
        <v>81</v>
      </c>
      <c r="B92" s="9">
        <v>2020</v>
      </c>
      <c r="C92" s="12">
        <f t="shared" si="10"/>
        <v>1601877.663984</v>
      </c>
      <c r="D92" s="14">
        <f t="shared" si="8"/>
        <v>7.8341770000000003E-4</v>
      </c>
      <c r="E92" s="14">
        <f t="shared" si="8"/>
        <v>2.2359406999999999E-3</v>
      </c>
      <c r="F92" s="14">
        <f t="shared" si="8"/>
        <v>0.1176765058</v>
      </c>
      <c r="G92" s="14">
        <f t="shared" si="8"/>
        <v>1.1209293800000001E-2</v>
      </c>
      <c r="H92" s="14">
        <f t="shared" si="8"/>
        <v>2.8615081000000001E-3</v>
      </c>
      <c r="I92" s="14">
        <f t="shared" si="8"/>
        <v>13.2401455101</v>
      </c>
      <c r="J92" s="14">
        <f t="shared" si="8"/>
        <v>81.169050572299994</v>
      </c>
      <c r="K92" s="14">
        <f t="shared" si="8"/>
        <v>1.2570429215000001</v>
      </c>
      <c r="L92" s="14">
        <f t="shared" si="8"/>
        <v>0.30408466876290002</v>
      </c>
      <c r="M92" s="14">
        <f t="shared" si="8"/>
        <v>0.68628492957490006</v>
      </c>
      <c r="N92" s="14">
        <f t="shared" si="8"/>
        <v>0.1909377784738</v>
      </c>
      <c r="O92" s="14">
        <f t="shared" si="8"/>
        <v>1.6681051700000001E-2</v>
      </c>
      <c r="P92" s="11">
        <f t="shared" si="8"/>
        <v>305.307250942</v>
      </c>
      <c r="Q92" s="12">
        <f t="shared" si="8"/>
        <v>0</v>
      </c>
      <c r="R92" s="13">
        <f t="shared" si="8"/>
        <v>5.0857267444999996</v>
      </c>
      <c r="S92" s="13">
        <f t="shared" si="8"/>
        <v>0.75674685919999995</v>
      </c>
      <c r="T92" s="13">
        <f t="shared" si="8"/>
        <v>12.169075337000001</v>
      </c>
      <c r="U92" s="13">
        <f t="shared" si="8"/>
        <v>4.7213924900000004</v>
      </c>
      <c r="V92" s="12">
        <f t="shared" si="8"/>
        <v>0</v>
      </c>
      <c r="W92" s="13">
        <f t="shared" si="8"/>
        <v>39.483515347299999</v>
      </c>
      <c r="X92" s="13">
        <f t="shared" si="8"/>
        <v>332.06342090649997</v>
      </c>
      <c r="Y92" s="13">
        <f t="shared" si="8"/>
        <v>48.880211234499995</v>
      </c>
      <c r="Z92" s="13">
        <f t="shared" si="8"/>
        <v>6.9844201189999984</v>
      </c>
      <c r="AA92" s="14">
        <f t="shared" si="8"/>
        <v>3.5327721048999998</v>
      </c>
      <c r="AB92" s="14">
        <f t="shared" si="8"/>
        <v>0.3436064177</v>
      </c>
      <c r="AC92" s="14">
        <f t="shared" si="8"/>
        <v>1.2603723233999999</v>
      </c>
      <c r="AD92" s="14">
        <f t="shared" si="8"/>
        <v>2.7481428176000002</v>
      </c>
      <c r="AE92" s="14">
        <f t="shared" si="8"/>
        <v>2.0627156999999999E-3</v>
      </c>
      <c r="AF92" s="13">
        <f t="shared" si="8"/>
        <v>45.054104486200004</v>
      </c>
      <c r="AG92" s="13">
        <f t="shared" si="8"/>
        <v>165.3683106709</v>
      </c>
      <c r="AH92" s="12">
        <f t="shared" si="8"/>
        <v>1503722.9220161822</v>
      </c>
      <c r="AI92" s="12">
        <f t="shared" si="8"/>
        <v>-98154.741967817696</v>
      </c>
      <c r="AJ92" s="14">
        <f t="shared" ref="AJ92:CI97" si="11">SUM(AJ12,AJ32,AJ52,AJ72)</f>
        <v>-1.95854E-4</v>
      </c>
      <c r="AK92" s="14">
        <f t="shared" si="11"/>
        <v>-5.8312699999999998E-8</v>
      </c>
      <c r="AL92" s="14">
        <f t="shared" si="11"/>
        <v>0</v>
      </c>
      <c r="AM92" s="14">
        <f t="shared" si="11"/>
        <v>-2.8023229999999998E-3</v>
      </c>
      <c r="AN92" s="14">
        <f t="shared" si="11"/>
        <v>-7.1555299999999996E-4</v>
      </c>
      <c r="AO92" s="14">
        <f t="shared" si="11"/>
        <v>-3.5653699999999998E-4</v>
      </c>
      <c r="AP92" s="14">
        <f t="shared" si="11"/>
        <v>-4.3099663999999996E-2</v>
      </c>
      <c r="AQ92" s="14">
        <f t="shared" si="11"/>
        <v>-3.5775000000000002E-5</v>
      </c>
      <c r="AR92" s="14">
        <f t="shared" si="11"/>
        <v>-8.6542099999999999E-6</v>
      </c>
      <c r="AS92" s="14">
        <f t="shared" si="11"/>
        <v>-1.9028000000000001E-5</v>
      </c>
      <c r="AT92" s="14">
        <f t="shared" si="11"/>
        <v>-5.2937099999999997E-6</v>
      </c>
      <c r="AU92" s="14">
        <f t="shared" si="11"/>
        <v>-3.4909400000000001E-3</v>
      </c>
      <c r="AV92" s="13">
        <f t="shared" si="11"/>
        <v>-13.259244694000001</v>
      </c>
      <c r="AW92" s="12">
        <f t="shared" si="11"/>
        <v>0</v>
      </c>
      <c r="AX92" s="12">
        <f t="shared" si="11"/>
        <v>18.410860695</v>
      </c>
      <c r="AY92" s="13">
        <f t="shared" si="11"/>
        <v>0.81691888999999995</v>
      </c>
      <c r="AZ92" s="12">
        <f t="shared" si="11"/>
        <v>21.376174667999997</v>
      </c>
      <c r="BA92" s="12">
        <f t="shared" si="11"/>
        <v>17.329411381</v>
      </c>
      <c r="BB92" s="12">
        <f t="shared" si="11"/>
        <v>0</v>
      </c>
      <c r="BC92" s="13">
        <f t="shared" si="11"/>
        <v>-6.6264068500000004</v>
      </c>
      <c r="BD92" s="13">
        <f t="shared" si="11"/>
        <v>-12.995031555000001</v>
      </c>
      <c r="BE92" s="13">
        <f t="shared" si="11"/>
        <v>-4.1265218539999999</v>
      </c>
      <c r="BF92" s="13">
        <f t="shared" si="11"/>
        <v>-1.0101987939999999</v>
      </c>
      <c r="BG92" s="13">
        <f t="shared" si="11"/>
        <v>-1.4810703999999999E-2</v>
      </c>
      <c r="BH92" s="13">
        <f t="shared" si="11"/>
        <v>-4.6794416999999998E-2</v>
      </c>
      <c r="BI92" s="13">
        <f t="shared" si="11"/>
        <v>-5.8219130000000001E-2</v>
      </c>
      <c r="BJ92" s="13">
        <f t="shared" si="11"/>
        <v>-0.16642518000000001</v>
      </c>
      <c r="BK92" s="24">
        <f t="shared" si="11"/>
        <v>-5.2750699999999997E-8</v>
      </c>
      <c r="BL92" s="13">
        <f t="shared" si="11"/>
        <v>-2.6350379230000001</v>
      </c>
      <c r="BM92" s="13">
        <f t="shared" si="11"/>
        <v>-15.231155010999998</v>
      </c>
      <c r="BN92" s="12">
        <f t="shared" si="11"/>
        <v>142178.6041002</v>
      </c>
      <c r="BO92" s="12">
        <f t="shared" si="11"/>
        <v>-43517.739783199999</v>
      </c>
      <c r="BP92" s="12">
        <f t="shared" si="11"/>
        <v>-28.822232738999997</v>
      </c>
      <c r="BQ92" s="12">
        <f t="shared" si="11"/>
        <v>-0.76717896099999994</v>
      </c>
      <c r="BR92" s="12">
        <f t="shared" si="11"/>
        <v>-5.6964759999999998E-3</v>
      </c>
      <c r="BS92" s="12">
        <f t="shared" si="11"/>
        <v>-2.9881651999999998E-2</v>
      </c>
      <c r="BT92" s="12">
        <f t="shared" si="11"/>
        <v>-31.552964717000002</v>
      </c>
      <c r="BU92" s="12">
        <f t="shared" si="11"/>
        <v>-152.78567603800002</v>
      </c>
      <c r="BV92" s="12">
        <f t="shared" si="11"/>
        <v>-43083.224183400001</v>
      </c>
      <c r="BW92" s="13">
        <f t="shared" si="11"/>
        <v>-28.601601580000001</v>
      </c>
      <c r="BX92" s="13">
        <f t="shared" si="11"/>
        <v>-0.769708905</v>
      </c>
      <c r="BY92" s="13">
        <f t="shared" si="11"/>
        <v>-5.6757750000000001E-3</v>
      </c>
      <c r="BZ92" s="13">
        <f t="shared" si="11"/>
        <v>-2.9244492E-2</v>
      </c>
      <c r="CA92" s="13">
        <f t="shared" si="11"/>
        <v>-31.554607842000003</v>
      </c>
      <c r="CB92" s="12">
        <f t="shared" si="11"/>
        <v>-150.769692894</v>
      </c>
      <c r="CC92" s="12">
        <f t="shared" si="11"/>
        <v>-40934.903375099995</v>
      </c>
      <c r="CD92" s="13">
        <f t="shared" si="11"/>
        <v>-26.836754130000003</v>
      </c>
      <c r="CE92" s="13">
        <f t="shared" si="11"/>
        <v>-0.687782793</v>
      </c>
      <c r="CF92" s="13">
        <f t="shared" si="11"/>
        <v>-5.7975790000000006E-3</v>
      </c>
      <c r="CG92" s="13">
        <f t="shared" si="11"/>
        <v>-3.2037829999999996E-2</v>
      </c>
      <c r="CH92" s="13">
        <f t="shared" si="11"/>
        <v>-25.533121650999998</v>
      </c>
      <c r="CI92" s="12">
        <f t="shared" si="11"/>
        <v>-149.01556951999999</v>
      </c>
      <c r="CJ92" s="12">
        <f t="shared" si="6"/>
        <v>1201672.430137</v>
      </c>
      <c r="CK92" s="12">
        <f t="shared" si="9"/>
        <v>-400205.233847</v>
      </c>
      <c r="CL92" s="14">
        <f t="shared" si="9"/>
        <v>-1.9616499999999999E-4</v>
      </c>
      <c r="CM92" s="14">
        <f t="shared" si="9"/>
        <v>-5.59163E-4</v>
      </c>
      <c r="CN92" s="14">
        <f t="shared" si="9"/>
        <v>-2.9419125000000001E-2</v>
      </c>
      <c r="CO92" s="14">
        <f t="shared" si="9"/>
        <v>-2.8023229999999998E-3</v>
      </c>
      <c r="CP92" s="14">
        <f t="shared" si="9"/>
        <v>-7.1555499999999999E-4</v>
      </c>
      <c r="CQ92" s="14">
        <f t="shared" si="9"/>
        <v>-3.3100285519999999</v>
      </c>
      <c r="CR92" s="14">
        <f t="shared" si="9"/>
        <v>-20.310517288</v>
      </c>
      <c r="CS92" s="14">
        <f t="shared" si="9"/>
        <v>-0.31426073047400005</v>
      </c>
      <c r="CT92" s="14">
        <f t="shared" si="9"/>
        <v>-7.6021166428699993E-2</v>
      </c>
      <c r="CU92" s="14">
        <f t="shared" si="9"/>
        <v>-0.17157122039400002</v>
      </c>
      <c r="CV92" s="14">
        <f t="shared" si="9"/>
        <v>-4.7734441429399997E-2</v>
      </c>
      <c r="CW92" s="14">
        <f t="shared" si="9"/>
        <v>-4.1709319999999996E-3</v>
      </c>
      <c r="CX92" s="12">
        <f t="shared" si="9"/>
        <v>-76.423819505999987</v>
      </c>
      <c r="CY92" s="12">
        <f t="shared" si="9"/>
        <v>0</v>
      </c>
      <c r="CZ92" s="24">
        <f t="shared" si="9"/>
        <v>79.661871732400002</v>
      </c>
      <c r="DA92" s="24">
        <f t="shared" si="9"/>
        <v>1.7683044186999999</v>
      </c>
      <c r="DB92" s="24">
        <f t="shared" si="9"/>
        <v>76.299395543399996</v>
      </c>
      <c r="DC92" s="24">
        <f t="shared" si="9"/>
        <v>77.239756808599992</v>
      </c>
      <c r="DD92" s="24">
        <f t="shared" si="9"/>
        <v>0</v>
      </c>
      <c r="DE92" s="24">
        <f t="shared" si="9"/>
        <v>-9.2101506940000011</v>
      </c>
      <c r="DF92" s="24">
        <f t="shared" si="9"/>
        <v>-83.129074250999992</v>
      </c>
      <c r="DG92" s="24">
        <f t="shared" si="9"/>
        <v>-12.220044360000001</v>
      </c>
      <c r="DH92" s="24">
        <f t="shared" si="9"/>
        <v>-1.7461029020000001</v>
      </c>
      <c r="DI92" s="24">
        <f t="shared" si="9"/>
        <v>-0.88319344399999999</v>
      </c>
      <c r="DJ92" s="24">
        <f t="shared" si="9"/>
        <v>-8.5764624000000012E-2</v>
      </c>
      <c r="DK92" s="24">
        <f t="shared" si="9"/>
        <v>-0.31510896500000002</v>
      </c>
      <c r="DL92" s="24">
        <f t="shared" si="9"/>
        <v>-0.68707053100000004</v>
      </c>
      <c r="DM92" s="24">
        <f t="shared" si="9"/>
        <v>-5.1603700000000001E-4</v>
      </c>
      <c r="DN92" s="24">
        <f t="shared" si="9"/>
        <v>-11.275689322</v>
      </c>
      <c r="DO92" s="24">
        <f t="shared" si="9"/>
        <v>-41.395210657</v>
      </c>
      <c r="DP92" s="12">
        <f t="shared" si="9"/>
        <v>362975.39085930004</v>
      </c>
      <c r="DQ92" s="12">
        <f t="shared" si="9"/>
        <v>-130852.07396200001</v>
      </c>
      <c r="DR92" s="12">
        <f t="shared" si="9"/>
        <v>-93.77962488899999</v>
      </c>
      <c r="DS92" s="12">
        <f t="shared" si="9"/>
        <v>-6.8216432310000013</v>
      </c>
      <c r="DT92" s="12">
        <f t="shared" si="9"/>
        <v>-6.5117342999999994E-2</v>
      </c>
      <c r="DU92" s="12">
        <f t="shared" si="9"/>
        <v>-0.320082849</v>
      </c>
      <c r="DV92" s="12">
        <f t="shared" si="9"/>
        <v>-98.472184396999992</v>
      </c>
      <c r="DW92" s="12">
        <f t="shared" si="9"/>
        <v>-438.09855549500003</v>
      </c>
      <c r="DX92" s="12">
        <f t="shared" si="9"/>
        <v>-128221.570129</v>
      </c>
      <c r="DY92" s="12">
        <f t="shared" si="9"/>
        <v>-92.343259306999997</v>
      </c>
      <c r="DZ92" s="24">
        <f t="shared" si="9"/>
        <v>-6.7289470849999997</v>
      </c>
      <c r="EA92" s="24">
        <f t="shared" si="9"/>
        <v>-6.5757384000000002E-2</v>
      </c>
      <c r="EB92" s="24">
        <f t="shared" ref="EB92:EK107" si="12">SUM(EB12,EB32,EB52,EB72)</f>
        <v>-0.32821537200000001</v>
      </c>
      <c r="EC92" s="12">
        <f t="shared" si="12"/>
        <v>-96.583003787999999</v>
      </c>
      <c r="ED92" s="12">
        <f t="shared" si="12"/>
        <v>-430.75905712600002</v>
      </c>
      <c r="EE92" s="12">
        <f t="shared" si="12"/>
        <v>-122974.91957099999</v>
      </c>
      <c r="EF92" s="12">
        <f t="shared" si="12"/>
        <v>-88.738229814000007</v>
      </c>
      <c r="EG92" s="24">
        <f t="shared" si="12"/>
        <v>-6.5822628319999996</v>
      </c>
      <c r="EH92" s="24">
        <f t="shared" si="12"/>
        <v>-6.4822046000000008E-2</v>
      </c>
      <c r="EI92" s="24">
        <f t="shared" si="12"/>
        <v>-0.29876016500000002</v>
      </c>
      <c r="EJ92" s="12">
        <f t="shared" si="12"/>
        <v>-88.057765114999995</v>
      </c>
      <c r="EK92" s="12">
        <f t="shared" si="12"/>
        <v>-418.46104594499997</v>
      </c>
    </row>
    <row r="93" spans="1:141" x14ac:dyDescent="0.25">
      <c r="A93" t="s">
        <v>81</v>
      </c>
      <c r="B93" s="9">
        <v>2025</v>
      </c>
      <c r="C93" s="12">
        <f t="shared" si="10"/>
        <v>1972331.655308</v>
      </c>
      <c r="D93" s="14">
        <f t="shared" si="8"/>
        <v>8.8384140000000004E-4</v>
      </c>
      <c r="E93" s="14">
        <f t="shared" si="8"/>
        <v>2.4528442000000001E-3</v>
      </c>
      <c r="F93" s="14">
        <f t="shared" si="8"/>
        <v>0.13445532339999999</v>
      </c>
      <c r="G93" s="14">
        <f t="shared" si="8"/>
        <v>1.23879261E-2</v>
      </c>
      <c r="H93" s="14">
        <f t="shared" si="8"/>
        <v>1.5148619E-3</v>
      </c>
      <c r="I93" s="14">
        <f t="shared" si="8"/>
        <v>6.7834661270000005</v>
      </c>
      <c r="J93" s="14">
        <f t="shared" si="8"/>
        <v>44.757921439699999</v>
      </c>
      <c r="K93" s="14">
        <f t="shared" si="8"/>
        <v>0.64984194290000008</v>
      </c>
      <c r="L93" s="14">
        <f t="shared" si="8"/>
        <v>0.15719986042190001</v>
      </c>
      <c r="M93" s="14">
        <f t="shared" si="8"/>
        <v>0.35548095116029998</v>
      </c>
      <c r="N93" s="14">
        <f t="shared" si="8"/>
        <v>9.8901695428899983E-2</v>
      </c>
      <c r="O93" s="14">
        <f t="shared" si="8"/>
        <v>1.39866201E-2</v>
      </c>
      <c r="P93" s="11">
        <f t="shared" si="8"/>
        <v>385.45329720200004</v>
      </c>
      <c r="Q93" s="12">
        <f t="shared" si="8"/>
        <v>0</v>
      </c>
      <c r="R93" s="13">
        <f t="shared" si="8"/>
        <v>10.945978732</v>
      </c>
      <c r="S93" s="13">
        <f t="shared" si="8"/>
        <v>1.4919269393000001</v>
      </c>
      <c r="T93" s="13">
        <f t="shared" si="8"/>
        <v>25.186541293000001</v>
      </c>
      <c r="U93" s="13">
        <f t="shared" si="8"/>
        <v>14.946746731999999</v>
      </c>
      <c r="V93" s="12">
        <f t="shared" si="8"/>
        <v>0</v>
      </c>
      <c r="W93" s="13">
        <f t="shared" si="8"/>
        <v>47.529081766800005</v>
      </c>
      <c r="X93" s="13">
        <f t="shared" si="8"/>
        <v>499.93258505879999</v>
      </c>
      <c r="Y93" s="13">
        <f t="shared" si="8"/>
        <v>64.754886635600002</v>
      </c>
      <c r="Z93" s="13">
        <f t="shared" si="8"/>
        <v>8.035802738500001</v>
      </c>
      <c r="AA93" s="14">
        <f t="shared" si="8"/>
        <v>5.1921419250999996</v>
      </c>
      <c r="AB93" s="14">
        <f t="shared" si="8"/>
        <v>0.31101041670000001</v>
      </c>
      <c r="AC93" s="14">
        <f t="shared" si="8"/>
        <v>1.6785238756</v>
      </c>
      <c r="AD93" s="14">
        <f t="shared" si="8"/>
        <v>3.4523621015999999</v>
      </c>
      <c r="AE93" s="14">
        <f t="shared" si="8"/>
        <v>2.3333078E-3</v>
      </c>
      <c r="AF93" s="13">
        <f t="shared" si="8"/>
        <v>53.657940731800011</v>
      </c>
      <c r="AG93" s="13">
        <f t="shared" si="8"/>
        <v>215.1799199928</v>
      </c>
      <c r="AH93" s="12">
        <f t="shared" si="8"/>
        <v>1550970.9604352068</v>
      </c>
      <c r="AI93" s="12">
        <f t="shared" si="8"/>
        <v>-421360.69487279333</v>
      </c>
      <c r="AJ93" s="14">
        <f t="shared" si="11"/>
        <v>-4.4191800000000002E-4</v>
      </c>
      <c r="AK93" s="14">
        <f t="shared" si="11"/>
        <v>-1.2265570000000001E-3</v>
      </c>
      <c r="AL93" s="14">
        <f t="shared" si="11"/>
        <v>-6.7227658999999995E-2</v>
      </c>
      <c r="AM93" s="14">
        <f t="shared" si="11"/>
        <v>-6.1939619999999999E-3</v>
      </c>
      <c r="AN93" s="14">
        <f t="shared" si="11"/>
        <v>-7.5814399999999998E-4</v>
      </c>
      <c r="AO93" s="14">
        <f t="shared" si="11"/>
        <v>-7.6391000000000002E-4</v>
      </c>
      <c r="AP93" s="14">
        <f t="shared" si="11"/>
        <v>-8.4011034200000001</v>
      </c>
      <c r="AQ93" s="14">
        <f t="shared" si="11"/>
        <v>-7.5833040000000007E-5</v>
      </c>
      <c r="AR93" s="14">
        <f t="shared" si="11"/>
        <v>-1.8344959999999999E-5</v>
      </c>
      <c r="AS93" s="14">
        <f t="shared" si="11"/>
        <v>-4.0332330000000002E-5</v>
      </c>
      <c r="AT93" s="14">
        <f t="shared" si="11"/>
        <v>-1.1221309999999999E-5</v>
      </c>
      <c r="AU93" s="14">
        <f t="shared" si="11"/>
        <v>-6.9948650000000003E-3</v>
      </c>
      <c r="AV93" s="13">
        <f t="shared" si="11"/>
        <v>-54.655389052999993</v>
      </c>
      <c r="AW93" s="12">
        <f t="shared" si="11"/>
        <v>0</v>
      </c>
      <c r="AX93" s="12">
        <f t="shared" si="11"/>
        <v>93.570723729999997</v>
      </c>
      <c r="AY93" s="13">
        <f t="shared" si="11"/>
        <v>2.2440180029999999</v>
      </c>
      <c r="AZ93" s="12">
        <f t="shared" si="11"/>
        <v>92.645581270999998</v>
      </c>
      <c r="BA93" s="12">
        <f t="shared" si="11"/>
        <v>52.904282354999999</v>
      </c>
      <c r="BB93" s="12">
        <f t="shared" si="11"/>
        <v>0</v>
      </c>
      <c r="BC93" s="13">
        <f t="shared" si="11"/>
        <v>-18.389838457</v>
      </c>
      <c r="BD93" s="13">
        <f t="shared" si="11"/>
        <v>-90.336345202999993</v>
      </c>
      <c r="BE93" s="13">
        <f t="shared" si="11"/>
        <v>-8.9596930029999999</v>
      </c>
      <c r="BF93" s="13">
        <f t="shared" si="11"/>
        <v>-1.969490462</v>
      </c>
      <c r="BG93" s="13">
        <f t="shared" si="11"/>
        <v>-4.8215170000000002E-2</v>
      </c>
      <c r="BH93" s="13">
        <f t="shared" si="11"/>
        <v>-0.10417739699999999</v>
      </c>
      <c r="BI93" s="13">
        <f t="shared" si="11"/>
        <v>-0.264050273</v>
      </c>
      <c r="BJ93" s="13">
        <f t="shared" si="11"/>
        <v>-0.31360054700000001</v>
      </c>
      <c r="BK93" s="24">
        <f t="shared" si="11"/>
        <v>-1.1672239999999999E-3</v>
      </c>
      <c r="BL93" s="13">
        <f t="shared" si="11"/>
        <v>-15.066147677</v>
      </c>
      <c r="BM93" s="13">
        <f t="shared" si="11"/>
        <v>-58.351476909000006</v>
      </c>
      <c r="BN93" s="12">
        <f t="shared" si="11"/>
        <v>604556.20185800001</v>
      </c>
      <c r="BO93" s="12">
        <f t="shared" si="11"/>
        <v>-194727.604001</v>
      </c>
      <c r="BP93" s="12">
        <f t="shared" si="11"/>
        <v>-127.149859279</v>
      </c>
      <c r="BQ93" s="12">
        <f t="shared" si="11"/>
        <v>-6.5888470290000001</v>
      </c>
      <c r="BR93" s="12">
        <f t="shared" si="11"/>
        <v>-7.8977201999999996E-2</v>
      </c>
      <c r="BS93" s="12">
        <f t="shared" si="11"/>
        <v>-0.42718535500000004</v>
      </c>
      <c r="BT93" s="12">
        <f t="shared" si="11"/>
        <v>-114.873501965</v>
      </c>
      <c r="BU93" s="12">
        <f t="shared" si="11"/>
        <v>-660.48812915999997</v>
      </c>
      <c r="BV93" s="12">
        <f t="shared" ref="BV93:CA107" si="13">SUM(BV13,BV33,BV53,BV74)</f>
        <v>-286510.49606999999</v>
      </c>
      <c r="BW93" s="13">
        <f t="shared" si="13"/>
        <v>-205.483806426</v>
      </c>
      <c r="BX93" s="13">
        <f t="shared" si="13"/>
        <v>-8.4243368039999993</v>
      </c>
      <c r="BY93" s="13">
        <f t="shared" si="13"/>
        <v>-9.4336188999999987E-2</v>
      </c>
      <c r="BZ93" s="13">
        <f t="shared" si="13"/>
        <v>-0.52722897800000001</v>
      </c>
      <c r="CA93" s="13">
        <f t="shared" si="13"/>
        <v>-133.13185504099999</v>
      </c>
      <c r="CB93" s="12">
        <f t="shared" si="11"/>
        <v>-628.91986214999997</v>
      </c>
      <c r="CC93" s="12">
        <f t="shared" si="11"/>
        <v>-153156.37607200001</v>
      </c>
      <c r="CD93" s="13">
        <f t="shared" si="11"/>
        <v>-105.60125303000001</v>
      </c>
      <c r="CE93" s="13">
        <f t="shared" si="11"/>
        <v>-5.2115369839999994</v>
      </c>
      <c r="CF93" s="13">
        <f t="shared" si="11"/>
        <v>-8.6233153000000007E-2</v>
      </c>
      <c r="CG93" s="13">
        <f t="shared" si="11"/>
        <v>-0.44728847900000002</v>
      </c>
      <c r="CH93" s="13">
        <f t="shared" si="11"/>
        <v>-83.005693164000007</v>
      </c>
      <c r="CI93" s="12">
        <f t="shared" si="11"/>
        <v>-557.73780880200002</v>
      </c>
      <c r="CJ93" s="12">
        <f t="shared" si="6"/>
        <v>986804.38970800012</v>
      </c>
      <c r="CK93" s="12">
        <f t="shared" si="9"/>
        <v>-985527.26559999993</v>
      </c>
      <c r="CL93" s="14">
        <f t="shared" si="9"/>
        <v>-4.4261799999999998E-4</v>
      </c>
      <c r="CM93" s="14">
        <f t="shared" si="9"/>
        <v>-1.226813E-3</v>
      </c>
      <c r="CN93" s="14">
        <f t="shared" si="9"/>
        <v>-6.7227658999999995E-2</v>
      </c>
      <c r="CO93" s="14">
        <f t="shared" si="9"/>
        <v>-6.1939619999999999E-3</v>
      </c>
      <c r="CP93" s="14">
        <f t="shared" si="9"/>
        <v>-7.5814299999999997E-4</v>
      </c>
      <c r="CQ93" s="14">
        <f t="shared" si="9"/>
        <v>-3.391725493</v>
      </c>
      <c r="CR93" s="14">
        <f t="shared" si="9"/>
        <v>-22.399818143000001</v>
      </c>
      <c r="CS93" s="14">
        <f t="shared" si="9"/>
        <v>-0.324920971043</v>
      </c>
      <c r="CT93" s="14">
        <f t="shared" si="9"/>
        <v>-7.8599930961E-2</v>
      </c>
      <c r="CU93" s="14">
        <f t="shared" si="9"/>
        <v>-0.17774046433000001</v>
      </c>
      <c r="CV93" s="14">
        <f t="shared" si="9"/>
        <v>-4.9450845313999993E-2</v>
      </c>
      <c r="CW93" s="14">
        <f t="shared" si="9"/>
        <v>-6.9951789999999998E-3</v>
      </c>
      <c r="CX93" s="12">
        <f t="shared" si="9"/>
        <v>-192.987153116</v>
      </c>
      <c r="CY93" s="12">
        <f t="shared" si="9"/>
        <v>0</v>
      </c>
      <c r="CZ93" s="24">
        <f t="shared" si="9"/>
        <v>188.00687290249999</v>
      </c>
      <c r="DA93" s="24">
        <f t="shared" si="9"/>
        <v>4.1269113202999996</v>
      </c>
      <c r="DB93" s="24">
        <f t="shared" si="9"/>
        <v>189.26719980679999</v>
      </c>
      <c r="DC93" s="24">
        <f t="shared" si="9"/>
        <v>192.42602766300001</v>
      </c>
      <c r="DD93" s="24">
        <f t="shared" si="9"/>
        <v>0</v>
      </c>
      <c r="DE93" s="24">
        <f t="shared" si="9"/>
        <v>-21.759581629000003</v>
      </c>
      <c r="DF93" s="24">
        <f t="shared" si="9"/>
        <v>-250.306314286</v>
      </c>
      <c r="DG93" s="24">
        <f t="shared" si="9"/>
        <v>-32.377418728999999</v>
      </c>
      <c r="DH93" s="24">
        <f t="shared" si="9"/>
        <v>-4.0178959089999999</v>
      </c>
      <c r="DI93" s="24">
        <f t="shared" si="9"/>
        <v>-2.5960719009999997</v>
      </c>
      <c r="DJ93" s="24">
        <f t="shared" si="9"/>
        <v>-0.15517852899999998</v>
      </c>
      <c r="DK93" s="24">
        <f t="shared" si="9"/>
        <v>-0.83929805499999988</v>
      </c>
      <c r="DL93" s="24">
        <f t="shared" si="9"/>
        <v>-1.726308027</v>
      </c>
      <c r="DM93" s="24">
        <f t="shared" si="9"/>
        <v>-1.167464E-3</v>
      </c>
      <c r="DN93" s="24">
        <f t="shared" si="9"/>
        <v>-26.864541180000003</v>
      </c>
      <c r="DO93" s="24">
        <f t="shared" si="9"/>
        <v>-107.73685298800001</v>
      </c>
      <c r="DP93" s="12">
        <f t="shared" si="9"/>
        <v>924461.7682241</v>
      </c>
      <c r="DQ93" s="12">
        <f t="shared" si="9"/>
        <v>-324952.22933800006</v>
      </c>
      <c r="DR93" s="12">
        <f t="shared" si="9"/>
        <v>-215.72524775799999</v>
      </c>
      <c r="DS93" s="12">
        <f t="shared" si="9"/>
        <v>-13.342108522</v>
      </c>
      <c r="DT93" s="12">
        <f t="shared" si="9"/>
        <v>-0.16200056499999999</v>
      </c>
      <c r="DU93" s="12">
        <f t="shared" si="9"/>
        <v>-0.93389694499999998</v>
      </c>
      <c r="DV93" s="12">
        <f t="shared" si="9"/>
        <v>-209.64688695899997</v>
      </c>
      <c r="DW93" s="12">
        <f t="shared" si="9"/>
        <v>-1089.3188171960001</v>
      </c>
      <c r="DX93" s="12">
        <f t="shared" si="9"/>
        <v>-306272.98684199998</v>
      </c>
      <c r="DY93" s="12">
        <f t="shared" si="9"/>
        <v>-206.71561471400003</v>
      </c>
      <c r="DZ93" s="24">
        <f t="shared" si="9"/>
        <v>-12.698065859</v>
      </c>
      <c r="EA93" s="24">
        <f t="shared" si="9"/>
        <v>-0.16843827800000002</v>
      </c>
      <c r="EB93" s="24">
        <f t="shared" si="12"/>
        <v>-0.96749410000000002</v>
      </c>
      <c r="EC93" s="12">
        <f t="shared" si="12"/>
        <v>-198.64599528700001</v>
      </c>
      <c r="ED93" s="12">
        <f t="shared" si="12"/>
        <v>-1038.838687622</v>
      </c>
      <c r="EE93" s="12">
        <f t="shared" si="12"/>
        <v>-255392.089469</v>
      </c>
      <c r="EF93" s="12">
        <f t="shared" si="12"/>
        <v>-180.043377695</v>
      </c>
      <c r="EG93" s="24">
        <f t="shared" si="12"/>
        <v>-10.70593618</v>
      </c>
      <c r="EH93" s="24">
        <f t="shared" si="12"/>
        <v>-0.17481790300000002</v>
      </c>
      <c r="EI93" s="24">
        <f t="shared" si="12"/>
        <v>-0.96111072899999994</v>
      </c>
      <c r="EJ93" s="12">
        <f t="shared" si="12"/>
        <v>-158.41861414800002</v>
      </c>
      <c r="EK93" s="12">
        <f t="shared" si="12"/>
        <v>-910.79202939000004</v>
      </c>
    </row>
    <row r="94" spans="1:141" x14ac:dyDescent="0.25">
      <c r="A94" t="s">
        <v>81</v>
      </c>
      <c r="B94" s="9">
        <v>2030</v>
      </c>
      <c r="C94" s="12">
        <f t="shared" si="10"/>
        <v>2416388.1345779998</v>
      </c>
      <c r="D94" s="14">
        <f t="shared" si="8"/>
        <v>9.9176660000000003E-4</v>
      </c>
      <c r="E94" s="14">
        <f t="shared" si="8"/>
        <v>2.6675293000000002E-3</v>
      </c>
      <c r="F94" s="14">
        <f t="shared" si="8"/>
        <v>0.15934094679999999</v>
      </c>
      <c r="G94" s="14">
        <f t="shared" si="8"/>
        <v>1.3671661E-2</v>
      </c>
      <c r="H94" s="14">
        <f t="shared" si="8"/>
        <v>1.1071498E-3</v>
      </c>
      <c r="I94" s="14">
        <f t="shared" si="8"/>
        <v>0.53734617789999994</v>
      </c>
      <c r="J94" s="14">
        <f t="shared" si="8"/>
        <v>3.7418149894999999</v>
      </c>
      <c r="K94" s="14">
        <f t="shared" si="8"/>
        <v>5.1740045299999995E-2</v>
      </c>
      <c r="L94" s="14">
        <f t="shared" si="8"/>
        <v>1.2516163300000001E-2</v>
      </c>
      <c r="M94" s="14">
        <f t="shared" si="8"/>
        <v>2.8390649800000001E-2</v>
      </c>
      <c r="N94" s="14">
        <f t="shared" si="8"/>
        <v>7.8988294999999993E-3</v>
      </c>
      <c r="O94" s="14">
        <f t="shared" si="8"/>
        <v>9.1954415000000001E-3</v>
      </c>
      <c r="P94" s="11">
        <f t="shared" si="8"/>
        <v>476.453113632</v>
      </c>
      <c r="Q94" s="12">
        <f t="shared" si="8"/>
        <v>0</v>
      </c>
      <c r="R94" s="13">
        <f t="shared" si="8"/>
        <v>20.666519780000002</v>
      </c>
      <c r="S94" s="13">
        <f t="shared" si="8"/>
        <v>1.8388386940999999</v>
      </c>
      <c r="T94" s="13">
        <f t="shared" si="8"/>
        <v>38.8241437</v>
      </c>
      <c r="U94" s="13">
        <f t="shared" si="8"/>
        <v>24.168004226000001</v>
      </c>
      <c r="V94" s="12">
        <f t="shared" si="8"/>
        <v>0</v>
      </c>
      <c r="W94" s="13">
        <f t="shared" si="8"/>
        <v>56.272214955999999</v>
      </c>
      <c r="X94" s="13">
        <f t="shared" si="8"/>
        <v>719.56410950899999</v>
      </c>
      <c r="Y94" s="13">
        <f t="shared" si="8"/>
        <v>81.396001427499996</v>
      </c>
      <c r="Z94" s="13">
        <f t="shared" si="8"/>
        <v>8.9994604157999998</v>
      </c>
      <c r="AA94" s="14">
        <f t="shared" si="8"/>
        <v>6.9430482109999998</v>
      </c>
      <c r="AB94" s="14">
        <f t="shared" si="8"/>
        <v>0.32255200510000004</v>
      </c>
      <c r="AC94" s="14">
        <f t="shared" si="8"/>
        <v>2.1255410505999999</v>
      </c>
      <c r="AD94" s="14">
        <f t="shared" si="8"/>
        <v>4.3067579356000003</v>
      </c>
      <c r="AE94" s="14">
        <f t="shared" si="8"/>
        <v>2.6590329999999999E-3</v>
      </c>
      <c r="AF94" s="13">
        <f t="shared" si="8"/>
        <v>61.647464463299997</v>
      </c>
      <c r="AG94" s="13">
        <f t="shared" si="8"/>
        <v>275.44251496879997</v>
      </c>
      <c r="AH94" s="12">
        <f t="shared" si="8"/>
        <v>1290037.7018111257</v>
      </c>
      <c r="AI94" s="12">
        <f t="shared" si="8"/>
        <v>-1126350.4327668743</v>
      </c>
      <c r="AJ94" s="14">
        <f t="shared" si="11"/>
        <v>-7.4381999999999996E-4</v>
      </c>
      <c r="AK94" s="14">
        <f t="shared" si="11"/>
        <v>-2.0008669999999999E-3</v>
      </c>
      <c r="AL94" s="14">
        <f t="shared" si="11"/>
        <v>-0.119505705</v>
      </c>
      <c r="AM94" s="14">
        <f t="shared" si="11"/>
        <v>-1.0253744E-2</v>
      </c>
      <c r="AN94" s="14">
        <f t="shared" si="11"/>
        <v>-8.3168200000000004E-4</v>
      </c>
      <c r="AO94" s="14">
        <f t="shared" si="11"/>
        <v>0</v>
      </c>
      <c r="AP94" s="14">
        <f t="shared" si="11"/>
        <v>-1.7896649889999998</v>
      </c>
      <c r="AQ94" s="14">
        <f t="shared" si="11"/>
        <v>0</v>
      </c>
      <c r="AR94" s="14">
        <f t="shared" si="11"/>
        <v>0</v>
      </c>
      <c r="AS94" s="14">
        <f t="shared" si="11"/>
        <v>0</v>
      </c>
      <c r="AT94" s="14">
        <f t="shared" si="11"/>
        <v>0</v>
      </c>
      <c r="AU94" s="14">
        <f t="shared" si="11"/>
        <v>-6.9001649999999998E-3</v>
      </c>
      <c r="AV94" s="13">
        <f t="shared" si="11"/>
        <v>-180.32317345999999</v>
      </c>
      <c r="AW94" s="12">
        <f t="shared" si="11"/>
        <v>0</v>
      </c>
      <c r="AX94" s="12">
        <f t="shared" si="11"/>
        <v>181.13327923300002</v>
      </c>
      <c r="AY94" s="13">
        <f t="shared" si="11"/>
        <v>3.7306009920000003</v>
      </c>
      <c r="AZ94" s="12">
        <f t="shared" si="11"/>
        <v>288.50060858699999</v>
      </c>
      <c r="BA94" s="12">
        <f t="shared" si="11"/>
        <v>171.21504010500001</v>
      </c>
      <c r="BB94" s="12">
        <f t="shared" si="11"/>
        <v>0</v>
      </c>
      <c r="BC94" s="13">
        <f t="shared" si="11"/>
        <v>-33.627991715999997</v>
      </c>
      <c r="BD94" s="13">
        <f t="shared" si="11"/>
        <v>-354.07414606499998</v>
      </c>
      <c r="BE94" s="13">
        <f t="shared" si="11"/>
        <v>-14.049317693999999</v>
      </c>
      <c r="BF94" s="13">
        <f t="shared" si="11"/>
        <v>-2.6385870929999999</v>
      </c>
      <c r="BG94" s="13">
        <f t="shared" si="11"/>
        <v>-8.3573095E-2</v>
      </c>
      <c r="BH94" s="13">
        <f t="shared" si="11"/>
        <v>-0.17370072500000003</v>
      </c>
      <c r="BI94" s="13">
        <f t="shared" si="11"/>
        <v>-0.43748843300000001</v>
      </c>
      <c r="BJ94" s="13">
        <f t="shared" si="11"/>
        <v>-0.414198436</v>
      </c>
      <c r="BK94" s="24">
        <f t="shared" si="11"/>
        <v>-1.995251E-3</v>
      </c>
      <c r="BL94" s="13">
        <f t="shared" si="11"/>
        <v>-32.499011648999996</v>
      </c>
      <c r="BM94" s="13">
        <f t="shared" si="11"/>
        <v>-149.245815085</v>
      </c>
      <c r="BN94" s="12">
        <f t="shared" si="11"/>
        <v>1627842.0408299998</v>
      </c>
      <c r="BO94" s="12">
        <f t="shared" si="11"/>
        <v>-549714.47929599998</v>
      </c>
      <c r="BP94" s="12">
        <f t="shared" si="11"/>
        <v>-373.95723103</v>
      </c>
      <c r="BQ94" s="12">
        <f t="shared" si="11"/>
        <v>-19.146868391999998</v>
      </c>
      <c r="BR94" s="12">
        <f t="shared" si="11"/>
        <v>-0.24977921</v>
      </c>
      <c r="BS94" s="12">
        <f t="shared" si="11"/>
        <v>-1.413574442</v>
      </c>
      <c r="BT94" s="12">
        <f t="shared" si="11"/>
        <v>-286.69311860599998</v>
      </c>
      <c r="BU94" s="12">
        <f t="shared" si="11"/>
        <v>-1868.1808204100003</v>
      </c>
      <c r="BV94" s="12">
        <f t="shared" si="13"/>
        <v>-648635.81959600002</v>
      </c>
      <c r="BW94" s="13">
        <f t="shared" si="13"/>
        <v>-432.88052360300003</v>
      </c>
      <c r="BX94" s="13">
        <f t="shared" si="13"/>
        <v>-21.522635362999999</v>
      </c>
      <c r="BY94" s="13">
        <f t="shared" si="13"/>
        <v>-0.29028251300000002</v>
      </c>
      <c r="BZ94" s="13">
        <f t="shared" si="13"/>
        <v>-1.571525922</v>
      </c>
      <c r="CA94" s="13">
        <f t="shared" si="13"/>
        <v>-301.25513521800002</v>
      </c>
      <c r="CB94" s="12">
        <f t="shared" si="11"/>
        <v>-1739.0118145800002</v>
      </c>
      <c r="CC94" s="12">
        <f t="shared" si="11"/>
        <v>-330481.81853599998</v>
      </c>
      <c r="CD94" s="13">
        <f t="shared" si="11"/>
        <v>-271.63616616299998</v>
      </c>
      <c r="CE94" s="13">
        <f t="shared" si="11"/>
        <v>-13.511510850999999</v>
      </c>
      <c r="CF94" s="13">
        <f t="shared" si="11"/>
        <v>-0.31666738700000002</v>
      </c>
      <c r="CG94" s="13">
        <f t="shared" si="11"/>
        <v>-1.630748579</v>
      </c>
      <c r="CH94" s="13">
        <f t="shared" si="11"/>
        <v>-174.26559950999999</v>
      </c>
      <c r="CI94" s="12">
        <f t="shared" si="11"/>
        <v>-1360.6349504600003</v>
      </c>
      <c r="CJ94" s="12">
        <f t="shared" si="6"/>
        <v>605255.05406800006</v>
      </c>
      <c r="CK94" s="12">
        <f t="shared" si="9"/>
        <v>-1811133.0805099998</v>
      </c>
      <c r="CL94" s="14">
        <f t="shared" si="9"/>
        <v>-7.4499400000000002E-4</v>
      </c>
      <c r="CM94" s="14">
        <f t="shared" si="9"/>
        <v>-2.0012850000000002E-3</v>
      </c>
      <c r="CN94" s="14">
        <f t="shared" si="9"/>
        <v>-0.119505705</v>
      </c>
      <c r="CO94" s="14">
        <f t="shared" si="9"/>
        <v>-1.0253742999999999E-2</v>
      </c>
      <c r="CP94" s="14">
        <f t="shared" si="9"/>
        <v>-8.3168100000000002E-4</v>
      </c>
      <c r="CQ94" s="14">
        <f t="shared" si="9"/>
        <v>-0.40300877200000002</v>
      </c>
      <c r="CR94" s="14">
        <f t="shared" si="9"/>
        <v>-2.8090243690000003</v>
      </c>
      <c r="CS94" s="14">
        <f t="shared" si="9"/>
        <v>-3.8805034000000002E-2</v>
      </c>
      <c r="CT94" s="14">
        <f t="shared" si="9"/>
        <v>-9.3871219999999995E-3</v>
      </c>
      <c r="CU94" s="14">
        <f t="shared" si="9"/>
        <v>-2.1292986E-2</v>
      </c>
      <c r="CV94" s="14">
        <f t="shared" si="9"/>
        <v>-5.9241220000000004E-3</v>
      </c>
      <c r="CW94" s="14">
        <f t="shared" si="9"/>
        <v>-6.9007010000000004E-3</v>
      </c>
      <c r="CX94" s="12">
        <f t="shared" si="9"/>
        <v>-357.82145322000002</v>
      </c>
      <c r="CY94" s="12">
        <f t="shared" si="9"/>
        <v>0</v>
      </c>
      <c r="CZ94" s="24">
        <f t="shared" si="9"/>
        <v>332.84167760740002</v>
      </c>
      <c r="DA94" s="24">
        <f t="shared" si="9"/>
        <v>7.1879624181999997</v>
      </c>
      <c r="DB94" s="24">
        <f t="shared" si="9"/>
        <v>349.700049347</v>
      </c>
      <c r="DC94" s="24">
        <f t="shared" si="9"/>
        <v>360.67245069090006</v>
      </c>
      <c r="DD94" s="24">
        <f t="shared" si="9"/>
        <v>0</v>
      </c>
      <c r="DE94" s="24">
        <f t="shared" si="9"/>
        <v>-39.434498058999992</v>
      </c>
      <c r="DF94" s="24">
        <f t="shared" si="9"/>
        <v>-540.39552398199999</v>
      </c>
      <c r="DG94" s="24">
        <f t="shared" si="9"/>
        <v>-61.046951526999997</v>
      </c>
      <c r="DH94" s="24">
        <f t="shared" si="9"/>
        <v>-6.7495847880000008</v>
      </c>
      <c r="DI94" s="24">
        <f t="shared" si="9"/>
        <v>-5.20728773</v>
      </c>
      <c r="DJ94" s="24">
        <f t="shared" si="9"/>
        <v>-0.24122200899999999</v>
      </c>
      <c r="DK94" s="24">
        <f t="shared" si="9"/>
        <v>-1.5942160159999998</v>
      </c>
      <c r="DL94" s="24">
        <f t="shared" si="9"/>
        <v>-3.2303118789999998</v>
      </c>
      <c r="DM94" s="24">
        <f t="shared" si="9"/>
        <v>-1.9956589999999999E-3</v>
      </c>
      <c r="DN94" s="24">
        <f t="shared" si="9"/>
        <v>-46.288613017999999</v>
      </c>
      <c r="DO94" s="24">
        <f t="shared" si="9"/>
        <v>-206.853427125</v>
      </c>
      <c r="DP94" s="12">
        <f t="shared" si="9"/>
        <v>1753718.0115390001</v>
      </c>
      <c r="DQ94" s="12">
        <f t="shared" si="9"/>
        <v>-609906.02439599996</v>
      </c>
      <c r="DR94" s="12">
        <f t="shared" si="9"/>
        <v>-405.42957683099996</v>
      </c>
      <c r="DS94" s="12">
        <f t="shared" si="9"/>
        <v>-21.105434580999997</v>
      </c>
      <c r="DT94" s="12">
        <f t="shared" si="9"/>
        <v>-0.28780812000000006</v>
      </c>
      <c r="DU94" s="12">
        <f t="shared" si="9"/>
        <v>-1.7549492709999999</v>
      </c>
      <c r="DV94" s="12">
        <f t="shared" si="9"/>
        <v>-311.582044021</v>
      </c>
      <c r="DW94" s="12">
        <f t="shared" si="9"/>
        <v>-2037.77909391</v>
      </c>
      <c r="DX94" s="12">
        <f t="shared" si="9"/>
        <v>-554171.02819600003</v>
      </c>
      <c r="DY94" s="12">
        <f t="shared" si="9"/>
        <v>-382.18210292100002</v>
      </c>
      <c r="DZ94" s="24">
        <f t="shared" si="9"/>
        <v>-19.387578437999998</v>
      </c>
      <c r="EA94" s="24">
        <f t="shared" si="9"/>
        <v>-0.31402751900000003</v>
      </c>
      <c r="EB94" s="24">
        <f t="shared" si="12"/>
        <v>-1.85188139</v>
      </c>
      <c r="EC94" s="12">
        <f t="shared" si="12"/>
        <v>-286.23363090700002</v>
      </c>
      <c r="ED94" s="12">
        <f t="shared" si="12"/>
        <v>-1889.6827266800001</v>
      </c>
      <c r="EE94" s="12">
        <f t="shared" si="12"/>
        <v>-361152.40148599993</v>
      </c>
      <c r="EF94" s="12">
        <f t="shared" si="12"/>
        <v>-297.49820672599998</v>
      </c>
      <c r="EG94" s="24">
        <f t="shared" si="12"/>
        <v>-15.414582546</v>
      </c>
      <c r="EH94" s="24">
        <f t="shared" si="12"/>
        <v>-0.38020505500000007</v>
      </c>
      <c r="EI94" s="24">
        <f t="shared" si="12"/>
        <v>-2.061893628</v>
      </c>
      <c r="EJ94" s="12">
        <f t="shared" si="12"/>
        <v>-190.21632202999999</v>
      </c>
      <c r="EK94" s="12">
        <f t="shared" si="12"/>
        <v>-1483.1553569600001</v>
      </c>
    </row>
    <row r="95" spans="1:141" x14ac:dyDescent="0.25">
      <c r="A95" t="s">
        <v>81</v>
      </c>
      <c r="B95" s="9">
        <v>2035</v>
      </c>
      <c r="C95" s="12">
        <f t="shared" si="10"/>
        <v>2970574.2374379998</v>
      </c>
      <c r="D95" s="14">
        <f t="shared" si="8"/>
        <v>1.088575E-3</v>
      </c>
      <c r="E95" s="14">
        <f t="shared" si="8"/>
        <v>2.8612239999999999E-3</v>
      </c>
      <c r="F95" s="14">
        <f t="shared" si="8"/>
        <v>0.18517225670000001</v>
      </c>
      <c r="G95" s="14">
        <f t="shared" si="8"/>
        <v>1.50829442E-2</v>
      </c>
      <c r="H95" s="14">
        <f t="shared" si="8"/>
        <v>1.2029586000000001E-3</v>
      </c>
      <c r="I95" s="14">
        <f t="shared" si="8"/>
        <v>0.53983174879999996</v>
      </c>
      <c r="J95" s="14">
        <f t="shared" si="8"/>
        <v>3.9258917293</v>
      </c>
      <c r="K95" s="14">
        <f t="shared" si="8"/>
        <v>5.21417671E-2</v>
      </c>
      <c r="L95" s="14">
        <f t="shared" si="8"/>
        <v>1.2613341700000001E-2</v>
      </c>
      <c r="M95" s="14">
        <f t="shared" si="8"/>
        <v>2.8694002900000001E-2</v>
      </c>
      <c r="N95" s="14">
        <f t="shared" si="8"/>
        <v>7.9832281999999994E-3</v>
      </c>
      <c r="O95" s="14">
        <f t="shared" si="8"/>
        <v>1.00452197E-2</v>
      </c>
      <c r="P95" s="11">
        <f t="shared" si="8"/>
        <v>569.5884104239999</v>
      </c>
      <c r="Q95" s="12">
        <f t="shared" si="8"/>
        <v>0</v>
      </c>
      <c r="R95" s="13">
        <f t="shared" si="8"/>
        <v>23.216503259</v>
      </c>
      <c r="S95" s="13">
        <f t="shared" si="8"/>
        <v>1.9984908018</v>
      </c>
      <c r="T95" s="13">
        <f t="shared" si="8"/>
        <v>42.534215156000002</v>
      </c>
      <c r="U95" s="13">
        <f t="shared" si="8"/>
        <v>27.710746172</v>
      </c>
      <c r="V95" s="12">
        <f t="shared" si="8"/>
        <v>0</v>
      </c>
      <c r="W95" s="13">
        <f t="shared" si="8"/>
        <v>61.646800694699998</v>
      </c>
      <c r="X95" s="13">
        <f t="shared" si="8"/>
        <v>959.18065491719994</v>
      </c>
      <c r="Y95" s="13">
        <f t="shared" si="8"/>
        <v>94.460711875600012</v>
      </c>
      <c r="Z95" s="13">
        <f t="shared" si="8"/>
        <v>10.255466749</v>
      </c>
      <c r="AA95" s="14">
        <f t="shared" si="8"/>
        <v>8.1994722149000001</v>
      </c>
      <c r="AB95" s="14">
        <f t="shared" si="8"/>
        <v>0.36322382580000001</v>
      </c>
      <c r="AC95" s="14">
        <f t="shared" si="8"/>
        <v>2.4690803860999999</v>
      </c>
      <c r="AD95" s="14">
        <f t="shared" si="8"/>
        <v>5.0425281479000006</v>
      </c>
      <c r="AE95" s="14">
        <f t="shared" si="8"/>
        <v>3.0114969000000001E-3</v>
      </c>
      <c r="AF95" s="13">
        <f t="shared" si="8"/>
        <v>70.458100900000005</v>
      </c>
      <c r="AG95" s="13">
        <f t="shared" si="8"/>
        <v>340.81127505220002</v>
      </c>
      <c r="AH95" s="12">
        <f t="shared" si="8"/>
        <v>1008900.9281791471</v>
      </c>
      <c r="AI95" s="12">
        <f t="shared" si="8"/>
        <v>-1961673.3092588526</v>
      </c>
      <c r="AJ95" s="14">
        <f t="shared" si="11"/>
        <v>-1.088569E-3</v>
      </c>
      <c r="AK95" s="14">
        <f t="shared" si="11"/>
        <v>-2.9846599999999999E-7</v>
      </c>
      <c r="AL95" s="14">
        <f t="shared" si="11"/>
        <v>-0.18517224900000001</v>
      </c>
      <c r="AM95" s="14">
        <f t="shared" si="11"/>
        <v>-1.5082941000000001E-2</v>
      </c>
      <c r="AN95" s="14">
        <f t="shared" si="11"/>
        <v>-1.20487E-3</v>
      </c>
      <c r="AO95" s="14">
        <f t="shared" si="11"/>
        <v>-0.53983063200000003</v>
      </c>
      <c r="AP95" s="14">
        <f t="shared" si="11"/>
        <v>-2.5284950410000002</v>
      </c>
      <c r="AQ95" s="14">
        <f t="shared" si="11"/>
        <v>0</v>
      </c>
      <c r="AR95" s="14">
        <f t="shared" si="11"/>
        <v>0</v>
      </c>
      <c r="AS95" s="14">
        <f t="shared" si="11"/>
        <v>0</v>
      </c>
      <c r="AT95" s="14">
        <f t="shared" si="11"/>
        <v>0</v>
      </c>
      <c r="AU95" s="14">
        <f t="shared" si="11"/>
        <v>-6.0802169999999997E-3</v>
      </c>
      <c r="AV95" s="13">
        <f t="shared" si="11"/>
        <v>-323.40518897000004</v>
      </c>
      <c r="AW95" s="12">
        <f t="shared" si="11"/>
        <v>0</v>
      </c>
      <c r="AX95" s="12">
        <f t="shared" si="11"/>
        <v>371.32476379800005</v>
      </c>
      <c r="AY95" s="13">
        <f t="shared" si="11"/>
        <v>5.5130711779999997</v>
      </c>
      <c r="AZ95" s="12">
        <f t="shared" si="11"/>
        <v>448.05989145900003</v>
      </c>
      <c r="BA95" s="12">
        <f t="shared" si="11"/>
        <v>216.53668655999999</v>
      </c>
      <c r="BB95" s="12">
        <f t="shared" si="11"/>
        <v>0</v>
      </c>
      <c r="BC95" s="13">
        <f t="shared" si="11"/>
        <v>-30.889087049999997</v>
      </c>
      <c r="BD95" s="13">
        <f t="shared" si="11"/>
        <v>-596.0637958320001</v>
      </c>
      <c r="BE95" s="13">
        <f t="shared" si="11"/>
        <v>-93.74260050800001</v>
      </c>
      <c r="BF95" s="13">
        <f t="shared" si="11"/>
        <v>-9.6159860200000011</v>
      </c>
      <c r="BG95" s="13">
        <f t="shared" si="11"/>
        <v>-8.1994722069999995</v>
      </c>
      <c r="BH95" s="13">
        <f t="shared" si="11"/>
        <v>-0.25636548400000003</v>
      </c>
      <c r="BI95" s="13">
        <f t="shared" si="11"/>
        <v>-0.64578310100000003</v>
      </c>
      <c r="BJ95" s="13">
        <f t="shared" si="11"/>
        <v>-0.50870685199999999</v>
      </c>
      <c r="BK95" s="24">
        <f t="shared" si="11"/>
        <v>-3.0805699999999999E-7</v>
      </c>
      <c r="BL95" s="13">
        <f t="shared" si="11"/>
        <v>-52.436339678000003</v>
      </c>
      <c r="BM95" s="13">
        <f t="shared" si="11"/>
        <v>-239.20531168600002</v>
      </c>
      <c r="BN95" s="12">
        <f t="shared" si="11"/>
        <v>2766971.7812600001</v>
      </c>
      <c r="BO95" s="12">
        <f t="shared" si="11"/>
        <v>-952525.701</v>
      </c>
      <c r="BP95" s="12">
        <f t="shared" si="11"/>
        <v>-647.07773917099996</v>
      </c>
      <c r="BQ95" s="12">
        <f t="shared" si="11"/>
        <v>-35.523503495</v>
      </c>
      <c r="BR95" s="12">
        <f t="shared" si="11"/>
        <v>-0.43946487099999998</v>
      </c>
      <c r="BS95" s="12">
        <f t="shared" si="11"/>
        <v>-2.2545754469999997</v>
      </c>
      <c r="BT95" s="12">
        <f t="shared" si="11"/>
        <v>-504.42726185300006</v>
      </c>
      <c r="BU95" s="12">
        <f t="shared" si="11"/>
        <v>-3219.9301379399999</v>
      </c>
      <c r="BV95" s="12">
        <f t="shared" si="13"/>
        <v>-998762.5884730001</v>
      </c>
      <c r="BW95" s="13">
        <f t="shared" si="13"/>
        <v>-685.53717406999999</v>
      </c>
      <c r="BX95" s="13">
        <f t="shared" si="13"/>
        <v>-36.634845399</v>
      </c>
      <c r="BY95" s="13">
        <f t="shared" si="13"/>
        <v>-0.511027852</v>
      </c>
      <c r="BZ95" s="13">
        <f t="shared" si="13"/>
        <v>-2.4390234679999998</v>
      </c>
      <c r="CA95" s="13">
        <f t="shared" si="13"/>
        <v>-485.90542733000001</v>
      </c>
      <c r="CB95" s="12">
        <f t="shared" si="11"/>
        <v>-2927.78413697</v>
      </c>
      <c r="CC95" s="12">
        <f t="shared" si="11"/>
        <v>-404827.99639700004</v>
      </c>
      <c r="CD95" s="13">
        <f t="shared" si="11"/>
        <v>-404.33444699500001</v>
      </c>
      <c r="CE95" s="13">
        <f t="shared" si="11"/>
        <v>-25.013941015</v>
      </c>
      <c r="CF95" s="13">
        <f t="shared" si="11"/>
        <v>-0.61673994399999998</v>
      </c>
      <c r="CG95" s="13">
        <f t="shared" si="11"/>
        <v>-2.4518193080000001</v>
      </c>
      <c r="CH95" s="13">
        <f t="shared" si="11"/>
        <v>-243.69637941000002</v>
      </c>
      <c r="CI95" s="12">
        <f t="shared" si="11"/>
        <v>-2058.8136304700001</v>
      </c>
      <c r="CJ95" s="12">
        <f t="shared" si="6"/>
        <v>1857.6124979997985</v>
      </c>
      <c r="CK95" s="12">
        <f t="shared" si="9"/>
        <v>-2968716.62494</v>
      </c>
      <c r="CL95" s="14">
        <f t="shared" si="9"/>
        <v>-1.090281E-3</v>
      </c>
      <c r="CM95" s="14">
        <f t="shared" si="9"/>
        <v>-2.8621369999999998E-3</v>
      </c>
      <c r="CN95" s="14">
        <f t="shared" si="9"/>
        <v>-0.18517224900000001</v>
      </c>
      <c r="CO95" s="14">
        <f t="shared" si="9"/>
        <v>-1.5082941000000001E-2</v>
      </c>
      <c r="CP95" s="14">
        <f t="shared" si="9"/>
        <v>-1.2048689999999999E-3</v>
      </c>
      <c r="CQ95" s="14">
        <f t="shared" si="9"/>
        <v>-0.53983063199999992</v>
      </c>
      <c r="CR95" s="14">
        <f t="shared" si="9"/>
        <v>-3.929671752</v>
      </c>
      <c r="CS95" s="14">
        <f t="shared" si="9"/>
        <v>-5.2141767000000006E-2</v>
      </c>
      <c r="CT95" s="14">
        <f t="shared" si="9"/>
        <v>-1.2613342000000001E-2</v>
      </c>
      <c r="CU95" s="14">
        <f t="shared" si="9"/>
        <v>-2.8694001E-2</v>
      </c>
      <c r="CV95" s="14">
        <f t="shared" si="9"/>
        <v>-7.9832280000000002E-3</v>
      </c>
      <c r="CW95" s="14">
        <f t="shared" si="9"/>
        <v>-1.0051285E-2</v>
      </c>
      <c r="CX95" s="12">
        <f t="shared" si="9"/>
        <v>-570.33933260999993</v>
      </c>
      <c r="CY95" s="12">
        <f t="shared" si="9"/>
        <v>0</v>
      </c>
      <c r="CZ95" s="24">
        <f t="shared" si="9"/>
        <v>520.90785551269994</v>
      </c>
      <c r="DA95" s="24">
        <f t="shared" si="9"/>
        <v>10.951595744199999</v>
      </c>
      <c r="DB95" s="24">
        <f t="shared" si="9"/>
        <v>573.30791670970007</v>
      </c>
      <c r="DC95" s="24">
        <f t="shared" si="9"/>
        <v>596.25048448899997</v>
      </c>
      <c r="DD95" s="24">
        <f t="shared" si="9"/>
        <v>0</v>
      </c>
      <c r="DE95" s="24">
        <f t="shared" si="9"/>
        <v>-57.612479494999995</v>
      </c>
      <c r="DF95" s="24">
        <f t="shared" si="9"/>
        <v>-960.43979784499993</v>
      </c>
      <c r="DG95" s="24">
        <f t="shared" si="9"/>
        <v>-94.460634298999992</v>
      </c>
      <c r="DH95" s="24">
        <f t="shared" si="9"/>
        <v>-10.255451084000001</v>
      </c>
      <c r="DI95" s="24">
        <f t="shared" si="9"/>
        <v>-8.199474511</v>
      </c>
      <c r="DJ95" s="24">
        <f t="shared" si="9"/>
        <v>-0.36208524500000006</v>
      </c>
      <c r="DK95" s="24">
        <f t="shared" si="9"/>
        <v>-2.469168882</v>
      </c>
      <c r="DL95" s="24">
        <f t="shared" si="9"/>
        <v>-5.0428742610000006</v>
      </c>
      <c r="DM95" s="24">
        <f t="shared" si="9"/>
        <v>-3.0135869999999999E-3</v>
      </c>
      <c r="DN95" s="24">
        <f t="shared" si="9"/>
        <v>-70.536191631000008</v>
      </c>
      <c r="DO95" s="24">
        <f t="shared" si="9"/>
        <v>-341.25124163099997</v>
      </c>
      <c r="DP95" s="12">
        <f t="shared" si="9"/>
        <v>2937674.7389369998</v>
      </c>
      <c r="DQ95" s="12">
        <f t="shared" si="9"/>
        <v>-1042484.1469739999</v>
      </c>
      <c r="DR95" s="12">
        <f t="shared" si="9"/>
        <v>-685.72942511399992</v>
      </c>
      <c r="DS95" s="12">
        <f t="shared" si="9"/>
        <v>-38.242750080999997</v>
      </c>
      <c r="DT95" s="12">
        <f t="shared" si="9"/>
        <v>-0.49399826699999999</v>
      </c>
      <c r="DU95" s="12">
        <f t="shared" si="9"/>
        <v>-2.784477372</v>
      </c>
      <c r="DV95" s="12">
        <f t="shared" si="9"/>
        <v>-536.44754708899995</v>
      </c>
      <c r="DW95" s="12">
        <f t="shared" si="9"/>
        <v>-3453.7352517899999</v>
      </c>
      <c r="DX95" s="12">
        <f t="shared" si="9"/>
        <v>-920112.98860299995</v>
      </c>
      <c r="DY95" s="12">
        <f t="shared" si="9"/>
        <v>-628.46426806199997</v>
      </c>
      <c r="DZ95" s="24">
        <f t="shared" si="9"/>
        <v>-34.565261507999999</v>
      </c>
      <c r="EA95" s="24">
        <f t="shared" si="9"/>
        <v>-0.55855124600000006</v>
      </c>
      <c r="EB95" s="24">
        <f t="shared" si="12"/>
        <v>-2.9714388789999999</v>
      </c>
      <c r="EC95" s="12">
        <f t="shared" si="12"/>
        <v>-477.53285163099997</v>
      </c>
      <c r="ED95" s="12">
        <f t="shared" si="12"/>
        <v>-3123.98245387</v>
      </c>
      <c r="EE95" s="12">
        <f t="shared" si="12"/>
        <v>-425929.59095300001</v>
      </c>
      <c r="EF95" s="12">
        <f t="shared" si="12"/>
        <v>-440.86407137899999</v>
      </c>
      <c r="EG95" s="24">
        <f t="shared" si="12"/>
        <v>-28.419656548999999</v>
      </c>
      <c r="EH95" s="24">
        <f t="shared" si="12"/>
        <v>-0.73464421299999993</v>
      </c>
      <c r="EI95" s="24">
        <f t="shared" si="12"/>
        <v>-3.1157117909999998</v>
      </c>
      <c r="EJ95" s="12">
        <f t="shared" si="12"/>
        <v>-255.76304736</v>
      </c>
      <c r="EK95" s="12">
        <f t="shared" si="12"/>
        <v>-2248.1843722099998</v>
      </c>
    </row>
    <row r="96" spans="1:141" x14ac:dyDescent="0.25">
      <c r="A96" t="s">
        <v>81</v>
      </c>
      <c r="B96" s="9">
        <v>2040</v>
      </c>
      <c r="C96" s="12">
        <f t="shared" si="10"/>
        <v>3567339.8612010004</v>
      </c>
      <c r="D96" s="14">
        <f t="shared" si="8"/>
        <v>1.1849315999999999E-3</v>
      </c>
      <c r="E96" s="14">
        <f t="shared" si="8"/>
        <v>3.1750098000000002E-3</v>
      </c>
      <c r="F96" s="14">
        <f t="shared" si="8"/>
        <v>0.20698680750000001</v>
      </c>
      <c r="G96" s="14">
        <f t="shared" si="8"/>
        <v>1.6630313800000001E-2</v>
      </c>
      <c r="H96" s="14">
        <f t="shared" si="8"/>
        <v>1.3042068000000001E-3</v>
      </c>
      <c r="I96" s="14">
        <f t="shared" si="8"/>
        <v>0</v>
      </c>
      <c r="J96" s="14">
        <f t="shared" si="8"/>
        <v>0</v>
      </c>
      <c r="K96" s="14">
        <f t="shared" si="8"/>
        <v>0</v>
      </c>
      <c r="L96" s="14">
        <f t="shared" si="8"/>
        <v>0</v>
      </c>
      <c r="M96" s="14">
        <f t="shared" si="8"/>
        <v>0</v>
      </c>
      <c r="N96" s="14">
        <f t="shared" si="8"/>
        <v>0</v>
      </c>
      <c r="O96" s="14">
        <f t="shared" si="8"/>
        <v>1.0970166700000001E-2</v>
      </c>
      <c r="P96" s="11">
        <f t="shared" si="8"/>
        <v>668.08100405699997</v>
      </c>
      <c r="Q96" s="12">
        <f t="shared" si="8"/>
        <v>0</v>
      </c>
      <c r="R96" s="13">
        <f t="shared" si="8"/>
        <v>26.151187278999998</v>
      </c>
      <c r="S96" s="13">
        <f t="shared" si="8"/>
        <v>2.1680554537000001</v>
      </c>
      <c r="T96" s="13">
        <f t="shared" si="8"/>
        <v>46.768952331999998</v>
      </c>
      <c r="U96" s="13">
        <f t="shared" si="8"/>
        <v>31.800931120000001</v>
      </c>
      <c r="V96" s="12">
        <f t="shared" si="8"/>
        <v>0</v>
      </c>
      <c r="W96" s="13">
        <f t="shared" si="8"/>
        <v>67.448155767599999</v>
      </c>
      <c r="X96" s="13">
        <f t="shared" si="8"/>
        <v>1227.4498981710999</v>
      </c>
      <c r="Y96" s="13">
        <f t="shared" si="8"/>
        <v>107.64907717189999</v>
      </c>
      <c r="Z96" s="13">
        <f t="shared" si="8"/>
        <v>11.511173822899998</v>
      </c>
      <c r="AA96" s="14">
        <f t="shared" si="8"/>
        <v>9.4559339664999982</v>
      </c>
      <c r="AB96" s="14">
        <f t="shared" si="8"/>
        <v>0.40113118670000003</v>
      </c>
      <c r="AC96" s="14">
        <f t="shared" si="8"/>
        <v>2.8183818715000002</v>
      </c>
      <c r="AD96" s="14">
        <f t="shared" si="8"/>
        <v>5.7846310898999995</v>
      </c>
      <c r="AE96" s="14">
        <f t="shared" si="8"/>
        <v>3.3935172E-3</v>
      </c>
      <c r="AF96" s="13">
        <f t="shared" si="8"/>
        <v>79.909735704399992</v>
      </c>
      <c r="AG96" s="13">
        <f t="shared" si="8"/>
        <v>412.72520272589998</v>
      </c>
      <c r="AH96" s="12">
        <f t="shared" si="8"/>
        <v>757607.78550074785</v>
      </c>
      <c r="AI96" s="12">
        <f t="shared" si="8"/>
        <v>-2809732.0757002523</v>
      </c>
      <c r="AJ96" s="14">
        <f t="shared" si="11"/>
        <v>-1.1849250000000001E-3</v>
      </c>
      <c r="AK96" s="14">
        <f t="shared" si="11"/>
        <v>-3.1753609999999998E-3</v>
      </c>
      <c r="AL96" s="14">
        <f t="shared" si="11"/>
        <v>-0.206986799</v>
      </c>
      <c r="AM96" s="14">
        <f t="shared" si="11"/>
        <v>-1.6630309999999999E-2</v>
      </c>
      <c r="AN96" s="14">
        <f t="shared" si="11"/>
        <v>-1.306279E-3</v>
      </c>
      <c r="AO96" s="14">
        <f t="shared" si="11"/>
        <v>0</v>
      </c>
      <c r="AP96" s="14">
        <f t="shared" si="11"/>
        <v>0</v>
      </c>
      <c r="AQ96" s="14">
        <f t="shared" si="11"/>
        <v>0</v>
      </c>
      <c r="AR96" s="14">
        <f t="shared" si="11"/>
        <v>0</v>
      </c>
      <c r="AS96" s="14">
        <f t="shared" si="11"/>
        <v>0</v>
      </c>
      <c r="AT96" s="14">
        <f t="shared" si="11"/>
        <v>0</v>
      </c>
      <c r="AU96" s="14">
        <f t="shared" si="11"/>
        <v>-1.097593E-2</v>
      </c>
      <c r="AV96" s="13">
        <f t="shared" si="11"/>
        <v>-450.49014309</v>
      </c>
      <c r="AW96" s="12">
        <f t="shared" si="11"/>
        <v>0</v>
      </c>
      <c r="AX96" s="12">
        <f t="shared" si="11"/>
        <v>497.31682486099999</v>
      </c>
      <c r="AY96" s="13">
        <f t="shared" si="11"/>
        <v>6.0422301950000001</v>
      </c>
      <c r="AZ96" s="12">
        <f t="shared" si="11"/>
        <v>549.08080568800005</v>
      </c>
      <c r="BA96" s="12">
        <f t="shared" si="11"/>
        <v>414.55440384900004</v>
      </c>
      <c r="BB96" s="12">
        <f t="shared" si="11"/>
        <v>0</v>
      </c>
      <c r="BC96" s="13">
        <f t="shared" si="11"/>
        <v>-35.846972817000001</v>
      </c>
      <c r="BD96" s="13">
        <f t="shared" si="11"/>
        <v>-958.90520159699986</v>
      </c>
      <c r="BE96" s="13">
        <f t="shared" si="11"/>
        <v>-106.899541512</v>
      </c>
      <c r="BF96" s="13">
        <f t="shared" si="11"/>
        <v>-10.862825089999999</v>
      </c>
      <c r="BG96" s="13">
        <f t="shared" si="11"/>
        <v>-9.4559339569999992</v>
      </c>
      <c r="BH96" s="13">
        <f t="shared" si="11"/>
        <v>-0.28309572599999999</v>
      </c>
      <c r="BI96" s="13">
        <f t="shared" si="11"/>
        <v>-0.71148808699999999</v>
      </c>
      <c r="BJ96" s="13">
        <f t="shared" si="11"/>
        <v>-0.59624888500000006</v>
      </c>
      <c r="BK96" s="24">
        <f t="shared" si="11"/>
        <v>-3.3951789999999999E-3</v>
      </c>
      <c r="BL96" s="13">
        <f t="shared" si="11"/>
        <v>-72.971591806999996</v>
      </c>
      <c r="BM96" s="13">
        <f t="shared" si="11"/>
        <v>-346.15421517099998</v>
      </c>
      <c r="BN96" s="12">
        <f t="shared" si="11"/>
        <v>3746039.7527399999</v>
      </c>
      <c r="BO96" s="12">
        <f t="shared" si="11"/>
        <v>-1323815.0200739999</v>
      </c>
      <c r="BP96" s="12">
        <f t="shared" si="11"/>
        <v>-902.45019885500005</v>
      </c>
      <c r="BQ96" s="12">
        <f t="shared" si="11"/>
        <v>-52.893552412999995</v>
      </c>
      <c r="BR96" s="12">
        <f t="shared" si="11"/>
        <v>-0.64767903599999999</v>
      </c>
      <c r="BS96" s="12">
        <f t="shared" si="11"/>
        <v>-3.2580719210000004</v>
      </c>
      <c r="BT96" s="12">
        <f t="shared" si="11"/>
        <v>-711.36394560999997</v>
      </c>
      <c r="BU96" s="12">
        <f t="shared" si="11"/>
        <v>-4363.8489251000001</v>
      </c>
      <c r="BV96" s="12">
        <f t="shared" si="13"/>
        <v>-1207584.5768590001</v>
      </c>
      <c r="BW96" s="13">
        <f t="shared" si="13"/>
        <v>-843.43792712699997</v>
      </c>
      <c r="BX96" s="13">
        <f t="shared" si="13"/>
        <v>-49.583061790999999</v>
      </c>
      <c r="BY96" s="13">
        <f t="shared" si="13"/>
        <v>-0.76497504500000002</v>
      </c>
      <c r="BZ96" s="13">
        <f t="shared" si="13"/>
        <v>-3.5258041329999998</v>
      </c>
      <c r="CA96" s="13">
        <f t="shared" si="13"/>
        <v>-636.20432297000002</v>
      </c>
      <c r="CB96" s="12">
        <f t="shared" si="11"/>
        <v>-3857.5888284499997</v>
      </c>
      <c r="CC96" s="12">
        <f t="shared" si="11"/>
        <v>-422315.19968099997</v>
      </c>
      <c r="CD96" s="13">
        <f t="shared" si="11"/>
        <v>-486.82777357600003</v>
      </c>
      <c r="CE96" s="13">
        <f t="shared" si="11"/>
        <v>-34.702544600000003</v>
      </c>
      <c r="CF96" s="13">
        <f t="shared" si="11"/>
        <v>-0.94069040300000006</v>
      </c>
      <c r="CG96" s="13">
        <f t="shared" si="11"/>
        <v>-3.3490162579999998</v>
      </c>
      <c r="CH96" s="13">
        <f t="shared" si="11"/>
        <v>-306.42561778000004</v>
      </c>
      <c r="CI96" s="12">
        <f t="shared" si="11"/>
        <v>-2407.3426550700001</v>
      </c>
      <c r="CJ96" s="12">
        <f t="shared" si="6"/>
        <v>2194.0989710004069</v>
      </c>
      <c r="CK96" s="12">
        <f t="shared" si="9"/>
        <v>-3565145.76223</v>
      </c>
      <c r="CL96" s="14">
        <f t="shared" si="9"/>
        <v>-1.186786E-3</v>
      </c>
      <c r="CM96" s="14">
        <f t="shared" si="9"/>
        <v>-3.1760239999999999E-3</v>
      </c>
      <c r="CN96" s="14">
        <f t="shared" si="9"/>
        <v>-0.206986799</v>
      </c>
      <c r="CO96" s="14">
        <f t="shared" si="9"/>
        <v>-1.6630309999999999E-2</v>
      </c>
      <c r="CP96" s="14">
        <f t="shared" si="9"/>
        <v>-1.306279E-3</v>
      </c>
      <c r="CQ96" s="14">
        <f t="shared" si="9"/>
        <v>0</v>
      </c>
      <c r="CR96" s="14">
        <f t="shared" si="9"/>
        <v>0</v>
      </c>
      <c r="CS96" s="14">
        <f t="shared" si="9"/>
        <v>0</v>
      </c>
      <c r="CT96" s="14">
        <f t="shared" si="9"/>
        <v>0</v>
      </c>
      <c r="CU96" s="14">
        <f t="shared" si="9"/>
        <v>0</v>
      </c>
      <c r="CV96" s="14">
        <f t="shared" si="9"/>
        <v>0</v>
      </c>
      <c r="CW96" s="14">
        <f t="shared" si="9"/>
        <v>-1.0976843E-2</v>
      </c>
      <c r="CX96" s="12">
        <f t="shared" si="9"/>
        <v>-668.79393276000008</v>
      </c>
      <c r="CY96" s="12">
        <f t="shared" si="9"/>
        <v>0</v>
      </c>
      <c r="CZ96" s="24">
        <f t="shared" si="9"/>
        <v>616.23449496260002</v>
      </c>
      <c r="DA96" s="24">
        <f t="shared" si="9"/>
        <v>12.2999113619</v>
      </c>
      <c r="DB96" s="24">
        <f t="shared" si="9"/>
        <v>688.56563760229994</v>
      </c>
      <c r="DC96" s="24">
        <f t="shared" si="9"/>
        <v>698.28644705800002</v>
      </c>
      <c r="DD96" s="24">
        <f t="shared" si="9"/>
        <v>0</v>
      </c>
      <c r="DE96" s="24">
        <f t="shared" si="9"/>
        <v>-63.040223206999997</v>
      </c>
      <c r="DF96" s="24">
        <f t="shared" si="9"/>
        <v>-1229.039909435</v>
      </c>
      <c r="DG96" s="24">
        <f t="shared" si="9"/>
        <v>-107.64898787200001</v>
      </c>
      <c r="DH96" s="24">
        <f t="shared" si="9"/>
        <v>-11.511156476</v>
      </c>
      <c r="DI96" s="24">
        <f t="shared" si="9"/>
        <v>-9.4559364609999985</v>
      </c>
      <c r="DJ96" s="24">
        <f t="shared" si="9"/>
        <v>-0.39980295999999999</v>
      </c>
      <c r="DK96" s="24">
        <f t="shared" si="9"/>
        <v>-2.8184793320000003</v>
      </c>
      <c r="DL96" s="24">
        <f t="shared" si="9"/>
        <v>-5.7849996590000003</v>
      </c>
      <c r="DM96" s="24">
        <f t="shared" si="9"/>
        <v>-3.3958730000000002E-3</v>
      </c>
      <c r="DN96" s="24">
        <f t="shared" si="9"/>
        <v>-79.996201302000003</v>
      </c>
      <c r="DO96" s="24">
        <f t="shared" si="9"/>
        <v>-413.25093574199997</v>
      </c>
      <c r="DP96" s="12">
        <f t="shared" si="9"/>
        <v>3587210.2994300006</v>
      </c>
      <c r="DQ96" s="12">
        <f t="shared" si="9"/>
        <v>-1285413.8176429998</v>
      </c>
      <c r="DR96" s="12">
        <f t="shared" si="9"/>
        <v>-876.19312993800008</v>
      </c>
      <c r="DS96" s="12">
        <f t="shared" si="9"/>
        <v>-50.433792857</v>
      </c>
      <c r="DT96" s="12">
        <f t="shared" si="9"/>
        <v>-0.61281791699999988</v>
      </c>
      <c r="DU96" s="12">
        <f t="shared" si="9"/>
        <v>-3.1646505060000001</v>
      </c>
      <c r="DV96" s="12">
        <f t="shared" si="9"/>
        <v>-678.03999937999993</v>
      </c>
      <c r="DW96" s="12">
        <f t="shared" si="9"/>
        <v>-4215.2837032099997</v>
      </c>
      <c r="DX96" s="12">
        <f t="shared" si="9"/>
        <v>-1106352.703368</v>
      </c>
      <c r="DY96" s="12">
        <f t="shared" si="9"/>
        <v>-780.32441993500004</v>
      </c>
      <c r="DZ96" s="24">
        <f t="shared" si="9"/>
        <v>-44.922118355999999</v>
      </c>
      <c r="EA96" s="24">
        <f t="shared" si="9"/>
        <v>-0.71432674900000004</v>
      </c>
      <c r="EB96" s="24">
        <f t="shared" si="12"/>
        <v>-3.4107670780000001</v>
      </c>
      <c r="EC96" s="12">
        <f t="shared" si="12"/>
        <v>-589.08514745000002</v>
      </c>
      <c r="ED96" s="12">
        <f t="shared" si="12"/>
        <v>-3731.9637997999998</v>
      </c>
      <c r="EE96" s="12">
        <f t="shared" si="12"/>
        <v>-411083.73810800002</v>
      </c>
      <c r="EF96" s="12">
        <f t="shared" si="12"/>
        <v>-474.33983948299999</v>
      </c>
      <c r="EG96" s="24">
        <f t="shared" si="12"/>
        <v>-33.545174168000003</v>
      </c>
      <c r="EH96" s="24">
        <f t="shared" si="12"/>
        <v>-0.91371440200000009</v>
      </c>
      <c r="EI96" s="24">
        <f t="shared" si="12"/>
        <v>-3.2819798750000002</v>
      </c>
      <c r="EJ96" s="12">
        <f t="shared" si="12"/>
        <v>-292.08199862999999</v>
      </c>
      <c r="EK96" s="12">
        <f t="shared" si="12"/>
        <v>-2344.79702628</v>
      </c>
    </row>
    <row r="97" spans="1:141" x14ac:dyDescent="0.25">
      <c r="A97" t="s">
        <v>81</v>
      </c>
      <c r="B97" s="9">
        <v>2045</v>
      </c>
      <c r="C97" s="12">
        <f t="shared" si="10"/>
        <v>3860591.455871</v>
      </c>
      <c r="D97" s="14">
        <f t="shared" si="8"/>
        <v>1.2028254E-3</v>
      </c>
      <c r="E97" s="14">
        <f t="shared" si="8"/>
        <v>3.3162996000000002E-3</v>
      </c>
      <c r="F97" s="14">
        <f t="shared" si="8"/>
        <v>0.21497195250000001</v>
      </c>
      <c r="G97" s="14">
        <f t="shared" si="8"/>
        <v>1.74388776E-2</v>
      </c>
      <c r="H97" s="14">
        <f t="shared" si="8"/>
        <v>1.3600152000000001E-3</v>
      </c>
      <c r="I97" s="14">
        <f t="shared" si="8"/>
        <v>0</v>
      </c>
      <c r="J97" s="14">
        <f t="shared" si="8"/>
        <v>0</v>
      </c>
      <c r="K97" s="14">
        <f t="shared" si="8"/>
        <v>0</v>
      </c>
      <c r="L97" s="14">
        <f t="shared" si="8"/>
        <v>0</v>
      </c>
      <c r="M97" s="14">
        <f t="shared" si="8"/>
        <v>0</v>
      </c>
      <c r="N97" s="14">
        <f t="shared" si="8"/>
        <v>0</v>
      </c>
      <c r="O97" s="14">
        <f t="shared" si="8"/>
        <v>1.1522815800000001E-2</v>
      </c>
      <c r="P97" s="11">
        <f t="shared" si="8"/>
        <v>718.24216766200004</v>
      </c>
      <c r="Q97" s="12">
        <f t="shared" si="8"/>
        <v>0</v>
      </c>
      <c r="R97" s="13">
        <f t="shared" ref="R97:AI108" si="14">SUM(R17,R37,R57,R77)</f>
        <v>28.040905317</v>
      </c>
      <c r="S97" s="13">
        <f t="shared" si="14"/>
        <v>2.2609170355999999</v>
      </c>
      <c r="T97" s="13">
        <f t="shared" si="14"/>
        <v>48.068168149000002</v>
      </c>
      <c r="U97" s="13">
        <f t="shared" si="14"/>
        <v>33.026643847000003</v>
      </c>
      <c r="V97" s="12">
        <f t="shared" si="14"/>
        <v>0</v>
      </c>
      <c r="W97" s="13">
        <f t="shared" si="14"/>
        <v>70.529028643599986</v>
      </c>
      <c r="X97" s="13">
        <f t="shared" si="14"/>
        <v>1352.2643685936</v>
      </c>
      <c r="Y97" s="13">
        <f t="shared" si="14"/>
        <v>114.3814552808</v>
      </c>
      <c r="Z97" s="13">
        <f t="shared" si="14"/>
        <v>12.125048702000001</v>
      </c>
      <c r="AA97" s="14">
        <f t="shared" si="14"/>
        <v>10.097336760500001</v>
      </c>
      <c r="AB97" s="14">
        <f t="shared" si="14"/>
        <v>0.42216748109999996</v>
      </c>
      <c r="AC97" s="14">
        <f t="shared" si="14"/>
        <v>3.0004459215999999</v>
      </c>
      <c r="AD97" s="14">
        <f t="shared" si="14"/>
        <v>6.1752189533999999</v>
      </c>
      <c r="AE97" s="14">
        <f t="shared" si="14"/>
        <v>3.7072118E-3</v>
      </c>
      <c r="AF97" s="13">
        <f t="shared" si="14"/>
        <v>85.061476700899988</v>
      </c>
      <c r="AG97" s="13">
        <f t="shared" si="14"/>
        <v>446.77398694980002</v>
      </c>
      <c r="AH97" s="12">
        <f t="shared" si="14"/>
        <v>435838.34639787779</v>
      </c>
      <c r="AI97" s="12">
        <f t="shared" si="14"/>
        <v>-3424753.1094731218</v>
      </c>
      <c r="AJ97" s="14">
        <f t="shared" si="11"/>
        <v>-1.2028189999999999E-3</v>
      </c>
      <c r="AK97" s="14">
        <f t="shared" si="11"/>
        <v>-3.316669E-3</v>
      </c>
      <c r="AL97" s="14">
        <f t="shared" si="11"/>
        <v>-0.214971944</v>
      </c>
      <c r="AM97" s="14">
        <f t="shared" si="11"/>
        <v>-1.7438874E-2</v>
      </c>
      <c r="AN97" s="14">
        <f t="shared" si="11"/>
        <v>-1.3621760000000001E-3</v>
      </c>
      <c r="AO97" s="14">
        <f t="shared" si="11"/>
        <v>0</v>
      </c>
      <c r="AP97" s="14">
        <f t="shared" si="11"/>
        <v>0</v>
      </c>
      <c r="AQ97" s="14">
        <f t="shared" si="11"/>
        <v>0</v>
      </c>
      <c r="AR97" s="14">
        <f t="shared" si="11"/>
        <v>0</v>
      </c>
      <c r="AS97" s="14">
        <f t="shared" si="11"/>
        <v>0</v>
      </c>
      <c r="AT97" s="14">
        <f t="shared" si="11"/>
        <v>0</v>
      </c>
      <c r="AU97" s="14">
        <f t="shared" si="11"/>
        <v>-1.1528861E-2</v>
      </c>
      <c r="AV97" s="13">
        <f t="shared" si="11"/>
        <v>-603.58803227999999</v>
      </c>
      <c r="AW97" s="12">
        <f t="shared" si="11"/>
        <v>0</v>
      </c>
      <c r="AX97" s="12">
        <f t="shared" si="11"/>
        <v>612.73753369300005</v>
      </c>
      <c r="AY97" s="13">
        <f t="shared" si="11"/>
        <v>12.452213755000001</v>
      </c>
      <c r="AZ97" s="12">
        <f t="shared" si="11"/>
        <v>552.01475004400004</v>
      </c>
      <c r="BA97" s="12">
        <f t="shared" si="11"/>
        <v>607.66143121499999</v>
      </c>
      <c r="BB97" s="12">
        <f t="shared" si="11"/>
        <v>0</v>
      </c>
      <c r="BC97" s="13">
        <f t="shared" ref="BC97:CI97" si="15">SUM(BC17,BC37,BC57,BC77)</f>
        <v>-49.783904399999997</v>
      </c>
      <c r="BD97" s="13">
        <f t="shared" si="15"/>
        <v>-1148.7900075160001</v>
      </c>
      <c r="BE97" s="13">
        <f t="shared" si="15"/>
        <v>-114.09946701499999</v>
      </c>
      <c r="BF97" s="13">
        <f t="shared" si="15"/>
        <v>-11.881178998999999</v>
      </c>
      <c r="BG97" s="13">
        <f t="shared" si="15"/>
        <v>-10.097336751000002</v>
      </c>
      <c r="BH97" s="13">
        <f t="shared" si="15"/>
        <v>-0.41369523399999997</v>
      </c>
      <c r="BI97" s="13">
        <f t="shared" si="15"/>
        <v>-2.8059749790000001</v>
      </c>
      <c r="BJ97" s="13">
        <f t="shared" si="15"/>
        <v>-5.7024054960000008</v>
      </c>
      <c r="BK97" s="24">
        <f t="shared" si="15"/>
        <v>-3.7090270000000002E-3</v>
      </c>
      <c r="BL97" s="13">
        <f t="shared" si="15"/>
        <v>-84.116207068999998</v>
      </c>
      <c r="BM97" s="13">
        <f t="shared" si="15"/>
        <v>-401.89436104100002</v>
      </c>
      <c r="BN97" s="12">
        <f t="shared" si="15"/>
        <v>4177416.2776200003</v>
      </c>
      <c r="BO97" s="12">
        <f t="shared" si="15"/>
        <v>-1500362.828614</v>
      </c>
      <c r="BP97" s="12">
        <f t="shared" si="15"/>
        <v>-1030.0247136089999</v>
      </c>
      <c r="BQ97" s="12">
        <f t="shared" si="15"/>
        <v>-60.380829211000005</v>
      </c>
      <c r="BR97" s="12">
        <f t="shared" si="15"/>
        <v>-0.74876976999999989</v>
      </c>
      <c r="BS97" s="12">
        <f t="shared" si="15"/>
        <v>-3.6866189980000001</v>
      </c>
      <c r="BT97" s="12">
        <f t="shared" si="15"/>
        <v>-804.14438500000006</v>
      </c>
      <c r="BU97" s="12">
        <f t="shared" si="15"/>
        <v>-4930.7698221600003</v>
      </c>
      <c r="BV97" s="12">
        <f t="shared" si="13"/>
        <v>-1419907.5025630002</v>
      </c>
      <c r="BW97" s="13">
        <f t="shared" si="13"/>
        <v>-1007.898297319</v>
      </c>
      <c r="BX97" s="13">
        <f t="shared" si="13"/>
        <v>-58.965165948000006</v>
      </c>
      <c r="BY97" s="13">
        <f t="shared" si="13"/>
        <v>-0.93713806200000005</v>
      </c>
      <c r="BZ97" s="13">
        <f t="shared" si="13"/>
        <v>-4.1216244269999995</v>
      </c>
      <c r="CA97" s="13">
        <f t="shared" si="13"/>
        <v>-728.37627603999999</v>
      </c>
      <c r="CB97" s="12">
        <f t="shared" ref="CB97:CB107" si="16">SUM(CB17,CB37,CB57,CB77)</f>
        <v>-4246.9470395099997</v>
      </c>
      <c r="CC97" s="12">
        <f t="shared" si="15"/>
        <v>-390174.73459800001</v>
      </c>
      <c r="CD97" s="13">
        <f t="shared" si="15"/>
        <v>-508.73976739099999</v>
      </c>
      <c r="CE97" s="13">
        <f t="shared" si="15"/>
        <v>-38.518628346</v>
      </c>
      <c r="CF97" s="13">
        <f t="shared" si="15"/>
        <v>-1.130784518</v>
      </c>
      <c r="CG97" s="13">
        <f t="shared" si="15"/>
        <v>-3.6271652750000003</v>
      </c>
      <c r="CH97" s="13">
        <f t="shared" si="15"/>
        <v>-325.40179844999994</v>
      </c>
      <c r="CI97" s="12">
        <f t="shared" si="15"/>
        <v>-2421.8161457799997</v>
      </c>
      <c r="CJ97" s="12">
        <f t="shared" si="6"/>
        <v>2358.8947609998286</v>
      </c>
      <c r="CK97" s="12">
        <f t="shared" si="9"/>
        <v>-3858232.5611100001</v>
      </c>
      <c r="CL97" s="14">
        <f t="shared" si="9"/>
        <v>-1.2047099999999999E-3</v>
      </c>
      <c r="CM97" s="14">
        <f t="shared" si="9"/>
        <v>-3.3173600000000001E-3</v>
      </c>
      <c r="CN97" s="14">
        <f t="shared" si="9"/>
        <v>-0.214971943</v>
      </c>
      <c r="CO97" s="14">
        <f t="shared" si="9"/>
        <v>-1.7438874E-2</v>
      </c>
      <c r="CP97" s="14">
        <f t="shared" si="9"/>
        <v>-1.3621760000000001E-3</v>
      </c>
      <c r="CQ97" s="14">
        <f t="shared" si="9"/>
        <v>0</v>
      </c>
      <c r="CR97" s="14">
        <f t="shared" si="9"/>
        <v>0</v>
      </c>
      <c r="CS97" s="14">
        <f t="shared" si="9"/>
        <v>0</v>
      </c>
      <c r="CT97" s="14">
        <f t="shared" si="9"/>
        <v>0</v>
      </c>
      <c r="CU97" s="14">
        <f t="shared" si="9"/>
        <v>0</v>
      </c>
      <c r="CV97" s="14">
        <f t="shared" si="9"/>
        <v>0</v>
      </c>
      <c r="CW97" s="14">
        <f t="shared" si="9"/>
        <v>-1.1529859999999999E-2</v>
      </c>
      <c r="CX97" s="12">
        <f t="shared" si="9"/>
        <v>-719.00579690999996</v>
      </c>
      <c r="CY97" s="12">
        <f t="shared" si="9"/>
        <v>0</v>
      </c>
      <c r="CZ97" s="24">
        <f t="shared" si="9"/>
        <v>666.68714961700005</v>
      </c>
      <c r="DA97" s="24">
        <f t="shared" si="9"/>
        <v>13.0003388077</v>
      </c>
      <c r="DB97" s="24">
        <f t="shared" si="9"/>
        <v>698.17571972719998</v>
      </c>
      <c r="DC97" s="24">
        <f t="shared" si="9"/>
        <v>794.28476614400006</v>
      </c>
      <c r="DD97" s="24">
        <f t="shared" si="9"/>
        <v>0</v>
      </c>
      <c r="DE97" s="24">
        <f t="shared" si="9"/>
        <v>-65.922254328000008</v>
      </c>
      <c r="DF97" s="24">
        <f t="shared" si="9"/>
        <v>-1354.0192028409999</v>
      </c>
      <c r="DG97" s="24">
        <f t="shared" si="9"/>
        <v>-114.381359336</v>
      </c>
      <c r="DH97" s="24">
        <f t="shared" si="9"/>
        <v>-12.125030532</v>
      </c>
      <c r="DI97" s="24">
        <f t="shared" si="9"/>
        <v>-10.097339297000001</v>
      </c>
      <c r="DJ97" s="24">
        <f t="shared" si="9"/>
        <v>-0.42076301900000002</v>
      </c>
      <c r="DK97" s="24">
        <f t="shared" si="9"/>
        <v>-3.000548083</v>
      </c>
      <c r="DL97" s="24">
        <f t="shared" si="9"/>
        <v>-6.1755992470000001</v>
      </c>
      <c r="DM97" s="24">
        <f t="shared" si="9"/>
        <v>-3.7097850000000002E-3</v>
      </c>
      <c r="DN97" s="24">
        <f t="shared" si="9"/>
        <v>-85.152342797999992</v>
      </c>
      <c r="DO97" s="24">
        <f t="shared" si="9"/>
        <v>-447.34221909400003</v>
      </c>
      <c r="DP97" s="12">
        <f t="shared" si="9"/>
        <v>3874124.6620180001</v>
      </c>
      <c r="DQ97" s="12">
        <f t="shared" si="9"/>
        <v>-1404715.357389</v>
      </c>
      <c r="DR97" s="12">
        <f t="shared" si="9"/>
        <v>-973.60813273500003</v>
      </c>
      <c r="DS97" s="12">
        <f t="shared" si="9"/>
        <v>-55.979179653999999</v>
      </c>
      <c r="DT97" s="12">
        <f t="shared" si="9"/>
        <v>-0.680011433</v>
      </c>
      <c r="DU97" s="12">
        <f t="shared" si="9"/>
        <v>-3.3749510680000001</v>
      </c>
      <c r="DV97" s="12">
        <f t="shared" ref="DV97:EA97" si="17">SUM(DV17,DV37,DV57,DV77)</f>
        <v>-742.29324615999997</v>
      </c>
      <c r="DW97" s="12">
        <f t="shared" si="17"/>
        <v>-4596.0140057199997</v>
      </c>
      <c r="DX97" s="12">
        <f t="shared" si="17"/>
        <v>-1173542.610594</v>
      </c>
      <c r="DY97" s="12">
        <f t="shared" si="17"/>
        <v>-844.51013395199993</v>
      </c>
      <c r="DZ97" s="24">
        <f t="shared" si="17"/>
        <v>-49.502820239000002</v>
      </c>
      <c r="EA97" s="24">
        <f t="shared" si="17"/>
        <v>-0.82035066800000001</v>
      </c>
      <c r="EB97" s="24">
        <f t="shared" si="12"/>
        <v>-3.7196715190000003</v>
      </c>
      <c r="EC97" s="12">
        <f t="shared" si="12"/>
        <v>-634.28158398000005</v>
      </c>
      <c r="ED97" s="12">
        <f t="shared" si="12"/>
        <v>-3970.7148062800002</v>
      </c>
      <c r="EE97" s="12">
        <f t="shared" si="12"/>
        <v>-366561.061002</v>
      </c>
      <c r="EF97" s="12">
        <f t="shared" si="12"/>
        <v>-478.74883588399996</v>
      </c>
      <c r="EG97" s="24">
        <f t="shared" si="12"/>
        <v>-35.862631624000002</v>
      </c>
      <c r="EH97" s="24">
        <f t="shared" si="12"/>
        <v>-1.053948831</v>
      </c>
      <c r="EI97" s="24">
        <f t="shared" si="12"/>
        <v>-3.3477577080000001</v>
      </c>
      <c r="EJ97" s="12">
        <f t="shared" si="12"/>
        <v>-299.16338166000003</v>
      </c>
      <c r="EK97" s="12">
        <f t="shared" si="12"/>
        <v>-2271.35191738</v>
      </c>
    </row>
    <row r="98" spans="1:141" x14ac:dyDescent="0.25">
      <c r="A98" t="s">
        <v>81</v>
      </c>
      <c r="B98" s="9">
        <v>2050</v>
      </c>
      <c r="C98" s="12">
        <f t="shared" si="10"/>
        <v>4263896.7051289994</v>
      </c>
      <c r="D98" s="14">
        <f t="shared" si="10"/>
        <v>1.2756798999999999E-3</v>
      </c>
      <c r="E98" s="14">
        <f t="shared" si="10"/>
        <v>3.4503705000000001E-3</v>
      </c>
      <c r="F98" s="14">
        <f t="shared" si="10"/>
        <v>0.22372649310000001</v>
      </c>
      <c r="G98" s="14">
        <f t="shared" si="10"/>
        <v>1.81962294E-2</v>
      </c>
      <c r="H98" s="14">
        <f t="shared" si="10"/>
        <v>1.4060902999999999E-3</v>
      </c>
      <c r="I98" s="14">
        <f t="shared" si="10"/>
        <v>0</v>
      </c>
      <c r="J98" s="14">
        <f t="shared" si="10"/>
        <v>0</v>
      </c>
      <c r="K98" s="14">
        <f t="shared" si="10"/>
        <v>0</v>
      </c>
      <c r="L98" s="14">
        <f t="shared" si="10"/>
        <v>0</v>
      </c>
      <c r="M98" s="14">
        <f t="shared" si="10"/>
        <v>0</v>
      </c>
      <c r="N98" s="14">
        <f t="shared" si="10"/>
        <v>0</v>
      </c>
      <c r="O98" s="14">
        <f t="shared" si="10"/>
        <v>1.2076109200000001E-2</v>
      </c>
      <c r="P98" s="11">
        <f t="shared" si="10"/>
        <v>777.91475275200003</v>
      </c>
      <c r="Q98" s="12">
        <f t="shared" si="10"/>
        <v>0</v>
      </c>
      <c r="R98" s="13">
        <f t="shared" si="10"/>
        <v>29.836393515000001</v>
      </c>
      <c r="S98" s="13">
        <f t="shared" si="14"/>
        <v>2.3378788963999999</v>
      </c>
      <c r="T98" s="13">
        <f t="shared" si="14"/>
        <v>50.887228497999999</v>
      </c>
      <c r="U98" s="13">
        <f t="shared" si="14"/>
        <v>34.184753616999998</v>
      </c>
      <c r="V98" s="12">
        <f t="shared" si="14"/>
        <v>0</v>
      </c>
      <c r="W98" s="13">
        <f t="shared" si="14"/>
        <v>73.207393749100007</v>
      </c>
      <c r="X98" s="13">
        <f t="shared" si="14"/>
        <v>1550.5554625167001</v>
      </c>
      <c r="Y98" s="13">
        <f t="shared" si="14"/>
        <v>120.21488881250001</v>
      </c>
      <c r="Z98" s="13">
        <f t="shared" si="14"/>
        <v>12.656437436899999</v>
      </c>
      <c r="AA98" s="14">
        <f t="shared" si="14"/>
        <v>10.6400066903</v>
      </c>
      <c r="AB98" s="14">
        <f t="shared" si="14"/>
        <v>0.4414643378</v>
      </c>
      <c r="AC98" s="14">
        <f t="shared" si="14"/>
        <v>3.1594992182000001</v>
      </c>
      <c r="AD98" s="14">
        <f t="shared" si="14"/>
        <v>6.5167942337999998</v>
      </c>
      <c r="AE98" s="14">
        <f t="shared" si="14"/>
        <v>4.0382439000000003E-3</v>
      </c>
      <c r="AF98" s="13">
        <f t="shared" si="14"/>
        <v>89.914482822099998</v>
      </c>
      <c r="AG98" s="13">
        <f t="shared" si="14"/>
        <v>496.84597920839997</v>
      </c>
      <c r="AH98" s="12">
        <f t="shared" si="14"/>
        <v>321385.23306991783</v>
      </c>
      <c r="AI98" s="12">
        <f t="shared" si="14"/>
        <v>-3942511.4720590822</v>
      </c>
      <c r="AJ98" s="14">
        <f t="shared" ref="AJ98:CI103" si="18">SUM(AJ18,AJ38,AJ58,AJ78)</f>
        <v>-1.275673E-3</v>
      </c>
      <c r="AK98" s="14">
        <f t="shared" si="18"/>
        <v>-3.4507560000000001E-3</v>
      </c>
      <c r="AL98" s="14">
        <f t="shared" si="18"/>
        <v>-0.223726483</v>
      </c>
      <c r="AM98" s="14">
        <f t="shared" si="18"/>
        <v>-1.8196225E-2</v>
      </c>
      <c r="AN98" s="14">
        <f t="shared" si="18"/>
        <v>-1.408323E-3</v>
      </c>
      <c r="AO98" s="14">
        <f t="shared" si="18"/>
        <v>0</v>
      </c>
      <c r="AP98" s="14">
        <f t="shared" si="18"/>
        <v>0</v>
      </c>
      <c r="AQ98" s="14">
        <f t="shared" si="18"/>
        <v>0</v>
      </c>
      <c r="AR98" s="14">
        <f t="shared" si="18"/>
        <v>0</v>
      </c>
      <c r="AS98" s="14">
        <f t="shared" si="18"/>
        <v>0</v>
      </c>
      <c r="AT98" s="14">
        <f t="shared" si="18"/>
        <v>0</v>
      </c>
      <c r="AU98" s="14">
        <f t="shared" si="18"/>
        <v>-1.2082433E-2</v>
      </c>
      <c r="AV98" s="13">
        <f t="shared" si="18"/>
        <v>-692.10665524000001</v>
      </c>
      <c r="AW98" s="12">
        <f t="shared" si="18"/>
        <v>0</v>
      </c>
      <c r="AX98" s="12">
        <f t="shared" si="18"/>
        <v>671.14384124799994</v>
      </c>
      <c r="AY98" s="13">
        <f t="shared" si="18"/>
        <v>13.621810373000001</v>
      </c>
      <c r="AZ98" s="12">
        <f t="shared" si="18"/>
        <v>653.90036393499997</v>
      </c>
      <c r="BA98" s="12">
        <f t="shared" si="18"/>
        <v>744.41547477999995</v>
      </c>
      <c r="BB98" s="12">
        <f t="shared" si="18"/>
        <v>0</v>
      </c>
      <c r="BC98" s="13">
        <f t="shared" si="18"/>
        <v>-59.705847321999997</v>
      </c>
      <c r="BD98" s="13">
        <f t="shared" si="18"/>
        <v>-1414.7356835539999</v>
      </c>
      <c r="BE98" s="13">
        <f t="shared" si="18"/>
        <v>-120.21305157600001</v>
      </c>
      <c r="BF98" s="13">
        <f t="shared" si="18"/>
        <v>-12.654929925000001</v>
      </c>
      <c r="BG98" s="13">
        <f t="shared" si="18"/>
        <v>-10.640006679999999</v>
      </c>
      <c r="BH98" s="13">
        <f t="shared" si="18"/>
        <v>-0.43925013200000002</v>
      </c>
      <c r="BI98" s="13">
        <f t="shared" si="18"/>
        <v>-3.1595392170000003</v>
      </c>
      <c r="BJ98" s="13">
        <f t="shared" si="18"/>
        <v>-6.5097461569999995</v>
      </c>
      <c r="BK98" s="24">
        <f t="shared" si="18"/>
        <v>-4.0402210000000001E-3</v>
      </c>
      <c r="BL98" s="13">
        <f t="shared" si="18"/>
        <v>-89.846377724999982</v>
      </c>
      <c r="BM98" s="13">
        <f t="shared" si="18"/>
        <v>-467.56636593299999</v>
      </c>
      <c r="BN98" s="12">
        <f t="shared" si="18"/>
        <v>4821324.61943</v>
      </c>
      <c r="BO98" s="12">
        <f t="shared" si="18"/>
        <v>-1774410.9764079999</v>
      </c>
      <c r="BP98" s="12">
        <f t="shared" si="18"/>
        <v>-1256.713393519</v>
      </c>
      <c r="BQ98" s="12">
        <f t="shared" si="18"/>
        <v>-73.529905986000003</v>
      </c>
      <c r="BR98" s="12">
        <f t="shared" si="18"/>
        <v>-0.86411651199999995</v>
      </c>
      <c r="BS98" s="12">
        <f t="shared" si="18"/>
        <v>-3.9738137409999998</v>
      </c>
      <c r="BT98" s="12">
        <f t="shared" si="18"/>
        <v>-952.40262862999998</v>
      </c>
      <c r="BU98" s="12">
        <f t="shared" si="18"/>
        <v>-5792.5253059700008</v>
      </c>
      <c r="BV98" s="12">
        <f t="shared" si="13"/>
        <v>-1541568.3745289999</v>
      </c>
      <c r="BW98" s="13">
        <f t="shared" si="13"/>
        <v>-1124.4015230939999</v>
      </c>
      <c r="BX98" s="13">
        <f t="shared" si="13"/>
        <v>-66.656950053000003</v>
      </c>
      <c r="BY98" s="13">
        <f t="shared" si="13"/>
        <v>-1.086342994</v>
      </c>
      <c r="BZ98" s="13">
        <f t="shared" si="13"/>
        <v>-4.5356348150000008</v>
      </c>
      <c r="CA98" s="13">
        <f t="shared" si="13"/>
        <v>-807.57459087999996</v>
      </c>
      <c r="CB98" s="12">
        <f t="shared" si="16"/>
        <v>-4926.7419839000004</v>
      </c>
      <c r="CC98" s="12">
        <f t="shared" si="18"/>
        <v>-436609.127546</v>
      </c>
      <c r="CD98" s="13">
        <f t="shared" si="18"/>
        <v>-596.73370692100002</v>
      </c>
      <c r="CE98" s="13">
        <f t="shared" si="18"/>
        <v>-45.169599804000001</v>
      </c>
      <c r="CF98" s="13">
        <f t="shared" si="18"/>
        <v>-1.3682116660000001</v>
      </c>
      <c r="CG98" s="13">
        <f t="shared" si="18"/>
        <v>-3.7581545410000001</v>
      </c>
      <c r="CH98" s="13">
        <f t="shared" si="18"/>
        <v>-361.31376148000004</v>
      </c>
      <c r="CI98" s="12">
        <f t="shared" si="18"/>
        <v>-2771.62845496</v>
      </c>
      <c r="CJ98" s="12">
        <f t="shared" si="6"/>
        <v>2585.1836389992386</v>
      </c>
      <c r="CK98" s="12">
        <f t="shared" ref="CK98:EA103" si="19">SUM(CK18,CK38,CK58,CK78)</f>
        <v>-4261311.5214900002</v>
      </c>
      <c r="CL98" s="14">
        <f t="shared" si="19"/>
        <v>-1.277673E-3</v>
      </c>
      <c r="CM98" s="14">
        <f t="shared" si="19"/>
        <v>-3.4514749999999999E-3</v>
      </c>
      <c r="CN98" s="14">
        <f t="shared" si="19"/>
        <v>-0.223726484</v>
      </c>
      <c r="CO98" s="14">
        <f t="shared" si="19"/>
        <v>-1.8196225E-2</v>
      </c>
      <c r="CP98" s="14">
        <f t="shared" si="19"/>
        <v>-1.4083240000000001E-3</v>
      </c>
      <c r="CQ98" s="14">
        <f t="shared" si="19"/>
        <v>0</v>
      </c>
      <c r="CR98" s="14">
        <f t="shared" si="19"/>
        <v>0</v>
      </c>
      <c r="CS98" s="14">
        <f t="shared" si="19"/>
        <v>0</v>
      </c>
      <c r="CT98" s="14">
        <f t="shared" si="19"/>
        <v>0</v>
      </c>
      <c r="CU98" s="14">
        <f t="shared" si="19"/>
        <v>0</v>
      </c>
      <c r="CV98" s="14">
        <f t="shared" si="19"/>
        <v>0</v>
      </c>
      <c r="CW98" s="14">
        <f t="shared" si="19"/>
        <v>-1.2083521999999999E-2</v>
      </c>
      <c r="CX98" s="12">
        <f t="shared" si="19"/>
        <v>-778.74074523000002</v>
      </c>
      <c r="CY98" s="12">
        <f t="shared" si="19"/>
        <v>0</v>
      </c>
      <c r="CZ98" s="24">
        <f t="shared" si="19"/>
        <v>708.16657482139999</v>
      </c>
      <c r="DA98" s="24">
        <f t="shared" si="19"/>
        <v>13.621810372899999</v>
      </c>
      <c r="DB98" s="24">
        <f t="shared" si="19"/>
        <v>805.54375484299999</v>
      </c>
      <c r="DC98" s="24">
        <f t="shared" si="19"/>
        <v>863.59643837199997</v>
      </c>
      <c r="DD98" s="24">
        <f t="shared" si="19"/>
        <v>0</v>
      </c>
      <c r="DE98" s="24">
        <f t="shared" si="19"/>
        <v>-68.424002369000007</v>
      </c>
      <c r="DF98" s="24">
        <f t="shared" si="19"/>
        <v>-1552.547915035</v>
      </c>
      <c r="DG98" s="24">
        <f t="shared" si="19"/>
        <v>-120.21478838399999</v>
      </c>
      <c r="DH98" s="24">
        <f t="shared" si="19"/>
        <v>-12.656418554</v>
      </c>
      <c r="DI98" s="24">
        <f t="shared" si="19"/>
        <v>-10.640009373</v>
      </c>
      <c r="DJ98" s="24">
        <f t="shared" si="19"/>
        <v>-0.44001411099999999</v>
      </c>
      <c r="DK98" s="24">
        <f t="shared" si="19"/>
        <v>-3.1596057500000003</v>
      </c>
      <c r="DL98" s="24">
        <f t="shared" si="19"/>
        <v>-6.5171843039999997</v>
      </c>
      <c r="DM98" s="24">
        <f t="shared" si="19"/>
        <v>-4.0410469999999999E-3</v>
      </c>
      <c r="DN98" s="24">
        <f t="shared" si="19"/>
        <v>-90.009368971000015</v>
      </c>
      <c r="DO98" s="24">
        <f t="shared" si="19"/>
        <v>-497.47386470000004</v>
      </c>
      <c r="DP98" s="12">
        <f t="shared" si="19"/>
        <v>4358760.268623</v>
      </c>
      <c r="DQ98" s="12">
        <f t="shared" si="19"/>
        <v>-1603501.943463</v>
      </c>
      <c r="DR98" s="12">
        <f t="shared" si="19"/>
        <v>-1133.22609655</v>
      </c>
      <c r="DS98" s="12">
        <f t="shared" si="19"/>
        <v>-66.231208979999991</v>
      </c>
      <c r="DT98" s="12">
        <f t="shared" si="19"/>
        <v>-0.78001578799999993</v>
      </c>
      <c r="DU98" s="12">
        <f t="shared" si="19"/>
        <v>-3.6273680380000002</v>
      </c>
      <c r="DV98" s="12">
        <f t="shared" si="19"/>
        <v>-861.94940147</v>
      </c>
      <c r="DW98" s="12">
        <f t="shared" si="19"/>
        <v>-5236.5226563799997</v>
      </c>
      <c r="DX98" s="12">
        <f t="shared" si="19"/>
        <v>-1313201.2693340001</v>
      </c>
      <c r="DY98" s="12">
        <f t="shared" si="19"/>
        <v>-965.92532058799998</v>
      </c>
      <c r="DZ98" s="24">
        <f t="shared" si="19"/>
        <v>-57.548353906000003</v>
      </c>
      <c r="EA98" s="24">
        <f t="shared" si="19"/>
        <v>-0.96820747800000007</v>
      </c>
      <c r="EB98" s="24">
        <f t="shared" si="12"/>
        <v>-4.1074263869999994</v>
      </c>
      <c r="EC98" s="12">
        <f t="shared" si="12"/>
        <v>-711.86436002999994</v>
      </c>
      <c r="ED98" s="12">
        <f t="shared" si="12"/>
        <v>-4455.1891699200005</v>
      </c>
      <c r="EE98" s="12">
        <f t="shared" si="12"/>
        <v>-394118.47717299999</v>
      </c>
      <c r="EF98" s="12">
        <f t="shared" si="12"/>
        <v>-539.78683064699999</v>
      </c>
      <c r="EG98" s="24">
        <f t="shared" si="12"/>
        <v>-40.882254646999996</v>
      </c>
      <c r="EH98" s="24">
        <f t="shared" si="12"/>
        <v>-1.2365180360000001</v>
      </c>
      <c r="EI98" s="24">
        <f t="shared" si="12"/>
        <v>-3.4315474640000003</v>
      </c>
      <c r="EJ98" s="12">
        <f t="shared" si="12"/>
        <v>-328.39784447</v>
      </c>
      <c r="EK98" s="12">
        <f t="shared" si="12"/>
        <v>-2508.95990665</v>
      </c>
    </row>
    <row r="99" spans="1:141" x14ac:dyDescent="0.25">
      <c r="A99" t="s">
        <v>81</v>
      </c>
      <c r="B99" s="9">
        <v>2055</v>
      </c>
      <c r="C99" s="12">
        <f t="shared" si="10"/>
        <v>4574987.3853549995</v>
      </c>
      <c r="D99" s="14">
        <f t="shared" si="10"/>
        <v>1.3404032000000001E-3</v>
      </c>
      <c r="E99" s="14">
        <f t="shared" si="10"/>
        <v>3.5703269999999999E-3</v>
      </c>
      <c r="F99" s="14">
        <f t="shared" si="10"/>
        <v>0.23331699040000001</v>
      </c>
      <c r="G99" s="14">
        <f t="shared" si="10"/>
        <v>1.8938990999999999E-2</v>
      </c>
      <c r="H99" s="14">
        <f t="shared" si="10"/>
        <v>1.4433834E-3</v>
      </c>
      <c r="I99" s="14">
        <f t="shared" si="10"/>
        <v>0</v>
      </c>
      <c r="J99" s="14">
        <f t="shared" si="10"/>
        <v>0</v>
      </c>
      <c r="K99" s="14">
        <f t="shared" si="10"/>
        <v>0</v>
      </c>
      <c r="L99" s="14">
        <f t="shared" si="10"/>
        <v>0</v>
      </c>
      <c r="M99" s="14">
        <f t="shared" si="10"/>
        <v>0</v>
      </c>
      <c r="N99" s="14">
        <f t="shared" si="10"/>
        <v>0</v>
      </c>
      <c r="O99" s="14">
        <f t="shared" si="10"/>
        <v>1.2453378399999999E-2</v>
      </c>
      <c r="P99" s="11">
        <f t="shared" si="10"/>
        <v>826.75522695699999</v>
      </c>
      <c r="Q99" s="12">
        <f t="shared" si="10"/>
        <v>0</v>
      </c>
      <c r="R99" s="13">
        <f t="shared" si="10"/>
        <v>31.654540547</v>
      </c>
      <c r="S99" s="13">
        <f t="shared" si="14"/>
        <v>2.4004684101999998</v>
      </c>
      <c r="T99" s="13">
        <f t="shared" si="14"/>
        <v>52.756517608999999</v>
      </c>
      <c r="U99" s="13">
        <f t="shared" si="14"/>
        <v>35.989745055</v>
      </c>
      <c r="V99" s="12">
        <f t="shared" si="14"/>
        <v>0</v>
      </c>
      <c r="W99" s="13">
        <f t="shared" si="14"/>
        <v>75.100601840900012</v>
      </c>
      <c r="X99" s="13">
        <f t="shared" si="14"/>
        <v>1691.9242320938001</v>
      </c>
      <c r="Y99" s="13">
        <f t="shared" si="14"/>
        <v>125.2834366468</v>
      </c>
      <c r="Z99" s="13">
        <f t="shared" si="14"/>
        <v>13.1183016596</v>
      </c>
      <c r="AA99" s="14">
        <f t="shared" si="14"/>
        <v>11.0961771638</v>
      </c>
      <c r="AB99" s="14">
        <f t="shared" si="14"/>
        <v>0.4594639485</v>
      </c>
      <c r="AC99" s="14">
        <f t="shared" si="14"/>
        <v>3.2995630681999999</v>
      </c>
      <c r="AD99" s="14">
        <f t="shared" si="14"/>
        <v>6.8153715572999998</v>
      </c>
      <c r="AE99" s="14">
        <f t="shared" si="14"/>
        <v>4.2089845000000004E-3</v>
      </c>
      <c r="AF99" s="13">
        <f t="shared" si="14"/>
        <v>94.516289105699997</v>
      </c>
      <c r="AG99" s="13">
        <f t="shared" si="14"/>
        <v>535.20780522430005</v>
      </c>
      <c r="AH99" s="12">
        <f t="shared" si="14"/>
        <v>321385.23306991783</v>
      </c>
      <c r="AI99" s="12">
        <f t="shared" si="14"/>
        <v>-4253602.1522850823</v>
      </c>
      <c r="AJ99" s="14">
        <f t="shared" si="18"/>
        <v>-1.3403969999999999E-3</v>
      </c>
      <c r="AK99" s="14">
        <f t="shared" si="18"/>
        <v>-3.5707260000000002E-3</v>
      </c>
      <c r="AL99" s="14">
        <f t="shared" si="18"/>
        <v>-0.23331698000000001</v>
      </c>
      <c r="AM99" s="14">
        <f t="shared" si="18"/>
        <v>-1.8938987000000001E-2</v>
      </c>
      <c r="AN99" s="14">
        <f t="shared" si="18"/>
        <v>-1.4456779999999999E-3</v>
      </c>
      <c r="AO99" s="14">
        <f t="shared" si="18"/>
        <v>0</v>
      </c>
      <c r="AP99" s="14">
        <f t="shared" si="18"/>
        <v>0</v>
      </c>
      <c r="AQ99" s="14">
        <f t="shared" si="18"/>
        <v>0</v>
      </c>
      <c r="AR99" s="14">
        <f t="shared" si="18"/>
        <v>0</v>
      </c>
      <c r="AS99" s="14">
        <f t="shared" si="18"/>
        <v>0</v>
      </c>
      <c r="AT99" s="14">
        <f t="shared" si="18"/>
        <v>0</v>
      </c>
      <c r="AU99" s="14">
        <f t="shared" si="18"/>
        <v>-1.2459866E-2</v>
      </c>
      <c r="AV99" s="13">
        <f t="shared" si="18"/>
        <v>-738.2278548999999</v>
      </c>
      <c r="AW99" s="12">
        <f t="shared" si="18"/>
        <v>0</v>
      </c>
      <c r="AX99" s="12">
        <f t="shared" si="18"/>
        <v>675.60592189200008</v>
      </c>
      <c r="AY99" s="13">
        <f t="shared" si="18"/>
        <v>14.178382018000001</v>
      </c>
      <c r="AZ99" s="12">
        <f t="shared" si="18"/>
        <v>734.67542886399997</v>
      </c>
      <c r="BA99" s="12">
        <f t="shared" si="18"/>
        <v>820.69944799299992</v>
      </c>
      <c r="BB99" s="12">
        <f t="shared" si="18"/>
        <v>0</v>
      </c>
      <c r="BC99" s="13">
        <f t="shared" si="18"/>
        <v>-61.304138626000004</v>
      </c>
      <c r="BD99" s="13">
        <f t="shared" si="18"/>
        <v>-1556.1074619670001</v>
      </c>
      <c r="BE99" s="13">
        <f t="shared" si="18"/>
        <v>-125.28153744399999</v>
      </c>
      <c r="BF99" s="13">
        <f t="shared" si="18"/>
        <v>-13.116744148999999</v>
      </c>
      <c r="BG99" s="13">
        <f t="shared" si="18"/>
        <v>-11.096177153999999</v>
      </c>
      <c r="BH99" s="13">
        <f t="shared" si="18"/>
        <v>-0.45720403699999995</v>
      </c>
      <c r="BI99" s="13">
        <f t="shared" si="18"/>
        <v>-3.2996046030000001</v>
      </c>
      <c r="BJ99" s="13">
        <f t="shared" si="18"/>
        <v>-6.8080558370000004</v>
      </c>
      <c r="BK99" s="24">
        <f t="shared" si="18"/>
        <v>-4.2110460000000004E-3</v>
      </c>
      <c r="BL99" s="13">
        <f t="shared" si="18"/>
        <v>-94.452842077</v>
      </c>
      <c r="BM99" s="13">
        <f t="shared" si="18"/>
        <v>-505.92876572699998</v>
      </c>
      <c r="BN99" s="12">
        <f t="shared" si="18"/>
        <v>5267203.8189300001</v>
      </c>
      <c r="BO99" s="12">
        <f t="shared" si="18"/>
        <v>-1943393.875704</v>
      </c>
      <c r="BP99" s="12">
        <f t="shared" si="18"/>
        <v>-1388.3463417559999</v>
      </c>
      <c r="BQ99" s="12">
        <f t="shared" si="18"/>
        <v>-81.433497736999996</v>
      </c>
      <c r="BR99" s="12">
        <f t="shared" si="18"/>
        <v>-0.93292811900000006</v>
      </c>
      <c r="BS99" s="12">
        <f t="shared" si="18"/>
        <v>-4.1210805490000002</v>
      </c>
      <c r="BT99" s="12">
        <f t="shared" si="18"/>
        <v>-1050.3728722000001</v>
      </c>
      <c r="BU99" s="12">
        <f t="shared" si="18"/>
        <v>-6352.0137391099997</v>
      </c>
      <c r="BV99" s="12">
        <f t="shared" si="13"/>
        <v>-1690924.2141109998</v>
      </c>
      <c r="BW99" s="13">
        <f t="shared" si="13"/>
        <v>-1236.630265968</v>
      </c>
      <c r="BX99" s="13">
        <f t="shared" si="13"/>
        <v>-73.444967652000003</v>
      </c>
      <c r="BY99" s="13">
        <f t="shared" si="13"/>
        <v>-1.1635798850000001</v>
      </c>
      <c r="BZ99" s="13">
        <f t="shared" si="13"/>
        <v>-4.6964414740000002</v>
      </c>
      <c r="CA99" s="13">
        <f t="shared" si="13"/>
        <v>-885.49751397</v>
      </c>
      <c r="CB99" s="12">
        <f t="shared" si="16"/>
        <v>-5429.3631950300005</v>
      </c>
      <c r="CC99" s="12">
        <f t="shared" si="18"/>
        <v>-484087.62484400003</v>
      </c>
      <c r="CD99" s="13">
        <f t="shared" si="18"/>
        <v>-650.88160002799998</v>
      </c>
      <c r="CE99" s="13">
        <f t="shared" si="18"/>
        <v>-48.773912515999996</v>
      </c>
      <c r="CF99" s="13">
        <f t="shared" si="18"/>
        <v>-1.4741309740000001</v>
      </c>
      <c r="CG99" s="13">
        <f t="shared" si="18"/>
        <v>-3.8962052680000001</v>
      </c>
      <c r="CH99" s="13">
        <f t="shared" si="18"/>
        <v>-398.94018534999998</v>
      </c>
      <c r="CI99" s="12">
        <f t="shared" si="18"/>
        <v>-3011.0852870399999</v>
      </c>
      <c r="CJ99" s="12">
        <f t="shared" si="6"/>
        <v>2759.9489449989051</v>
      </c>
      <c r="CK99" s="12">
        <f t="shared" si="19"/>
        <v>-4572227.4364100005</v>
      </c>
      <c r="CL99" s="14">
        <f t="shared" si="19"/>
        <v>-1.342492E-3</v>
      </c>
      <c r="CM99" s="14">
        <f t="shared" si="19"/>
        <v>-3.5714700000000002E-3</v>
      </c>
      <c r="CN99" s="14">
        <f t="shared" si="19"/>
        <v>-0.23331698100000001</v>
      </c>
      <c r="CO99" s="14">
        <f t="shared" si="19"/>
        <v>-1.8938987000000001E-2</v>
      </c>
      <c r="CP99" s="14">
        <f t="shared" si="19"/>
        <v>-1.4456759999999999E-3</v>
      </c>
      <c r="CQ99" s="14">
        <f t="shared" si="19"/>
        <v>0</v>
      </c>
      <c r="CR99" s="14">
        <f t="shared" si="19"/>
        <v>0</v>
      </c>
      <c r="CS99" s="14">
        <f t="shared" si="19"/>
        <v>0</v>
      </c>
      <c r="CT99" s="14">
        <f t="shared" si="19"/>
        <v>0</v>
      </c>
      <c r="CU99" s="14">
        <f t="shared" si="19"/>
        <v>0</v>
      </c>
      <c r="CV99" s="14">
        <f t="shared" si="19"/>
        <v>0</v>
      </c>
      <c r="CW99" s="14">
        <f t="shared" si="19"/>
        <v>-1.2460999E-2</v>
      </c>
      <c r="CX99" s="12">
        <f t="shared" si="19"/>
        <v>-827.65004587999999</v>
      </c>
      <c r="CY99" s="12">
        <f t="shared" si="19"/>
        <v>0</v>
      </c>
      <c r="CZ99" s="24">
        <f t="shared" si="19"/>
        <v>714.43336154100007</v>
      </c>
      <c r="DA99" s="24">
        <f t="shared" si="19"/>
        <v>14.178382018000001</v>
      </c>
      <c r="DB99" s="24">
        <f t="shared" si="19"/>
        <v>886.31881983189999</v>
      </c>
      <c r="DC99" s="24">
        <f t="shared" si="19"/>
        <v>944.00123767800005</v>
      </c>
      <c r="DD99" s="24">
        <f t="shared" si="19"/>
        <v>0</v>
      </c>
      <c r="DE99" s="24">
        <f t="shared" si="19"/>
        <v>-70.212686070000004</v>
      </c>
      <c r="DF99" s="24">
        <f t="shared" si="19"/>
        <v>-1694.086209648</v>
      </c>
      <c r="DG99" s="24">
        <f t="shared" si="19"/>
        <v>-125.28333233500001</v>
      </c>
      <c r="DH99" s="24">
        <f t="shared" si="19"/>
        <v>-13.118282165</v>
      </c>
      <c r="DI99" s="24">
        <f t="shared" si="19"/>
        <v>-11.096179974</v>
      </c>
      <c r="DJ99" s="24">
        <f t="shared" si="19"/>
        <v>-0.45798673699999998</v>
      </c>
      <c r="DK99" s="24">
        <f t="shared" si="19"/>
        <v>-3.2996738459999997</v>
      </c>
      <c r="DL99" s="24">
        <f t="shared" si="19"/>
        <v>-6.8157684159999992</v>
      </c>
      <c r="DM99" s="24">
        <f t="shared" si="19"/>
        <v>-4.2119059999999996E-3</v>
      </c>
      <c r="DN99" s="24">
        <f t="shared" si="19"/>
        <v>-94.620542330999996</v>
      </c>
      <c r="DO99" s="24">
        <f t="shared" si="19"/>
        <v>-535.88913713500006</v>
      </c>
      <c r="DP99" s="12">
        <f t="shared" si="19"/>
        <v>4748140.4158389997</v>
      </c>
      <c r="DQ99" s="12">
        <f t="shared" si="19"/>
        <v>-1750594.582736</v>
      </c>
      <c r="DR99" s="12">
        <f t="shared" si="19"/>
        <v>-1247.8717785250001</v>
      </c>
      <c r="DS99" s="12">
        <f t="shared" si="19"/>
        <v>-73.107584102000004</v>
      </c>
      <c r="DT99" s="12">
        <f t="shared" si="19"/>
        <v>-0.83999616799999988</v>
      </c>
      <c r="DU99" s="12">
        <f t="shared" si="19"/>
        <v>-3.757759139</v>
      </c>
      <c r="DV99" s="12">
        <f t="shared" si="19"/>
        <v>-947.65034284000001</v>
      </c>
      <c r="DW99" s="12">
        <f t="shared" si="19"/>
        <v>-5724.8195005500002</v>
      </c>
      <c r="DX99" s="12">
        <f t="shared" si="19"/>
        <v>-1444131.7049509999</v>
      </c>
      <c r="DY99" s="12">
        <f t="shared" si="19"/>
        <v>-1064.3539818019999</v>
      </c>
      <c r="DZ99" s="24">
        <f t="shared" si="19"/>
        <v>-63.492174028999997</v>
      </c>
      <c r="EA99" s="24">
        <f t="shared" si="19"/>
        <v>-1.033989848</v>
      </c>
      <c r="EB99" s="24">
        <f t="shared" si="12"/>
        <v>-4.2413205929999993</v>
      </c>
      <c r="EC99" s="12">
        <f t="shared" si="12"/>
        <v>-780.04332308999994</v>
      </c>
      <c r="ED99" s="12">
        <f t="shared" si="12"/>
        <v>-4894.3470907800001</v>
      </c>
      <c r="EE99" s="12">
        <f t="shared" si="12"/>
        <v>-435546.46264500002</v>
      </c>
      <c r="EF99" s="12">
        <f t="shared" si="12"/>
        <v>-586.97365607799998</v>
      </c>
      <c r="EG99" s="24">
        <f t="shared" si="12"/>
        <v>-44.026751765</v>
      </c>
      <c r="EH99" s="24">
        <f t="shared" si="12"/>
        <v>-1.3286238289999999</v>
      </c>
      <c r="EI99" s="24">
        <f t="shared" si="12"/>
        <v>-3.552977169</v>
      </c>
      <c r="EJ99" s="12">
        <f t="shared" si="12"/>
        <v>-361.33675982000005</v>
      </c>
      <c r="EK99" s="12">
        <f t="shared" si="12"/>
        <v>-2717.7624465499998</v>
      </c>
    </row>
    <row r="100" spans="1:141" x14ac:dyDescent="0.25">
      <c r="A100" t="s">
        <v>81</v>
      </c>
      <c r="B100" s="9">
        <v>2060</v>
      </c>
      <c r="C100" s="12">
        <f t="shared" si="10"/>
        <v>4912884.6755750002</v>
      </c>
      <c r="D100" s="14">
        <f t="shared" si="10"/>
        <v>1.3351249999999999E-3</v>
      </c>
      <c r="E100" s="14">
        <f t="shared" si="10"/>
        <v>3.6774860000000002E-3</v>
      </c>
      <c r="F100" s="14">
        <f t="shared" si="10"/>
        <v>0.24448171590000001</v>
      </c>
      <c r="G100" s="14">
        <f t="shared" si="10"/>
        <v>1.9678120399999999E-2</v>
      </c>
      <c r="H100" s="14">
        <f t="shared" si="10"/>
        <v>1.4739163999999999E-3</v>
      </c>
      <c r="I100" s="14">
        <f t="shared" si="10"/>
        <v>0</v>
      </c>
      <c r="J100" s="14">
        <f t="shared" si="10"/>
        <v>0</v>
      </c>
      <c r="K100" s="14">
        <f t="shared" si="10"/>
        <v>0</v>
      </c>
      <c r="L100" s="14">
        <f t="shared" si="10"/>
        <v>0</v>
      </c>
      <c r="M100" s="14">
        <f t="shared" si="10"/>
        <v>0</v>
      </c>
      <c r="N100" s="14">
        <f t="shared" si="10"/>
        <v>0</v>
      </c>
      <c r="O100" s="14">
        <f t="shared" si="10"/>
        <v>1.28089634E-2</v>
      </c>
      <c r="P100" s="11">
        <f t="shared" si="10"/>
        <v>876.83886786100004</v>
      </c>
      <c r="Q100" s="12">
        <f t="shared" si="10"/>
        <v>0</v>
      </c>
      <c r="R100" s="13">
        <f t="shared" si="10"/>
        <v>33.488888295000002</v>
      </c>
      <c r="S100" s="13">
        <f t="shared" si="14"/>
        <v>2.4519511888999999</v>
      </c>
      <c r="T100" s="13">
        <f t="shared" si="14"/>
        <v>56.073301735999998</v>
      </c>
      <c r="U100" s="13">
        <f t="shared" si="14"/>
        <v>37.877231297000002</v>
      </c>
      <c r="V100" s="12">
        <f t="shared" si="14"/>
        <v>0</v>
      </c>
      <c r="W100" s="13">
        <f t="shared" si="14"/>
        <v>76.689889192599992</v>
      </c>
      <c r="X100" s="13">
        <f t="shared" si="14"/>
        <v>1853.0529253960001</v>
      </c>
      <c r="Y100" s="13">
        <f t="shared" si="14"/>
        <v>129.7059048504</v>
      </c>
      <c r="Z100" s="13">
        <f t="shared" si="14"/>
        <v>13.5218921608</v>
      </c>
      <c r="AA100" s="14">
        <f t="shared" si="14"/>
        <v>11.479351047</v>
      </c>
      <c r="AB100" s="14">
        <f t="shared" si="14"/>
        <v>0.47660780550000004</v>
      </c>
      <c r="AC100" s="14">
        <f t="shared" si="14"/>
        <v>3.4237309194000001</v>
      </c>
      <c r="AD100" s="14">
        <f t="shared" si="14"/>
        <v>7.0792141308999996</v>
      </c>
      <c r="AE100" s="14">
        <f t="shared" si="14"/>
        <v>4.3781278000000002E-3</v>
      </c>
      <c r="AF100" s="13">
        <f t="shared" si="14"/>
        <v>98.898613451200021</v>
      </c>
      <c r="AG100" s="13">
        <f t="shared" si="14"/>
        <v>577.94420247640005</v>
      </c>
      <c r="AH100" s="12">
        <f t="shared" si="14"/>
        <v>321385.23306991783</v>
      </c>
      <c r="AI100" s="12">
        <f t="shared" si="14"/>
        <v>-4591499.4425050821</v>
      </c>
      <c r="AJ100" s="14">
        <f t="shared" si="18"/>
        <v>-1.335117E-3</v>
      </c>
      <c r="AK100" s="14">
        <f t="shared" si="18"/>
        <v>-3.6778980000000002E-3</v>
      </c>
      <c r="AL100" s="14">
        <f t="shared" si="18"/>
        <v>-0.24448170599999999</v>
      </c>
      <c r="AM100" s="14">
        <f t="shared" si="18"/>
        <v>-1.9678115999999999E-2</v>
      </c>
      <c r="AN100" s="14">
        <f t="shared" si="18"/>
        <v>-1.4762589999999999E-3</v>
      </c>
      <c r="AO100" s="14">
        <f t="shared" si="18"/>
        <v>0</v>
      </c>
      <c r="AP100" s="14">
        <f t="shared" si="18"/>
        <v>0</v>
      </c>
      <c r="AQ100" s="14">
        <f t="shared" si="18"/>
        <v>0</v>
      </c>
      <c r="AR100" s="14">
        <f t="shared" si="18"/>
        <v>0</v>
      </c>
      <c r="AS100" s="14">
        <f t="shared" si="18"/>
        <v>0</v>
      </c>
      <c r="AT100" s="14">
        <f t="shared" si="18"/>
        <v>0</v>
      </c>
      <c r="AU100" s="14">
        <f t="shared" si="18"/>
        <v>-1.2815599E-2</v>
      </c>
      <c r="AV100" s="13">
        <f t="shared" si="18"/>
        <v>-794.26972559000001</v>
      </c>
      <c r="AW100" s="12">
        <f t="shared" si="18"/>
        <v>0</v>
      </c>
      <c r="AX100" s="12">
        <f t="shared" si="18"/>
        <v>701.37145889199996</v>
      </c>
      <c r="AY100" s="13">
        <f t="shared" si="18"/>
        <v>14.688271394999999</v>
      </c>
      <c r="AZ100" s="12">
        <f t="shared" si="18"/>
        <v>848.85288673000014</v>
      </c>
      <c r="BA100" s="12">
        <f t="shared" si="18"/>
        <v>867.66661105499998</v>
      </c>
      <c r="BB100" s="12">
        <f t="shared" si="18"/>
        <v>0</v>
      </c>
      <c r="BC100" s="13">
        <f t="shared" si="18"/>
        <v>-62.659278198000003</v>
      </c>
      <c r="BD100" s="13">
        <f t="shared" si="18"/>
        <v>-1717.2369455139999</v>
      </c>
      <c r="BE100" s="13">
        <f t="shared" si="18"/>
        <v>-129.703944882</v>
      </c>
      <c r="BF100" s="13">
        <f t="shared" si="18"/>
        <v>-13.520285173</v>
      </c>
      <c r="BG100" s="13">
        <f t="shared" si="18"/>
        <v>-11.479351040000001</v>
      </c>
      <c r="BH100" s="13">
        <f t="shared" si="18"/>
        <v>-0.47432253600000002</v>
      </c>
      <c r="BI100" s="13">
        <f t="shared" si="18"/>
        <v>-3.423773942</v>
      </c>
      <c r="BJ100" s="13">
        <f t="shared" si="18"/>
        <v>-7.0716127010000003</v>
      </c>
      <c r="BK100" s="24">
        <f t="shared" si="18"/>
        <v>-4.3802720000000002E-3</v>
      </c>
      <c r="BL100" s="13">
        <f t="shared" si="18"/>
        <v>-98.833864077000001</v>
      </c>
      <c r="BM100" s="13">
        <f t="shared" si="18"/>
        <v>-548.65784410700007</v>
      </c>
      <c r="BN100" s="12">
        <f t="shared" si="18"/>
        <v>5817405.5185500002</v>
      </c>
      <c r="BO100" s="12">
        <f t="shared" si="18"/>
        <v>-2136838.5271100001</v>
      </c>
      <c r="BP100" s="12">
        <f t="shared" si="18"/>
        <v>-1546.344790228</v>
      </c>
      <c r="BQ100" s="12">
        <f t="shared" si="18"/>
        <v>-91.254445515</v>
      </c>
      <c r="BR100" s="12">
        <f t="shared" si="18"/>
        <v>-1.022643821</v>
      </c>
      <c r="BS100" s="12">
        <f t="shared" si="18"/>
        <v>-4.2639967309999998</v>
      </c>
      <c r="BT100" s="12">
        <f t="shared" si="18"/>
        <v>-1181.5527105899998</v>
      </c>
      <c r="BU100" s="12">
        <f t="shared" si="18"/>
        <v>-7020.3716913500011</v>
      </c>
      <c r="BV100" s="12">
        <f t="shared" si="13"/>
        <v>-1801467.297701</v>
      </c>
      <c r="BW100" s="13">
        <f t="shared" si="13"/>
        <v>-1331.9701052939999</v>
      </c>
      <c r="BX100" s="13">
        <f t="shared" si="13"/>
        <v>-79.85065732999999</v>
      </c>
      <c r="BY100" s="13">
        <f t="shared" si="13"/>
        <v>-1.2437500039999998</v>
      </c>
      <c r="BZ100" s="13">
        <f t="shared" si="13"/>
        <v>-4.8086420219999999</v>
      </c>
      <c r="CA100" s="13">
        <f t="shared" si="13"/>
        <v>-969.24192983</v>
      </c>
      <c r="CB100" s="12">
        <f t="shared" si="16"/>
        <v>-6030.2501823700004</v>
      </c>
      <c r="CC100" s="12">
        <f t="shared" si="18"/>
        <v>-543452.98968600004</v>
      </c>
      <c r="CD100" s="13">
        <f t="shared" si="18"/>
        <v>-713.77648856600001</v>
      </c>
      <c r="CE100" s="13">
        <f t="shared" si="18"/>
        <v>-52.774114828999998</v>
      </c>
      <c r="CF100" s="13">
        <f t="shared" si="18"/>
        <v>-1.587783113</v>
      </c>
      <c r="CG100" s="13">
        <f t="shared" si="18"/>
        <v>-4.0086512430000001</v>
      </c>
      <c r="CH100" s="13">
        <f t="shared" si="18"/>
        <v>-458.78976936999999</v>
      </c>
      <c r="CI100" s="12">
        <f t="shared" si="18"/>
        <v>-3283.4584767699998</v>
      </c>
      <c r="CJ100" s="12">
        <f t="shared" si="6"/>
        <v>2951.604735000059</v>
      </c>
      <c r="CK100" s="12">
        <f t="shared" si="19"/>
        <v>-4909933.0708400002</v>
      </c>
      <c r="CL100" s="14">
        <f t="shared" si="19"/>
        <v>-1.337209E-3</v>
      </c>
      <c r="CM100" s="14">
        <f t="shared" si="19"/>
        <v>-3.678663E-3</v>
      </c>
      <c r="CN100" s="14">
        <f t="shared" si="19"/>
        <v>-0.24448170599999999</v>
      </c>
      <c r="CO100" s="14">
        <f t="shared" si="19"/>
        <v>-1.9678115999999999E-2</v>
      </c>
      <c r="CP100" s="14">
        <f t="shared" si="19"/>
        <v>-1.476258E-3</v>
      </c>
      <c r="CQ100" s="14">
        <f t="shared" si="19"/>
        <v>0</v>
      </c>
      <c r="CR100" s="14">
        <f t="shared" si="19"/>
        <v>0</v>
      </c>
      <c r="CS100" s="14">
        <f t="shared" si="19"/>
        <v>0</v>
      </c>
      <c r="CT100" s="14">
        <f t="shared" si="19"/>
        <v>0</v>
      </c>
      <c r="CU100" s="14">
        <f t="shared" si="19"/>
        <v>0</v>
      </c>
      <c r="CV100" s="14">
        <f t="shared" si="19"/>
        <v>0</v>
      </c>
      <c r="CW100" s="14">
        <f t="shared" si="19"/>
        <v>-1.2816779E-2</v>
      </c>
      <c r="CX100" s="12">
        <f t="shared" si="19"/>
        <v>-877.78893316999995</v>
      </c>
      <c r="CY100" s="12">
        <f t="shared" si="19"/>
        <v>0</v>
      </c>
      <c r="CZ100" s="24">
        <f t="shared" si="19"/>
        <v>742.08446286209994</v>
      </c>
      <c r="DA100" s="24">
        <f t="shared" si="19"/>
        <v>14.688271394499999</v>
      </c>
      <c r="DB100" s="24">
        <f t="shared" si="19"/>
        <v>1000.4962777539999</v>
      </c>
      <c r="DC100" s="24">
        <f t="shared" si="19"/>
        <v>986.47342942500006</v>
      </c>
      <c r="DD100" s="24">
        <f t="shared" si="19"/>
        <v>0</v>
      </c>
      <c r="DE100" s="24">
        <f t="shared" si="19"/>
        <v>-71.714931075999999</v>
      </c>
      <c r="DF100" s="24">
        <f t="shared" si="19"/>
        <v>-1855.4006256800001</v>
      </c>
      <c r="DG100" s="24">
        <f t="shared" si="19"/>
        <v>-129.705795782</v>
      </c>
      <c r="DH100" s="24">
        <f t="shared" si="19"/>
        <v>-13.521872136000001</v>
      </c>
      <c r="DI100" s="24">
        <f t="shared" si="19"/>
        <v>-11.479353853000001</v>
      </c>
      <c r="DJ100" s="24">
        <f t="shared" si="19"/>
        <v>-0.47512195200000001</v>
      </c>
      <c r="DK100" s="24">
        <f t="shared" si="19"/>
        <v>-3.423845891</v>
      </c>
      <c r="DL100" s="24">
        <f t="shared" si="19"/>
        <v>-7.0796162950000001</v>
      </c>
      <c r="DM100" s="24">
        <f t="shared" si="19"/>
        <v>-4.381167E-3</v>
      </c>
      <c r="DN100" s="24">
        <f t="shared" si="19"/>
        <v>-99.005992912000011</v>
      </c>
      <c r="DO100" s="24">
        <f t="shared" si="19"/>
        <v>-578.67623874399999</v>
      </c>
      <c r="DP100" s="12">
        <f t="shared" si="19"/>
        <v>5218755.9498859998</v>
      </c>
      <c r="DQ100" s="12">
        <f t="shared" si="19"/>
        <v>-1915791.5620039999</v>
      </c>
      <c r="DR100" s="12">
        <f t="shared" si="19"/>
        <v>-1382.8731563050001</v>
      </c>
      <c r="DS100" s="12">
        <f t="shared" si="19"/>
        <v>-81.503029505000001</v>
      </c>
      <c r="DT100" s="12">
        <f t="shared" si="19"/>
        <v>-0.91660440499999996</v>
      </c>
      <c r="DU100" s="12">
        <f t="shared" si="19"/>
        <v>-3.880593449</v>
      </c>
      <c r="DV100" s="12">
        <f t="shared" si="19"/>
        <v>-1060.22348371</v>
      </c>
      <c r="DW100" s="12">
        <f t="shared" si="19"/>
        <v>-6296.94298471</v>
      </c>
      <c r="DX100" s="12">
        <f t="shared" si="19"/>
        <v>-1591497.029907</v>
      </c>
      <c r="DY100" s="12">
        <f t="shared" si="19"/>
        <v>-1178.4205256350001</v>
      </c>
      <c r="DZ100" s="24">
        <f t="shared" si="19"/>
        <v>-70.522798973000008</v>
      </c>
      <c r="EA100" s="24">
        <f t="shared" si="19"/>
        <v>-1.1114252099999999</v>
      </c>
      <c r="EB100" s="24">
        <f t="shared" si="12"/>
        <v>-4.3566552540000005</v>
      </c>
      <c r="EC100" s="12">
        <f t="shared" si="12"/>
        <v>-864.02665345000003</v>
      </c>
      <c r="ED100" s="12">
        <f t="shared" si="12"/>
        <v>-5409.4744513299993</v>
      </c>
      <c r="EE100" s="12">
        <f t="shared" si="12"/>
        <v>-486221.29281000001</v>
      </c>
      <c r="EF100" s="12">
        <f t="shared" si="12"/>
        <v>-640.633570351</v>
      </c>
      <c r="EG100" s="24">
        <f t="shared" si="12"/>
        <v>-47.449818542999999</v>
      </c>
      <c r="EH100" s="24">
        <f t="shared" si="12"/>
        <v>-1.425611908</v>
      </c>
      <c r="EI100" s="24">
        <f t="shared" si="12"/>
        <v>-3.6488227990000004</v>
      </c>
      <c r="EJ100" s="12">
        <f t="shared" si="12"/>
        <v>-412.48834455000002</v>
      </c>
      <c r="EK100" s="12">
        <f t="shared" si="12"/>
        <v>-2950.2564650599998</v>
      </c>
    </row>
    <row r="101" spans="1:141" x14ac:dyDescent="0.25">
      <c r="A101" t="s">
        <v>81</v>
      </c>
      <c r="B101" s="9">
        <v>2065</v>
      </c>
      <c r="C101" s="12">
        <f t="shared" si="10"/>
        <v>5106026.7711709999</v>
      </c>
      <c r="D101" s="14">
        <f t="shared" si="10"/>
        <v>1.3317061E-3</v>
      </c>
      <c r="E101" s="14">
        <f t="shared" si="10"/>
        <v>3.7720461999999999E-3</v>
      </c>
      <c r="F101" s="14">
        <f t="shared" si="10"/>
        <v>0.2578438005</v>
      </c>
      <c r="G101" s="14">
        <f t="shared" si="10"/>
        <v>2.040722E-2</v>
      </c>
      <c r="H101" s="14">
        <f t="shared" si="10"/>
        <v>1.4992810000000001E-3</v>
      </c>
      <c r="I101" s="14">
        <f t="shared" si="10"/>
        <v>0</v>
      </c>
      <c r="J101" s="14">
        <f t="shared" si="10"/>
        <v>0</v>
      </c>
      <c r="K101" s="14">
        <f t="shared" si="10"/>
        <v>0</v>
      </c>
      <c r="L101" s="14">
        <f t="shared" si="10"/>
        <v>0</v>
      </c>
      <c r="M101" s="14">
        <f t="shared" si="10"/>
        <v>0</v>
      </c>
      <c r="N101" s="14">
        <f t="shared" si="10"/>
        <v>0</v>
      </c>
      <c r="O101" s="14">
        <f t="shared" si="10"/>
        <v>1.3140542599999999E-2</v>
      </c>
      <c r="P101" s="11">
        <f t="shared" si="10"/>
        <v>912.09708051899997</v>
      </c>
      <c r="Q101" s="12">
        <f t="shared" si="10"/>
        <v>0</v>
      </c>
      <c r="R101" s="13">
        <f t="shared" si="10"/>
        <v>34.920349287999997</v>
      </c>
      <c r="S101" s="13">
        <f t="shared" si="14"/>
        <v>2.4948898587000001</v>
      </c>
      <c r="T101" s="13">
        <f t="shared" si="14"/>
        <v>57.052466533</v>
      </c>
      <c r="U101" s="13">
        <f t="shared" si="14"/>
        <v>39.869169141999997</v>
      </c>
      <c r="V101" s="12">
        <f t="shared" si="14"/>
        <v>0</v>
      </c>
      <c r="W101" s="13">
        <f t="shared" si="14"/>
        <v>78.056922333199992</v>
      </c>
      <c r="X101" s="13">
        <f t="shared" si="14"/>
        <v>1923.660216495</v>
      </c>
      <c r="Y101" s="13">
        <f t="shared" si="14"/>
        <v>133.78591322810001</v>
      </c>
      <c r="Z101" s="13">
        <f t="shared" si="14"/>
        <v>13.892396704099999</v>
      </c>
      <c r="AA101" s="14">
        <f t="shared" si="14"/>
        <v>11.826020157</v>
      </c>
      <c r="AB101" s="14">
        <f t="shared" si="14"/>
        <v>0.49370110640000003</v>
      </c>
      <c r="AC101" s="14">
        <f t="shared" si="14"/>
        <v>3.5395867643000001</v>
      </c>
      <c r="AD101" s="14">
        <f t="shared" si="14"/>
        <v>7.3270925047000004</v>
      </c>
      <c r="AE101" s="14">
        <f t="shared" si="14"/>
        <v>4.5406268999999997E-3</v>
      </c>
      <c r="AF101" s="13">
        <f t="shared" si="14"/>
        <v>103.2186516132</v>
      </c>
      <c r="AG101" s="13">
        <f t="shared" si="14"/>
        <v>600.68642217479999</v>
      </c>
      <c r="AH101" s="12">
        <f t="shared" si="14"/>
        <v>321385.23306991783</v>
      </c>
      <c r="AI101" s="12">
        <f t="shared" si="14"/>
        <v>-4784641.5381010817</v>
      </c>
      <c r="AJ101" s="14">
        <f t="shared" si="18"/>
        <v>-1.3316980000000001E-3</v>
      </c>
      <c r="AK101" s="14">
        <f t="shared" si="18"/>
        <v>-3.7724669999999998E-3</v>
      </c>
      <c r="AL101" s="14">
        <f t="shared" si="18"/>
        <v>-0.25784378899999999</v>
      </c>
      <c r="AM101" s="14">
        <f t="shared" si="18"/>
        <v>-2.0407214999999999E-2</v>
      </c>
      <c r="AN101" s="14">
        <f t="shared" si="18"/>
        <v>-1.501664E-3</v>
      </c>
      <c r="AO101" s="14">
        <f t="shared" si="18"/>
        <v>0</v>
      </c>
      <c r="AP101" s="14">
        <f t="shared" si="18"/>
        <v>0</v>
      </c>
      <c r="AQ101" s="14">
        <f t="shared" si="18"/>
        <v>0</v>
      </c>
      <c r="AR101" s="14">
        <f t="shared" si="18"/>
        <v>0</v>
      </c>
      <c r="AS101" s="14">
        <f t="shared" si="18"/>
        <v>0</v>
      </c>
      <c r="AT101" s="14">
        <f t="shared" si="18"/>
        <v>0</v>
      </c>
      <c r="AU101" s="14">
        <f t="shared" si="18"/>
        <v>-1.3147312E-2</v>
      </c>
      <c r="AV101" s="13">
        <f t="shared" si="18"/>
        <v>-832.00046815000007</v>
      </c>
      <c r="AW101" s="12">
        <f t="shared" si="18"/>
        <v>0</v>
      </c>
      <c r="AX101" s="12">
        <f t="shared" si="18"/>
        <v>701.60372947899998</v>
      </c>
      <c r="AY101" s="13">
        <f t="shared" si="18"/>
        <v>15.180360392000001</v>
      </c>
      <c r="AZ101" s="12">
        <f t="shared" si="18"/>
        <v>891.32414826000002</v>
      </c>
      <c r="BA101" s="12">
        <f t="shared" si="18"/>
        <v>927.92823359199997</v>
      </c>
      <c r="BB101" s="12">
        <f t="shared" si="18"/>
        <v>0</v>
      </c>
      <c r="BC101" s="13">
        <f t="shared" si="18"/>
        <v>-63.843917130999998</v>
      </c>
      <c r="BD101" s="13">
        <f t="shared" si="18"/>
        <v>-1787.84691817</v>
      </c>
      <c r="BE101" s="13">
        <f t="shared" si="18"/>
        <v>-133.78391625699999</v>
      </c>
      <c r="BF101" s="13">
        <f t="shared" si="18"/>
        <v>-13.890774795999999</v>
      </c>
      <c r="BG101" s="13">
        <f t="shared" si="18"/>
        <v>-11.826020149</v>
      </c>
      <c r="BH101" s="13">
        <f t="shared" si="18"/>
        <v>-0.49140185400000003</v>
      </c>
      <c r="BI101" s="13">
        <f t="shared" si="18"/>
        <v>-3.5396312379999997</v>
      </c>
      <c r="BJ101" s="13">
        <f t="shared" si="18"/>
        <v>-7.3191855990000008</v>
      </c>
      <c r="BK101" s="24">
        <f t="shared" si="18"/>
        <v>-4.5428500000000002E-3</v>
      </c>
      <c r="BL101" s="13">
        <f t="shared" si="18"/>
        <v>-103.15840130200002</v>
      </c>
      <c r="BM101" s="13">
        <f t="shared" si="18"/>
        <v>-571.39967998499992</v>
      </c>
      <c r="BN101" s="12">
        <f t="shared" si="18"/>
        <v>6091437.8980099997</v>
      </c>
      <c r="BO101" s="12">
        <f t="shared" si="18"/>
        <v>-2221801.46532</v>
      </c>
      <c r="BP101" s="12">
        <f t="shared" si="18"/>
        <v>-1621.8105926379999</v>
      </c>
      <c r="BQ101" s="12">
        <f t="shared" si="18"/>
        <v>-96.190403495999988</v>
      </c>
      <c r="BR101" s="12">
        <f t="shared" si="18"/>
        <v>-1.070601125</v>
      </c>
      <c r="BS101" s="12">
        <f t="shared" si="18"/>
        <v>-4.3288383260000005</v>
      </c>
      <c r="BT101" s="12">
        <f t="shared" si="18"/>
        <v>-1256.0939121599999</v>
      </c>
      <c r="BU101" s="12">
        <f t="shared" si="18"/>
        <v>-7334.9061710400001</v>
      </c>
      <c r="BV101" s="12">
        <f t="shared" si="13"/>
        <v>-1870325.1019899999</v>
      </c>
      <c r="BW101" s="13">
        <f t="shared" si="13"/>
        <v>-1390.7068520969999</v>
      </c>
      <c r="BX101" s="13">
        <f t="shared" si="13"/>
        <v>-83.783093948000001</v>
      </c>
      <c r="BY101" s="13">
        <f t="shared" si="13"/>
        <v>-1.2898086200000001</v>
      </c>
      <c r="BZ101" s="13">
        <f t="shared" si="13"/>
        <v>-4.8659743789999998</v>
      </c>
      <c r="CA101" s="13">
        <f t="shared" si="13"/>
        <v>-1025.11541807</v>
      </c>
      <c r="CB101" s="12">
        <f t="shared" si="16"/>
        <v>-6316.1728389800001</v>
      </c>
      <c r="CC101" s="12">
        <f t="shared" si="18"/>
        <v>-573219.58224999998</v>
      </c>
      <c r="CD101" s="13">
        <f t="shared" si="18"/>
        <v>-743.63215078100006</v>
      </c>
      <c r="CE101" s="13">
        <f t="shared" si="18"/>
        <v>-54.719582731000003</v>
      </c>
      <c r="CF101" s="13">
        <f t="shared" si="18"/>
        <v>-1.6371443790000002</v>
      </c>
      <c r="CG101" s="13">
        <f t="shared" si="18"/>
        <v>-4.0449387980000004</v>
      </c>
      <c r="CH101" s="13">
        <f t="shared" si="18"/>
        <v>-496.71485420000005</v>
      </c>
      <c r="CI101" s="12">
        <f t="shared" si="18"/>
        <v>-3407.3969769699997</v>
      </c>
      <c r="CJ101" s="12">
        <f t="shared" si="6"/>
        <v>3061.6274609994143</v>
      </c>
      <c r="CK101" s="12">
        <f t="shared" si="19"/>
        <v>-5102965.1437100004</v>
      </c>
      <c r="CL101" s="14">
        <f t="shared" si="19"/>
        <v>-1.3337869999999999E-3</v>
      </c>
      <c r="CM101" s="14">
        <f t="shared" si="19"/>
        <v>-3.7732540000000002E-3</v>
      </c>
      <c r="CN101" s="14">
        <f t="shared" si="19"/>
        <v>-0.25784379000000002</v>
      </c>
      <c r="CO101" s="14">
        <f t="shared" si="19"/>
        <v>-2.0407214999999999E-2</v>
      </c>
      <c r="CP101" s="14">
        <f t="shared" si="19"/>
        <v>-1.5016630000000001E-3</v>
      </c>
      <c r="CQ101" s="14">
        <f t="shared" si="19"/>
        <v>0</v>
      </c>
      <c r="CR101" s="14">
        <f t="shared" si="19"/>
        <v>0</v>
      </c>
      <c r="CS101" s="14">
        <f t="shared" si="19"/>
        <v>0</v>
      </c>
      <c r="CT101" s="14">
        <f t="shared" si="19"/>
        <v>0</v>
      </c>
      <c r="CU101" s="14">
        <f t="shared" si="19"/>
        <v>0</v>
      </c>
      <c r="CV101" s="14">
        <f t="shared" si="19"/>
        <v>0</v>
      </c>
      <c r="CW101" s="14">
        <f t="shared" si="19"/>
        <v>-1.314854E-2</v>
      </c>
      <c r="CX101" s="12">
        <f t="shared" si="19"/>
        <v>-913.09863855000003</v>
      </c>
      <c r="CY101" s="12">
        <f t="shared" si="19"/>
        <v>0</v>
      </c>
      <c r="CZ101" s="24">
        <f t="shared" si="19"/>
        <v>741.92266647410008</v>
      </c>
      <c r="DA101" s="24">
        <f t="shared" si="19"/>
        <v>15.180360391100001</v>
      </c>
      <c r="DB101" s="24">
        <f t="shared" si="19"/>
        <v>1042.967539298</v>
      </c>
      <c r="DC101" s="24">
        <f t="shared" si="19"/>
        <v>1046.5945321909999</v>
      </c>
      <c r="DD101" s="24">
        <f t="shared" si="19"/>
        <v>0</v>
      </c>
      <c r="DE101" s="24">
        <f t="shared" si="19"/>
        <v>-73.009349518999997</v>
      </c>
      <c r="DF101" s="24">
        <f t="shared" si="19"/>
        <v>-1926.0938696399999</v>
      </c>
      <c r="DG101" s="24">
        <f t="shared" si="19"/>
        <v>-133.785799817</v>
      </c>
      <c r="DH101" s="24">
        <f t="shared" si="19"/>
        <v>-13.892376199999999</v>
      </c>
      <c r="DI101" s="24">
        <f t="shared" si="19"/>
        <v>-11.82602296</v>
      </c>
      <c r="DJ101" s="24">
        <f t="shared" si="19"/>
        <v>-0.49221649400000006</v>
      </c>
      <c r="DK101" s="24">
        <f t="shared" si="19"/>
        <v>-3.5397058480000001</v>
      </c>
      <c r="DL101" s="24">
        <f t="shared" si="19"/>
        <v>-7.3274988580000002</v>
      </c>
      <c r="DM101" s="24">
        <f t="shared" si="19"/>
        <v>-4.5437780000000001E-3</v>
      </c>
      <c r="DN101" s="24">
        <f t="shared" si="19"/>
        <v>-103.33458067800001</v>
      </c>
      <c r="DO101" s="24">
        <f t="shared" si="19"/>
        <v>-601.45218041499993</v>
      </c>
      <c r="DP101" s="12">
        <f t="shared" si="19"/>
        <v>5459996.7752909996</v>
      </c>
      <c r="DQ101" s="12">
        <f t="shared" si="19"/>
        <v>-1990329.2856000001</v>
      </c>
      <c r="DR101" s="12">
        <f t="shared" si="19"/>
        <v>-1449.1800198649998</v>
      </c>
      <c r="DS101" s="12">
        <f t="shared" si="19"/>
        <v>-85.847663616000006</v>
      </c>
      <c r="DT101" s="12">
        <f t="shared" si="19"/>
        <v>-0.95867725700000006</v>
      </c>
      <c r="DU101" s="12">
        <f t="shared" si="19"/>
        <v>-3.9376218679999999</v>
      </c>
      <c r="DV101" s="12">
        <f t="shared" si="19"/>
        <v>-1125.9505999799999</v>
      </c>
      <c r="DW101" s="12">
        <f t="shared" si="19"/>
        <v>-6573.9297507600004</v>
      </c>
      <c r="DX101" s="12">
        <f t="shared" si="19"/>
        <v>-1658498.9617690002</v>
      </c>
      <c r="DY101" s="12">
        <f t="shared" si="19"/>
        <v>-1234.4483465359999</v>
      </c>
      <c r="DZ101" s="24">
        <f t="shared" si="19"/>
        <v>-74.156541887000003</v>
      </c>
      <c r="EA101" s="24">
        <f t="shared" si="19"/>
        <v>-1.152123343</v>
      </c>
      <c r="EB101" s="24">
        <f t="shared" si="12"/>
        <v>-4.406393488</v>
      </c>
      <c r="EC101" s="12">
        <f t="shared" si="12"/>
        <v>-914.31054343999995</v>
      </c>
      <c r="ED101" s="12">
        <f t="shared" si="12"/>
        <v>-5661.7438941199998</v>
      </c>
      <c r="EE101" s="12">
        <f t="shared" si="12"/>
        <v>-512252.24212499999</v>
      </c>
      <c r="EF101" s="12">
        <f t="shared" si="12"/>
        <v>-666.76391970200007</v>
      </c>
      <c r="EG101" s="24">
        <f t="shared" si="12"/>
        <v>-49.162726354</v>
      </c>
      <c r="EH101" s="24">
        <f t="shared" si="12"/>
        <v>-1.468804733</v>
      </c>
      <c r="EI101" s="24">
        <f t="shared" si="12"/>
        <v>-3.6800063570000003</v>
      </c>
      <c r="EJ101" s="12">
        <f t="shared" si="12"/>
        <v>-445.63112222000007</v>
      </c>
      <c r="EK101" s="12">
        <f t="shared" si="12"/>
        <v>-3058.7864741599997</v>
      </c>
    </row>
    <row r="102" spans="1:141" x14ac:dyDescent="0.25">
      <c r="A102" t="s">
        <v>81</v>
      </c>
      <c r="B102" s="9">
        <v>2070</v>
      </c>
      <c r="C102" s="12">
        <f t="shared" si="10"/>
        <v>5280455.9806340002</v>
      </c>
      <c r="D102" s="14">
        <f t="shared" si="10"/>
        <v>1.3240298000000001E-3</v>
      </c>
      <c r="E102" s="14">
        <f t="shared" si="10"/>
        <v>3.8585564000000001E-3</v>
      </c>
      <c r="F102" s="14">
        <f t="shared" si="10"/>
        <v>0.2737054632</v>
      </c>
      <c r="G102" s="14">
        <f t="shared" si="10"/>
        <v>2.11160042E-2</v>
      </c>
      <c r="H102" s="14">
        <f t="shared" si="10"/>
        <v>1.5210009999999999E-3</v>
      </c>
      <c r="I102" s="14">
        <f t="shared" si="10"/>
        <v>0</v>
      </c>
      <c r="J102" s="14">
        <f t="shared" si="10"/>
        <v>0</v>
      </c>
      <c r="K102" s="14">
        <f t="shared" si="10"/>
        <v>0</v>
      </c>
      <c r="L102" s="14">
        <f t="shared" si="10"/>
        <v>0</v>
      </c>
      <c r="M102" s="14">
        <f t="shared" si="10"/>
        <v>0</v>
      </c>
      <c r="N102" s="14">
        <f t="shared" si="10"/>
        <v>0</v>
      </c>
      <c r="O102" s="14">
        <f t="shared" si="10"/>
        <v>1.34522016E-2</v>
      </c>
      <c r="P102" s="11">
        <f t="shared" si="10"/>
        <v>945.62214216400002</v>
      </c>
      <c r="Q102" s="12">
        <f t="shared" si="10"/>
        <v>0</v>
      </c>
      <c r="R102" s="13">
        <f t="shared" si="10"/>
        <v>36.668414169000002</v>
      </c>
      <c r="S102" s="13">
        <f t="shared" si="14"/>
        <v>2.5317922375999999</v>
      </c>
      <c r="T102" s="13">
        <f t="shared" si="14"/>
        <v>58.494339899000003</v>
      </c>
      <c r="U102" s="13">
        <f t="shared" si="14"/>
        <v>41.965918569000003</v>
      </c>
      <c r="V102" s="12">
        <f t="shared" si="14"/>
        <v>0</v>
      </c>
      <c r="W102" s="13">
        <f t="shared" si="14"/>
        <v>79.284006185399988</v>
      </c>
      <c r="X102" s="13">
        <f t="shared" si="14"/>
        <v>1981.7747357979999</v>
      </c>
      <c r="Y102" s="13">
        <f t="shared" si="14"/>
        <v>137.6996966776</v>
      </c>
      <c r="Z102" s="13">
        <f t="shared" si="14"/>
        <v>14.245226718200001</v>
      </c>
      <c r="AA102" s="14">
        <f t="shared" si="14"/>
        <v>12.157809383500002</v>
      </c>
      <c r="AB102" s="14">
        <f t="shared" si="14"/>
        <v>0.51120418140000001</v>
      </c>
      <c r="AC102" s="14">
        <f t="shared" si="14"/>
        <v>3.6514133503999999</v>
      </c>
      <c r="AD102" s="14">
        <f t="shared" si="14"/>
        <v>7.5704153715000002</v>
      </c>
      <c r="AE102" s="14">
        <f t="shared" si="14"/>
        <v>4.6955425999999998E-3</v>
      </c>
      <c r="AF102" s="13">
        <f t="shared" si="14"/>
        <v>107.5068091855</v>
      </c>
      <c r="AG102" s="13">
        <f t="shared" si="14"/>
        <v>621.02120409150007</v>
      </c>
      <c r="AH102" s="12">
        <f t="shared" si="14"/>
        <v>321385.23306991783</v>
      </c>
      <c r="AI102" s="12">
        <f t="shared" si="14"/>
        <v>-4959070.747564082</v>
      </c>
      <c r="AJ102" s="14">
        <f t="shared" si="18"/>
        <v>-1.3240229999999999E-3</v>
      </c>
      <c r="AK102" s="14">
        <f t="shared" si="18"/>
        <v>-3.8589890000000002E-3</v>
      </c>
      <c r="AL102" s="14">
        <f t="shared" si="18"/>
        <v>-0.27370545200000002</v>
      </c>
      <c r="AM102" s="14">
        <f t="shared" si="18"/>
        <v>-2.1115999999999999E-2</v>
      </c>
      <c r="AN102" s="14">
        <f t="shared" si="18"/>
        <v>-1.523419E-3</v>
      </c>
      <c r="AO102" s="14">
        <f t="shared" si="18"/>
        <v>0</v>
      </c>
      <c r="AP102" s="14">
        <f t="shared" si="18"/>
        <v>0</v>
      </c>
      <c r="AQ102" s="14">
        <f t="shared" si="18"/>
        <v>0</v>
      </c>
      <c r="AR102" s="14">
        <f t="shared" si="18"/>
        <v>0</v>
      </c>
      <c r="AS102" s="14">
        <f t="shared" si="18"/>
        <v>0</v>
      </c>
      <c r="AT102" s="14">
        <f t="shared" si="18"/>
        <v>0</v>
      </c>
      <c r="AU102" s="14">
        <f t="shared" si="18"/>
        <v>-1.3459100999999999E-2</v>
      </c>
      <c r="AV102" s="13">
        <f t="shared" si="18"/>
        <v>-873.06757575999995</v>
      </c>
      <c r="AW102" s="12">
        <f t="shared" si="18"/>
        <v>0</v>
      </c>
      <c r="AX102" s="12">
        <f t="shared" si="18"/>
        <v>723.17865914699996</v>
      </c>
      <c r="AY102" s="13">
        <f t="shared" si="18"/>
        <v>15.672120319000001</v>
      </c>
      <c r="AZ102" s="12">
        <f t="shared" si="18"/>
        <v>929.38176314999987</v>
      </c>
      <c r="BA102" s="12">
        <f t="shared" si="18"/>
        <v>967.51050103000011</v>
      </c>
      <c r="BB102" s="12">
        <f t="shared" si="18"/>
        <v>0</v>
      </c>
      <c r="BC102" s="13">
        <f t="shared" si="18"/>
        <v>-65.024855176000003</v>
      </c>
      <c r="BD102" s="13">
        <f t="shared" si="18"/>
        <v>-1845.9761249200001</v>
      </c>
      <c r="BE102" s="13">
        <f t="shared" si="18"/>
        <v>-137.699546728</v>
      </c>
      <c r="BF102" s="13">
        <f t="shared" si="18"/>
        <v>-14.245205755999999</v>
      </c>
      <c r="BG102" s="13">
        <f t="shared" si="18"/>
        <v>-12.157809372999999</v>
      </c>
      <c r="BH102" s="13">
        <f t="shared" si="18"/>
        <v>-0.50889548500000004</v>
      </c>
      <c r="BI102" s="13">
        <f t="shared" si="18"/>
        <v>-3.6514592170000002</v>
      </c>
      <c r="BJ102" s="13">
        <f t="shared" si="18"/>
        <v>-7.5623264330000008</v>
      </c>
      <c r="BK102" s="24">
        <f t="shared" si="18"/>
        <v>-4.6978410000000003E-3</v>
      </c>
      <c r="BL102" s="13">
        <f t="shared" si="18"/>
        <v>-107.44816832399999</v>
      </c>
      <c r="BM102" s="13">
        <f t="shared" si="18"/>
        <v>-591.74323954500005</v>
      </c>
      <c r="BN102" s="12">
        <f t="shared" si="18"/>
        <v>6342709.5676899999</v>
      </c>
      <c r="BO102" s="12">
        <f t="shared" si="18"/>
        <v>-2294884.2450200003</v>
      </c>
      <c r="BP102" s="12">
        <f t="shared" si="18"/>
        <v>-1687.0854272669999</v>
      </c>
      <c r="BQ102" s="12">
        <f t="shared" si="18"/>
        <v>-100.35996941399999</v>
      </c>
      <c r="BR102" s="12">
        <f t="shared" si="18"/>
        <v>-1.1126484809999999</v>
      </c>
      <c r="BS102" s="12">
        <f t="shared" si="18"/>
        <v>-4.3808363249999998</v>
      </c>
      <c r="BT102" s="12">
        <f t="shared" si="18"/>
        <v>-1329.6279068599999</v>
      </c>
      <c r="BU102" s="12">
        <f t="shared" si="18"/>
        <v>-7619.0580965299996</v>
      </c>
      <c r="BV102" s="12">
        <f t="shared" si="13"/>
        <v>-1927591.6730599999</v>
      </c>
      <c r="BW102" s="13">
        <f t="shared" si="13"/>
        <v>-1441.1781277310001</v>
      </c>
      <c r="BX102" s="13">
        <f t="shared" si="13"/>
        <v>-87.158454565</v>
      </c>
      <c r="BY102" s="13">
        <f t="shared" si="13"/>
        <v>-1.3266020759999999</v>
      </c>
      <c r="BZ102" s="13">
        <f t="shared" si="13"/>
        <v>-4.9007298490000002</v>
      </c>
      <c r="CA102" s="13">
        <f t="shared" si="13"/>
        <v>-1080.6815689800001</v>
      </c>
      <c r="CB102" s="12">
        <f t="shared" si="16"/>
        <v>-6573.4582879400004</v>
      </c>
      <c r="CC102" s="12">
        <f t="shared" si="18"/>
        <v>-599533.80211000005</v>
      </c>
      <c r="CD102" s="13">
        <f t="shared" si="18"/>
        <v>-769.68858630299997</v>
      </c>
      <c r="CE102" s="13">
        <f t="shared" si="18"/>
        <v>-56.457580012999998</v>
      </c>
      <c r="CF102" s="13">
        <f t="shared" si="18"/>
        <v>-1.6788769589999999</v>
      </c>
      <c r="CG102" s="13">
        <f t="shared" si="18"/>
        <v>-4.063370849</v>
      </c>
      <c r="CH102" s="13">
        <f t="shared" si="18"/>
        <v>-537.70107278</v>
      </c>
      <c r="CI102" s="12">
        <f t="shared" si="18"/>
        <v>-3512.53165562</v>
      </c>
      <c r="CJ102" s="12">
        <f t="shared" si="6"/>
        <v>3163.6398440003395</v>
      </c>
      <c r="CK102" s="12">
        <f t="shared" si="19"/>
        <v>-5277292.3407899998</v>
      </c>
      <c r="CL102" s="14">
        <f t="shared" si="19"/>
        <v>-1.3261010000000001E-3</v>
      </c>
      <c r="CM102" s="14">
        <f t="shared" si="19"/>
        <v>-3.8597919999999999E-3</v>
      </c>
      <c r="CN102" s="14">
        <f t="shared" si="19"/>
        <v>-0.27370545200000002</v>
      </c>
      <c r="CO102" s="14">
        <f t="shared" si="19"/>
        <v>-2.1115999E-2</v>
      </c>
      <c r="CP102" s="14">
        <f t="shared" si="19"/>
        <v>-1.523417E-3</v>
      </c>
      <c r="CQ102" s="14">
        <f t="shared" si="19"/>
        <v>0</v>
      </c>
      <c r="CR102" s="14">
        <f t="shared" si="19"/>
        <v>0</v>
      </c>
      <c r="CS102" s="14">
        <f t="shared" si="19"/>
        <v>0</v>
      </c>
      <c r="CT102" s="14">
        <f t="shared" si="19"/>
        <v>0</v>
      </c>
      <c r="CU102" s="14">
        <f t="shared" si="19"/>
        <v>0</v>
      </c>
      <c r="CV102" s="14">
        <f t="shared" si="19"/>
        <v>0</v>
      </c>
      <c r="CW102" s="14">
        <f t="shared" si="19"/>
        <v>-1.3460366E-2</v>
      </c>
      <c r="CX102" s="12">
        <f t="shared" si="19"/>
        <v>-946.65927620000002</v>
      </c>
      <c r="CY102" s="12">
        <f t="shared" si="19"/>
        <v>0</v>
      </c>
      <c r="CZ102" s="24">
        <f t="shared" si="19"/>
        <v>762.96204375080004</v>
      </c>
      <c r="DA102" s="24">
        <f t="shared" si="19"/>
        <v>15.672120318499999</v>
      </c>
      <c r="DB102" s="24">
        <f t="shared" si="19"/>
        <v>1081.025154147</v>
      </c>
      <c r="DC102" s="24">
        <f t="shared" si="19"/>
        <v>1080.9766161330001</v>
      </c>
      <c r="DD102" s="24">
        <f t="shared" si="19"/>
        <v>0</v>
      </c>
      <c r="DE102" s="24">
        <f t="shared" si="19"/>
        <v>-74.173759457999992</v>
      </c>
      <c r="DF102" s="24">
        <f t="shared" si="19"/>
        <v>-1984.2776942400001</v>
      </c>
      <c r="DG102" s="24">
        <f t="shared" si="19"/>
        <v>-137.69957899799999</v>
      </c>
      <c r="DH102" s="24">
        <f t="shared" si="19"/>
        <v>-14.245205765</v>
      </c>
      <c r="DI102" s="24">
        <f t="shared" si="19"/>
        <v>-12.157812171</v>
      </c>
      <c r="DJ102" s="24">
        <f t="shared" si="19"/>
        <v>-0.50972435900000002</v>
      </c>
      <c r="DK102" s="24">
        <f t="shared" si="19"/>
        <v>-3.6515364180000001</v>
      </c>
      <c r="DL102" s="24">
        <f t="shared" si="19"/>
        <v>-7.5708251489999991</v>
      </c>
      <c r="DM102" s="24">
        <f t="shared" si="19"/>
        <v>-4.6988020000000002E-3</v>
      </c>
      <c r="DN102" s="24">
        <f t="shared" si="19"/>
        <v>-107.62603040899999</v>
      </c>
      <c r="DO102" s="24">
        <f t="shared" si="19"/>
        <v>-621.81138662500007</v>
      </c>
      <c r="DP102" s="12">
        <f t="shared" si="19"/>
        <v>5681190.3538319999</v>
      </c>
      <c r="DQ102" s="12">
        <f t="shared" si="19"/>
        <v>-2054471.9336300001</v>
      </c>
      <c r="DR102" s="12">
        <f t="shared" si="19"/>
        <v>-1506.6357567589998</v>
      </c>
      <c r="DS102" s="12">
        <f t="shared" si="19"/>
        <v>-89.539473172000001</v>
      </c>
      <c r="DT102" s="12">
        <f t="shared" si="19"/>
        <v>-0.995681068</v>
      </c>
      <c r="DU102" s="12">
        <f t="shared" si="19"/>
        <v>-3.9829901329999999</v>
      </c>
      <c r="DV102" s="12">
        <f t="shared" si="19"/>
        <v>-1190.80962181</v>
      </c>
      <c r="DW102" s="12">
        <f t="shared" si="19"/>
        <v>-6824.3611017700005</v>
      </c>
      <c r="DX102" s="12">
        <f t="shared" si="19"/>
        <v>-1716278.9913600001</v>
      </c>
      <c r="DY102" s="12">
        <f t="shared" si="19"/>
        <v>-1283.3761206409999</v>
      </c>
      <c r="DZ102" s="24">
        <f t="shared" si="19"/>
        <v>-77.270644290000007</v>
      </c>
      <c r="EA102" s="24">
        <f t="shared" si="19"/>
        <v>-1.18709522</v>
      </c>
      <c r="EB102" s="24">
        <f t="shared" si="12"/>
        <v>-4.441384512</v>
      </c>
      <c r="EC102" s="12">
        <f t="shared" si="12"/>
        <v>-963.33413200000007</v>
      </c>
      <c r="ED102" s="12">
        <f t="shared" si="12"/>
        <v>-5889.063429060001</v>
      </c>
      <c r="EE102" s="12">
        <f t="shared" si="12"/>
        <v>-535240.80498800008</v>
      </c>
      <c r="EF102" s="12">
        <f t="shared" si="12"/>
        <v>-689.53513841200004</v>
      </c>
      <c r="EG102" s="24">
        <f t="shared" si="12"/>
        <v>-50.693516327000005</v>
      </c>
      <c r="EH102" s="24">
        <f t="shared" si="12"/>
        <v>-1.5052899489999998</v>
      </c>
      <c r="EI102" s="24">
        <f t="shared" si="12"/>
        <v>-3.6950648139999998</v>
      </c>
      <c r="EJ102" s="12">
        <f t="shared" si="12"/>
        <v>-481.37410162999998</v>
      </c>
      <c r="EK102" s="12">
        <f t="shared" si="12"/>
        <v>-3150.67458463</v>
      </c>
    </row>
    <row r="103" spans="1:141" x14ac:dyDescent="0.25">
      <c r="A103" t="s">
        <v>81</v>
      </c>
      <c r="B103" s="9">
        <v>2075</v>
      </c>
      <c r="C103" s="12">
        <f t="shared" si="10"/>
        <v>5440725.8339780001</v>
      </c>
      <c r="D103" s="14">
        <f t="shared" si="10"/>
        <v>1.3112171E-3</v>
      </c>
      <c r="E103" s="14">
        <f t="shared" si="10"/>
        <v>3.9386092000000001E-3</v>
      </c>
      <c r="F103" s="14">
        <f t="shared" si="10"/>
        <v>0.29206859289999998</v>
      </c>
      <c r="G103" s="14">
        <f t="shared" si="10"/>
        <v>2.17769108E-2</v>
      </c>
      <c r="H103" s="14">
        <f t="shared" si="10"/>
        <v>1.5394573E-3</v>
      </c>
      <c r="I103" s="14">
        <f t="shared" si="10"/>
        <v>0</v>
      </c>
      <c r="J103" s="14">
        <f t="shared" si="10"/>
        <v>0</v>
      </c>
      <c r="K103" s="14">
        <f t="shared" si="10"/>
        <v>0</v>
      </c>
      <c r="L103" s="14">
        <f t="shared" si="10"/>
        <v>0</v>
      </c>
      <c r="M103" s="14">
        <f t="shared" si="10"/>
        <v>0</v>
      </c>
      <c r="N103" s="14">
        <f t="shared" si="10"/>
        <v>0</v>
      </c>
      <c r="O103" s="14">
        <f t="shared" si="10"/>
        <v>1.37388424E-2</v>
      </c>
      <c r="P103" s="11">
        <f t="shared" si="10"/>
        <v>978.64441936500009</v>
      </c>
      <c r="Q103" s="12">
        <f t="shared" si="10"/>
        <v>0</v>
      </c>
      <c r="R103" s="13">
        <f t="shared" si="10"/>
        <v>38.280425715</v>
      </c>
      <c r="S103" s="13">
        <f t="shared" si="14"/>
        <v>2.5632710478999998</v>
      </c>
      <c r="T103" s="13">
        <f t="shared" si="14"/>
        <v>59.664546831000003</v>
      </c>
      <c r="U103" s="13">
        <f t="shared" si="14"/>
        <v>44.152647301000002</v>
      </c>
      <c r="V103" s="12">
        <f t="shared" si="14"/>
        <v>0</v>
      </c>
      <c r="W103" s="13">
        <f t="shared" si="14"/>
        <v>80.399156226700001</v>
      </c>
      <c r="X103" s="13">
        <f t="shared" si="14"/>
        <v>2029.7690908340001</v>
      </c>
      <c r="Y103" s="13">
        <f t="shared" si="14"/>
        <v>141.6606757452</v>
      </c>
      <c r="Z103" s="13">
        <f t="shared" si="14"/>
        <v>14.599733244699999</v>
      </c>
      <c r="AA103" s="14">
        <f t="shared" si="14"/>
        <v>12.501212918499998</v>
      </c>
      <c r="AB103" s="14">
        <f t="shared" si="14"/>
        <v>0.52960896949999992</v>
      </c>
      <c r="AC103" s="14">
        <f t="shared" si="14"/>
        <v>3.7640799166000001</v>
      </c>
      <c r="AD103" s="14">
        <f t="shared" si="14"/>
        <v>7.8223089455000006</v>
      </c>
      <c r="AE103" s="14">
        <f t="shared" si="14"/>
        <v>4.8396936999999998E-3</v>
      </c>
      <c r="AF103" s="13">
        <f t="shared" si="14"/>
        <v>111.8362349863</v>
      </c>
      <c r="AG103" s="13">
        <f t="shared" si="14"/>
        <v>639.15794177890007</v>
      </c>
      <c r="AH103" s="12">
        <f t="shared" si="14"/>
        <v>321385.23306991783</v>
      </c>
      <c r="AI103" s="12">
        <f t="shared" si="14"/>
        <v>-5119340.600908082</v>
      </c>
      <c r="AJ103" s="14">
        <f t="shared" si="18"/>
        <v>-1.3112099999999999E-3</v>
      </c>
      <c r="AK103" s="14">
        <f t="shared" si="18"/>
        <v>-3.9390500000000004E-3</v>
      </c>
      <c r="AL103" s="14">
        <f t="shared" si="18"/>
        <v>-0.29206858099999999</v>
      </c>
      <c r="AM103" s="14">
        <f t="shared" si="18"/>
        <v>-2.1776905999999999E-2</v>
      </c>
      <c r="AN103" s="14">
        <f t="shared" si="18"/>
        <v>-1.5419030000000001E-3</v>
      </c>
      <c r="AO103" s="14">
        <f t="shared" si="18"/>
        <v>0</v>
      </c>
      <c r="AP103" s="14">
        <f t="shared" si="18"/>
        <v>0</v>
      </c>
      <c r="AQ103" s="14">
        <f t="shared" si="18"/>
        <v>0</v>
      </c>
      <c r="AR103" s="14">
        <f t="shared" si="18"/>
        <v>0</v>
      </c>
      <c r="AS103" s="14">
        <f t="shared" si="18"/>
        <v>0</v>
      </c>
      <c r="AT103" s="14">
        <f t="shared" si="18"/>
        <v>0</v>
      </c>
      <c r="AU103" s="14">
        <f t="shared" si="18"/>
        <v>-1.3745856000000001E-2</v>
      </c>
      <c r="AV103" s="13">
        <f t="shared" si="18"/>
        <v>-904.7575728700001</v>
      </c>
      <c r="AW103" s="12">
        <f t="shared" si="18"/>
        <v>0</v>
      </c>
      <c r="AX103" s="12">
        <f t="shared" si="18"/>
        <v>741.39121214400006</v>
      </c>
      <c r="AY103" s="13">
        <f t="shared" si="18"/>
        <v>16.178042283</v>
      </c>
      <c r="AZ103" s="12">
        <f t="shared" si="18"/>
        <v>963.61167350999995</v>
      </c>
      <c r="BA103" s="12">
        <f t="shared" si="18"/>
        <v>997.01466252199998</v>
      </c>
      <c r="BB103" s="12">
        <f t="shared" si="18"/>
        <v>0</v>
      </c>
      <c r="BC103" s="13">
        <f t="shared" si="18"/>
        <v>-66.020525452999991</v>
      </c>
      <c r="BD103" s="13">
        <f t="shared" si="18"/>
        <v>-1894.01056956</v>
      </c>
      <c r="BE103" s="13">
        <f t="shared" si="18"/>
        <v>-141.66052170500001</v>
      </c>
      <c r="BF103" s="13">
        <f t="shared" si="18"/>
        <v>-14.59971185</v>
      </c>
      <c r="BG103" s="13">
        <f t="shared" si="18"/>
        <v>-12.50121291</v>
      </c>
      <c r="BH103" s="13">
        <f t="shared" si="18"/>
        <v>-0.52744846000000001</v>
      </c>
      <c r="BI103" s="13">
        <f t="shared" si="18"/>
        <v>-3.764127073</v>
      </c>
      <c r="BJ103" s="13">
        <f t="shared" si="18"/>
        <v>-7.8226759660000003</v>
      </c>
      <c r="BK103" s="24">
        <f t="shared" si="18"/>
        <v>-4.8420640000000001E-3</v>
      </c>
      <c r="BL103" s="13">
        <f t="shared" si="18"/>
        <v>-111.801837014</v>
      </c>
      <c r="BM103" s="13">
        <f t="shared" si="18"/>
        <v>-610.13795441900004</v>
      </c>
      <c r="BN103" s="12">
        <f t="shared" ref="BN103:CI103" si="20">SUM(BN23,BN43,BN63,BN83)</f>
        <v>6567799.0279900003</v>
      </c>
      <c r="BO103" s="12">
        <f t="shared" si="20"/>
        <v>-2356407.4112200001</v>
      </c>
      <c r="BP103" s="12">
        <f t="shared" si="20"/>
        <v>-1744.0914250800001</v>
      </c>
      <c r="BQ103" s="12">
        <f t="shared" si="20"/>
        <v>-104.16250319699999</v>
      </c>
      <c r="BR103" s="12">
        <f t="shared" si="20"/>
        <v>-1.149910191</v>
      </c>
      <c r="BS103" s="12">
        <f t="shared" si="20"/>
        <v>-4.4205539869999999</v>
      </c>
      <c r="BT103" s="12">
        <f t="shared" si="20"/>
        <v>-1403.03313944</v>
      </c>
      <c r="BU103" s="12">
        <f t="shared" si="20"/>
        <v>-7865.4097105399997</v>
      </c>
      <c r="BV103" s="12">
        <f t="shared" si="13"/>
        <v>-1981000.97786</v>
      </c>
      <c r="BW103" s="13">
        <f t="shared" si="13"/>
        <v>-1487.8021321000001</v>
      </c>
      <c r="BX103" s="13">
        <f t="shared" si="13"/>
        <v>-90.460952868999996</v>
      </c>
      <c r="BY103" s="13">
        <f t="shared" si="13"/>
        <v>-1.3603359160000001</v>
      </c>
      <c r="BZ103" s="13">
        <f t="shared" si="13"/>
        <v>-4.9255713180000003</v>
      </c>
      <c r="CA103" s="13">
        <f t="shared" si="13"/>
        <v>-1137.4207429000001</v>
      </c>
      <c r="CB103" s="12">
        <f t="shared" si="16"/>
        <v>-6793.7414183199999</v>
      </c>
      <c r="CC103" s="12">
        <f t="shared" si="20"/>
        <v>-623747.52494000003</v>
      </c>
      <c r="CD103" s="13">
        <f t="shared" si="20"/>
        <v>-793.2586301419999</v>
      </c>
      <c r="CE103" s="13">
        <f t="shared" si="20"/>
        <v>-57.982603453000003</v>
      </c>
      <c r="CF103" s="13">
        <f t="shared" si="20"/>
        <v>-1.7104136349999999</v>
      </c>
      <c r="CG103" s="13">
        <f t="shared" si="20"/>
        <v>-4.0685978240000003</v>
      </c>
      <c r="CH103" s="13">
        <f t="shared" si="20"/>
        <v>-579.87448288999997</v>
      </c>
      <c r="CI103" s="12">
        <f t="shared" si="20"/>
        <v>-3606.5007465199997</v>
      </c>
      <c r="CJ103" s="12">
        <f t="shared" si="6"/>
        <v>3258.7745480006561</v>
      </c>
      <c r="CK103" s="12">
        <f t="shared" si="19"/>
        <v>-5437467.0594299994</v>
      </c>
      <c r="CL103" s="14">
        <f t="shared" si="19"/>
        <v>-1.313271E-3</v>
      </c>
      <c r="CM103" s="14">
        <f t="shared" si="19"/>
        <v>-3.9398710000000002E-3</v>
      </c>
      <c r="CN103" s="14">
        <f t="shared" si="19"/>
        <v>-0.29206858099999999</v>
      </c>
      <c r="CO103" s="14">
        <f t="shared" si="19"/>
        <v>-2.1776905999999999E-2</v>
      </c>
      <c r="CP103" s="14">
        <f t="shared" si="19"/>
        <v>-1.5419030000000001E-3</v>
      </c>
      <c r="CQ103" s="14">
        <f t="shared" si="19"/>
        <v>0</v>
      </c>
      <c r="CR103" s="14">
        <f t="shared" si="19"/>
        <v>0</v>
      </c>
      <c r="CS103" s="14">
        <f t="shared" si="19"/>
        <v>0</v>
      </c>
      <c r="CT103" s="14">
        <f t="shared" si="19"/>
        <v>0</v>
      </c>
      <c r="CU103" s="14">
        <f t="shared" si="19"/>
        <v>0</v>
      </c>
      <c r="CV103" s="14">
        <f t="shared" si="19"/>
        <v>0</v>
      </c>
      <c r="CW103" s="14">
        <f t="shared" si="19"/>
        <v>-1.3747158000000001E-2</v>
      </c>
      <c r="CX103" s="12">
        <f t="shared" si="19"/>
        <v>-979.71524741000007</v>
      </c>
      <c r="CY103" s="12">
        <f t="shared" si="19"/>
        <v>0</v>
      </c>
      <c r="CZ103" s="24">
        <f t="shared" si="19"/>
        <v>782.90868837970004</v>
      </c>
      <c r="DA103" s="24">
        <f t="shared" si="19"/>
        <v>16.1780422818</v>
      </c>
      <c r="DB103" s="24">
        <f t="shared" si="19"/>
        <v>1115.21646923</v>
      </c>
      <c r="DC103" s="24">
        <f t="shared" si="19"/>
        <v>1112.058121493</v>
      </c>
      <c r="DD103" s="24">
        <f t="shared" si="19"/>
        <v>0</v>
      </c>
      <c r="DE103" s="24">
        <f t="shared" si="19"/>
        <v>-75.235495114000003</v>
      </c>
      <c r="DF103" s="24">
        <f t="shared" si="19"/>
        <v>-2032.3288767399999</v>
      </c>
      <c r="DG103" s="24">
        <f t="shared" si="19"/>
        <v>-141.660553695</v>
      </c>
      <c r="DH103" s="24">
        <f t="shared" si="19"/>
        <v>-14.599711853000001</v>
      </c>
      <c r="DI103" s="24">
        <f t="shared" si="19"/>
        <v>-12.501215683</v>
      </c>
      <c r="DJ103" s="24">
        <f t="shared" si="19"/>
        <v>-0.52813224100000011</v>
      </c>
      <c r="DK103" s="24">
        <f t="shared" si="19"/>
        <v>-3.7642066889999999</v>
      </c>
      <c r="DL103" s="24">
        <f t="shared" si="19"/>
        <v>-7.8227214109999998</v>
      </c>
      <c r="DM103" s="24">
        <f t="shared" si="19"/>
        <v>-4.8430529999999999E-3</v>
      </c>
      <c r="DN103" s="24">
        <f t="shared" si="19"/>
        <v>-111.95867737799999</v>
      </c>
      <c r="DO103" s="24">
        <f t="shared" si="19"/>
        <v>-639.96940905299994</v>
      </c>
      <c r="DP103" s="12">
        <f t="shared" si="19"/>
        <v>5879585.1470030006</v>
      </c>
      <c r="DQ103" s="12">
        <f t="shared" si="19"/>
        <v>-2108491.3665999998</v>
      </c>
      <c r="DR103" s="12">
        <f t="shared" si="19"/>
        <v>-1556.8978426660001</v>
      </c>
      <c r="DS103" s="12">
        <f t="shared" si="19"/>
        <v>-92.921690665</v>
      </c>
      <c r="DT103" s="12">
        <f t="shared" si="19"/>
        <v>-1.0285767610000001</v>
      </c>
      <c r="DU103" s="12">
        <f t="shared" si="19"/>
        <v>-4.0175239029999998</v>
      </c>
      <c r="DV103" s="12">
        <f t="shared" si="19"/>
        <v>-1255.7059411499999</v>
      </c>
      <c r="DW103" s="12">
        <f t="shared" si="19"/>
        <v>-7041.6676185699998</v>
      </c>
      <c r="DX103" s="12">
        <f t="shared" si="19"/>
        <v>-1764533.7205500002</v>
      </c>
      <c r="DY103" s="12">
        <f t="shared" ref="DY103:EA103" si="21">SUM(DY23,DY43,DY63,DY83)</f>
        <v>-1325.8458571170002</v>
      </c>
      <c r="DZ103" s="24">
        <f t="shared" si="21"/>
        <v>-80.125250436000002</v>
      </c>
      <c r="EA103" s="24">
        <f t="shared" si="21"/>
        <v>-1.2165856960000001</v>
      </c>
      <c r="EB103" s="24">
        <f t="shared" si="12"/>
        <v>-4.4631635569999997</v>
      </c>
      <c r="EC103" s="12">
        <f t="shared" si="12"/>
        <v>-1012.91489968</v>
      </c>
      <c r="ED103" s="12">
        <f t="shared" si="12"/>
        <v>-6083.95175922</v>
      </c>
      <c r="EE103" s="12">
        <f t="shared" si="12"/>
        <v>-556411.59999400005</v>
      </c>
      <c r="EF103" s="12">
        <f t="shared" si="12"/>
        <v>-710.15654268000003</v>
      </c>
      <c r="EG103" s="24">
        <f t="shared" si="12"/>
        <v>-52.041650903999994</v>
      </c>
      <c r="EH103" s="24">
        <f t="shared" si="12"/>
        <v>-1.5328755430000001</v>
      </c>
      <c r="EI103" s="24">
        <f t="shared" si="12"/>
        <v>-3.6984650270000001</v>
      </c>
      <c r="EJ103" s="12">
        <f t="shared" si="12"/>
        <v>-518.24536965000004</v>
      </c>
      <c r="EK103" s="12">
        <f t="shared" si="12"/>
        <v>-3232.8244333299999</v>
      </c>
    </row>
    <row r="104" spans="1:141" x14ac:dyDescent="0.25">
      <c r="A104" t="s">
        <v>81</v>
      </c>
      <c r="B104" s="9">
        <v>2080</v>
      </c>
      <c r="C104" s="12">
        <f t="shared" si="10"/>
        <v>5590268.0371579994</v>
      </c>
      <c r="D104" s="14">
        <f t="shared" si="10"/>
        <v>1.292781E-3</v>
      </c>
      <c r="E104" s="14">
        <f t="shared" si="10"/>
        <v>4.0118241000000002E-3</v>
      </c>
      <c r="F104" s="14">
        <f t="shared" si="10"/>
        <v>0.31269922259999999</v>
      </c>
      <c r="G104" s="14">
        <f t="shared" si="10"/>
        <v>2.23632699E-2</v>
      </c>
      <c r="H104" s="14">
        <f t="shared" si="10"/>
        <v>1.5551808E-3</v>
      </c>
      <c r="I104" s="14">
        <f t="shared" si="10"/>
        <v>0</v>
      </c>
      <c r="J104" s="14">
        <f t="shared" si="10"/>
        <v>0</v>
      </c>
      <c r="K104" s="14">
        <f t="shared" si="10"/>
        <v>0</v>
      </c>
      <c r="L104" s="14">
        <f t="shared" si="10"/>
        <v>0</v>
      </c>
      <c r="M104" s="14">
        <f t="shared" si="10"/>
        <v>0</v>
      </c>
      <c r="N104" s="14">
        <f t="shared" si="10"/>
        <v>0</v>
      </c>
      <c r="O104" s="14">
        <f t="shared" si="10"/>
        <v>1.39941888E-2</v>
      </c>
      <c r="P104" s="11">
        <f t="shared" si="10"/>
        <v>1009.950373956</v>
      </c>
      <c r="Q104" s="12">
        <f t="shared" si="10"/>
        <v>0</v>
      </c>
      <c r="R104" s="13">
        <f t="shared" si="10"/>
        <v>39.884262344</v>
      </c>
      <c r="S104" s="13">
        <f t="shared" si="14"/>
        <v>2.5901663537999999</v>
      </c>
      <c r="T104" s="13">
        <f t="shared" si="14"/>
        <v>60.797357558000002</v>
      </c>
      <c r="U104" s="13">
        <f t="shared" si="14"/>
        <v>46.428079162000003</v>
      </c>
      <c r="V104" s="12">
        <f t="shared" si="14"/>
        <v>0</v>
      </c>
      <c r="W104" s="13">
        <f t="shared" si="14"/>
        <v>81.410306784200003</v>
      </c>
      <c r="X104" s="13">
        <f t="shared" si="14"/>
        <v>2070.4631645130003</v>
      </c>
      <c r="Y104" s="13">
        <f t="shared" si="14"/>
        <v>145.77035687700001</v>
      </c>
      <c r="Z104" s="13">
        <f t="shared" si="14"/>
        <v>14.9672630581</v>
      </c>
      <c r="AA104" s="14">
        <f t="shared" si="14"/>
        <v>12.869069488100001</v>
      </c>
      <c r="AB104" s="14">
        <f t="shared" si="14"/>
        <v>0.54913624839999997</v>
      </c>
      <c r="AC104" s="14">
        <f t="shared" si="14"/>
        <v>3.8794465946000001</v>
      </c>
      <c r="AD104" s="14">
        <f t="shared" si="14"/>
        <v>8.0887558750000004</v>
      </c>
      <c r="AE104" s="14">
        <f t="shared" si="14"/>
        <v>4.9694418000000001E-3</v>
      </c>
      <c r="AF104" s="13">
        <f t="shared" si="14"/>
        <v>116.221453594</v>
      </c>
      <c r="AG104" s="13">
        <f t="shared" si="14"/>
        <v>656.00378285800002</v>
      </c>
      <c r="AH104" s="12">
        <f t="shared" si="14"/>
        <v>321385.23306991783</v>
      </c>
      <c r="AI104" s="12">
        <f t="shared" si="14"/>
        <v>-5268882.8040880822</v>
      </c>
      <c r="AJ104" s="14">
        <f t="shared" ref="AJ104:CI108" si="22">SUM(AJ24,AJ44,AJ64,AJ84)</f>
        <v>-1.292774E-3</v>
      </c>
      <c r="AK104" s="14">
        <f t="shared" si="22"/>
        <v>-4.0122730000000002E-3</v>
      </c>
      <c r="AL104" s="14">
        <f t="shared" si="22"/>
        <v>-0.31269920899999998</v>
      </c>
      <c r="AM104" s="14">
        <f t="shared" si="22"/>
        <v>-2.2363265E-2</v>
      </c>
      <c r="AN104" s="14">
        <f t="shared" si="22"/>
        <v>-1.5576520000000001E-3</v>
      </c>
      <c r="AO104" s="14">
        <f t="shared" si="22"/>
        <v>0</v>
      </c>
      <c r="AP104" s="14">
        <f t="shared" si="22"/>
        <v>0</v>
      </c>
      <c r="AQ104" s="14">
        <f t="shared" si="22"/>
        <v>0</v>
      </c>
      <c r="AR104" s="14">
        <f t="shared" si="22"/>
        <v>0</v>
      </c>
      <c r="AS104" s="14">
        <f t="shared" si="22"/>
        <v>0</v>
      </c>
      <c r="AT104" s="14">
        <f t="shared" si="22"/>
        <v>0</v>
      </c>
      <c r="AU104" s="14">
        <f t="shared" si="22"/>
        <v>-1.4001296999999999E-2</v>
      </c>
      <c r="AV104" s="13">
        <f t="shared" si="22"/>
        <v>-944.42949793000003</v>
      </c>
      <c r="AW104" s="12">
        <f t="shared" si="22"/>
        <v>0</v>
      </c>
      <c r="AX104" s="12">
        <f t="shared" si="22"/>
        <v>759.00117240700001</v>
      </c>
      <c r="AY104" s="13">
        <f t="shared" si="22"/>
        <v>16.703064230999999</v>
      </c>
      <c r="AZ104" s="12">
        <f t="shared" si="22"/>
        <v>993.76824435000003</v>
      </c>
      <c r="BA104" s="12">
        <f t="shared" si="22"/>
        <v>1032.8941417999999</v>
      </c>
      <c r="BB104" s="12">
        <f t="shared" si="22"/>
        <v>0</v>
      </c>
      <c r="BC104" s="13">
        <f t="shared" si="22"/>
        <v>-66.936830938</v>
      </c>
      <c r="BD104" s="13">
        <f t="shared" si="22"/>
        <v>-1934.7057338700001</v>
      </c>
      <c r="BE104" s="13">
        <f t="shared" si="22"/>
        <v>-145.770198545</v>
      </c>
      <c r="BF104" s="13">
        <f t="shared" si="22"/>
        <v>-14.967241231999999</v>
      </c>
      <c r="BG104" s="13">
        <f t="shared" si="22"/>
        <v>-12.869069476000002</v>
      </c>
      <c r="BH104" s="13">
        <f t="shared" si="22"/>
        <v>-0.54696855499999997</v>
      </c>
      <c r="BI104" s="13">
        <f t="shared" si="22"/>
        <v>-3.879494888</v>
      </c>
      <c r="BJ104" s="13">
        <f t="shared" si="22"/>
        <v>-8.0891235090000002</v>
      </c>
      <c r="BK104" s="24">
        <f t="shared" si="22"/>
        <v>-4.9718749999999997E-3</v>
      </c>
      <c r="BL104" s="13">
        <f t="shared" si="22"/>
        <v>-116.187436142</v>
      </c>
      <c r="BM104" s="13">
        <f t="shared" si="22"/>
        <v>-626.98520263299997</v>
      </c>
      <c r="BN104" s="12">
        <f t="shared" si="22"/>
        <v>6776202.2823299998</v>
      </c>
      <c r="BO104" s="12">
        <f t="shared" si="22"/>
        <v>-2415365.9436900001</v>
      </c>
      <c r="BP104" s="12">
        <f t="shared" si="22"/>
        <v>-1797.3750656399998</v>
      </c>
      <c r="BQ104" s="12">
        <f t="shared" si="22"/>
        <v>-107.95678726099999</v>
      </c>
      <c r="BR104" s="12">
        <f t="shared" si="22"/>
        <v>-1.185996724</v>
      </c>
      <c r="BS104" s="12">
        <f t="shared" si="22"/>
        <v>-4.4572431990000005</v>
      </c>
      <c r="BT104" s="12">
        <f t="shared" si="22"/>
        <v>-1477.6779117200001</v>
      </c>
      <c r="BU104" s="12">
        <f t="shared" si="22"/>
        <v>-8101.5901293499992</v>
      </c>
      <c r="BV104" s="12">
        <f t="shared" si="13"/>
        <v>-2025418.5177199999</v>
      </c>
      <c r="BW104" s="13">
        <f t="shared" si="13"/>
        <v>-1530.1247262899999</v>
      </c>
      <c r="BX104" s="13">
        <f t="shared" si="13"/>
        <v>-93.399164471999995</v>
      </c>
      <c r="BY104" s="13">
        <f t="shared" si="13"/>
        <v>-1.3914994890000001</v>
      </c>
      <c r="BZ104" s="13">
        <f t="shared" si="13"/>
        <v>-4.9510059759999994</v>
      </c>
      <c r="CA104" s="13">
        <f t="shared" si="13"/>
        <v>-1193.3298793700001</v>
      </c>
      <c r="CB104" s="12">
        <f t="shared" si="16"/>
        <v>-7005.98730445</v>
      </c>
      <c r="CC104" s="12">
        <f t="shared" si="22"/>
        <v>-645465.69692700007</v>
      </c>
      <c r="CD104" s="13">
        <f t="shared" si="22"/>
        <v>-815.18611931700002</v>
      </c>
      <c r="CE104" s="13">
        <f t="shared" si="22"/>
        <v>-59.597483474000001</v>
      </c>
      <c r="CF104" s="13">
        <f t="shared" si="22"/>
        <v>-1.7441876089999999</v>
      </c>
      <c r="CG104" s="13">
        <f t="shared" si="22"/>
        <v>-4.071348403</v>
      </c>
      <c r="CH104" s="13">
        <f t="shared" si="22"/>
        <v>-623.29414391</v>
      </c>
      <c r="CI104" s="12">
        <f t="shared" si="22"/>
        <v>-3689.2752295</v>
      </c>
      <c r="CJ104" s="12">
        <f t="shared" si="6"/>
        <v>3345.2222879994661</v>
      </c>
      <c r="CK104" s="12">
        <f t="shared" ref="CK104:EA108" si="23">SUM(CK24,CK44,CK64,CK84)</f>
        <v>-5586922.8148699999</v>
      </c>
      <c r="CL104" s="14">
        <f t="shared" si="23"/>
        <v>-1.2948090000000001E-3</v>
      </c>
      <c r="CM104" s="14">
        <f t="shared" si="23"/>
        <v>-4.0131100000000003E-3</v>
      </c>
      <c r="CN104" s="14">
        <f t="shared" si="23"/>
        <v>-0.31269920899999998</v>
      </c>
      <c r="CO104" s="14">
        <f t="shared" si="23"/>
        <v>-2.2363265E-2</v>
      </c>
      <c r="CP104" s="14">
        <f t="shared" si="23"/>
        <v>-1.557651E-3</v>
      </c>
      <c r="CQ104" s="14">
        <f t="shared" si="23"/>
        <v>0</v>
      </c>
      <c r="CR104" s="14">
        <f t="shared" si="23"/>
        <v>0</v>
      </c>
      <c r="CS104" s="14">
        <f t="shared" si="23"/>
        <v>0</v>
      </c>
      <c r="CT104" s="14">
        <f t="shared" si="23"/>
        <v>0</v>
      </c>
      <c r="CU104" s="14">
        <f t="shared" si="23"/>
        <v>0</v>
      </c>
      <c r="CV104" s="14">
        <f t="shared" si="23"/>
        <v>0</v>
      </c>
      <c r="CW104" s="14">
        <f t="shared" si="23"/>
        <v>-1.4002636000000001E-2</v>
      </c>
      <c r="CX104" s="12">
        <f t="shared" si="23"/>
        <v>-1011.05403814</v>
      </c>
      <c r="CY104" s="12">
        <f t="shared" si="23"/>
        <v>0</v>
      </c>
      <c r="CZ104" s="24">
        <f t="shared" si="23"/>
        <v>802.30678247440005</v>
      </c>
      <c r="DA104" s="24">
        <f t="shared" si="23"/>
        <v>16.703064231100001</v>
      </c>
      <c r="DB104" s="24">
        <f t="shared" si="23"/>
        <v>1145.3730400879999</v>
      </c>
      <c r="DC104" s="24">
        <f t="shared" si="23"/>
        <v>1141.315933374</v>
      </c>
      <c r="DD104" s="24">
        <f t="shared" si="23"/>
        <v>0</v>
      </c>
      <c r="DE104" s="24">
        <f t="shared" si="23"/>
        <v>-76.202080616999993</v>
      </c>
      <c r="DF104" s="24">
        <f t="shared" si="23"/>
        <v>-2073.0710113499999</v>
      </c>
      <c r="DG104" s="24">
        <f t="shared" si="23"/>
        <v>-145.770230145</v>
      </c>
      <c r="DH104" s="24">
        <f t="shared" si="23"/>
        <v>-14.967241230999999</v>
      </c>
      <c r="DI104" s="24">
        <f t="shared" si="23"/>
        <v>-12.869072214000001</v>
      </c>
      <c r="DJ104" s="24">
        <f t="shared" si="23"/>
        <v>-0.54765834099999999</v>
      </c>
      <c r="DK104" s="24">
        <f t="shared" si="23"/>
        <v>-3.8795766499999997</v>
      </c>
      <c r="DL104" s="24">
        <f t="shared" si="23"/>
        <v>-8.089170331</v>
      </c>
      <c r="DM104" s="24">
        <f t="shared" si="23"/>
        <v>-4.9728910000000001E-3</v>
      </c>
      <c r="DN104" s="24">
        <f t="shared" si="23"/>
        <v>-116.34707074400001</v>
      </c>
      <c r="DO104" s="24">
        <f t="shared" si="23"/>
        <v>-656.83488484700001</v>
      </c>
      <c r="DP104" s="12">
        <f t="shared" si="23"/>
        <v>6063514.7211389998</v>
      </c>
      <c r="DQ104" s="12">
        <f t="shared" si="23"/>
        <v>-2160241.6463099997</v>
      </c>
      <c r="DR104" s="12">
        <f t="shared" si="23"/>
        <v>-1603.90688957</v>
      </c>
      <c r="DS104" s="12">
        <f t="shared" si="23"/>
        <v>-96.304185875999991</v>
      </c>
      <c r="DT104" s="12">
        <f t="shared" si="23"/>
        <v>-1.0605317990000001</v>
      </c>
      <c r="DU104" s="12">
        <f t="shared" si="23"/>
        <v>-4.0496314099999999</v>
      </c>
      <c r="DV104" s="12">
        <f t="shared" si="23"/>
        <v>-1321.8062353800001</v>
      </c>
      <c r="DW104" s="12">
        <f t="shared" si="23"/>
        <v>-7250.12424319</v>
      </c>
      <c r="DX104" s="12">
        <f t="shared" si="23"/>
        <v>-1811229.8823600002</v>
      </c>
      <c r="DY104" s="12">
        <f t="shared" si="23"/>
        <v>-1367.0131282379998</v>
      </c>
      <c r="DZ104" s="24">
        <f t="shared" si="23"/>
        <v>-83.049928018000003</v>
      </c>
      <c r="EA104" s="24">
        <f t="shared" si="23"/>
        <v>-1.2459330669999999</v>
      </c>
      <c r="EB104" s="24">
        <f t="shared" si="12"/>
        <v>-4.4827726219999997</v>
      </c>
      <c r="EC104" s="12">
        <f t="shared" si="12"/>
        <v>-1064.53813765</v>
      </c>
      <c r="ED104" s="12">
        <f t="shared" si="12"/>
        <v>-6271.7877230199992</v>
      </c>
      <c r="EE104" s="12">
        <f t="shared" si="12"/>
        <v>-575404.85629400006</v>
      </c>
      <c r="EF104" s="12">
        <f t="shared" si="12"/>
        <v>-729.34977743900004</v>
      </c>
      <c r="EG104" s="24">
        <f t="shared" si="12"/>
        <v>-53.470697404999996</v>
      </c>
      <c r="EH104" s="24">
        <f t="shared" si="12"/>
        <v>-1.5624248559999998</v>
      </c>
      <c r="EI104" s="24">
        <f t="shared" si="12"/>
        <v>-3.6997886750000002</v>
      </c>
      <c r="EJ104" s="12">
        <f t="shared" si="12"/>
        <v>-556.27218700000003</v>
      </c>
      <c r="EK104" s="12">
        <f t="shared" si="12"/>
        <v>-3305.2137589599997</v>
      </c>
    </row>
    <row r="105" spans="1:141" x14ac:dyDescent="0.25">
      <c r="A105" t="s">
        <v>81</v>
      </c>
      <c r="B105" s="9">
        <v>2085</v>
      </c>
      <c r="C105" s="12">
        <f t="shared" si="10"/>
        <v>5739103.0807069996</v>
      </c>
      <c r="D105" s="14">
        <f t="shared" si="10"/>
        <v>1.26891E-3</v>
      </c>
      <c r="E105" s="14">
        <f t="shared" si="10"/>
        <v>4.0754160000000001E-3</v>
      </c>
      <c r="F105" s="14">
        <f t="shared" si="10"/>
        <v>0.33540238760000002</v>
      </c>
      <c r="G105" s="14">
        <f t="shared" si="10"/>
        <v>2.2868349199999999E-2</v>
      </c>
      <c r="H105" s="14">
        <f t="shared" si="10"/>
        <v>1.5690160999999999E-3</v>
      </c>
      <c r="I105" s="14">
        <f t="shared" si="10"/>
        <v>0</v>
      </c>
      <c r="J105" s="14">
        <f t="shared" si="10"/>
        <v>0</v>
      </c>
      <c r="K105" s="14">
        <f t="shared" si="10"/>
        <v>0</v>
      </c>
      <c r="L105" s="14">
        <f t="shared" si="10"/>
        <v>0</v>
      </c>
      <c r="M105" s="14">
        <f t="shared" si="10"/>
        <v>0</v>
      </c>
      <c r="N105" s="14">
        <f t="shared" si="10"/>
        <v>0</v>
      </c>
      <c r="O105" s="14">
        <f t="shared" si="10"/>
        <v>1.4212895E-2</v>
      </c>
      <c r="P105" s="11">
        <f t="shared" si="10"/>
        <v>1042.0357315689998</v>
      </c>
      <c r="Q105" s="12">
        <f t="shared" si="10"/>
        <v>0</v>
      </c>
      <c r="R105" s="13">
        <f t="shared" si="10"/>
        <v>41.318382593000003</v>
      </c>
      <c r="S105" s="13">
        <f t="shared" si="14"/>
        <v>2.6138073087000002</v>
      </c>
      <c r="T105" s="13">
        <f t="shared" si="14"/>
        <v>61.597079749999999</v>
      </c>
      <c r="U105" s="13">
        <f t="shared" si="14"/>
        <v>48.808071579</v>
      </c>
      <c r="V105" s="12">
        <f t="shared" si="14"/>
        <v>0</v>
      </c>
      <c r="W105" s="13">
        <f t="shared" si="14"/>
        <v>82.336216867000005</v>
      </c>
      <c r="X105" s="13">
        <f t="shared" si="14"/>
        <v>2109.22836358</v>
      </c>
      <c r="Y105" s="13">
        <f t="shared" si="14"/>
        <v>150.15269615609998</v>
      </c>
      <c r="Z105" s="13">
        <f t="shared" si="14"/>
        <v>15.361289902899999</v>
      </c>
      <c r="AA105" s="14">
        <f t="shared" si="14"/>
        <v>13.274266795000001</v>
      </c>
      <c r="AB105" s="14">
        <f t="shared" si="14"/>
        <v>0.57005765219999993</v>
      </c>
      <c r="AC105" s="14">
        <f t="shared" si="14"/>
        <v>4.0002255708999996</v>
      </c>
      <c r="AD105" s="14">
        <f t="shared" si="14"/>
        <v>8.3767508052000004</v>
      </c>
      <c r="AE105" s="14">
        <f t="shared" si="14"/>
        <v>5.0804969999999998E-3</v>
      </c>
      <c r="AF105" s="13">
        <f t="shared" si="14"/>
        <v>120.70998756019999</v>
      </c>
      <c r="AG105" s="13">
        <f t="shared" si="14"/>
        <v>672.41823877510001</v>
      </c>
      <c r="AH105" s="12">
        <f t="shared" si="14"/>
        <v>321385.23306991783</v>
      </c>
      <c r="AI105" s="12">
        <f t="shared" si="14"/>
        <v>-5417717.8476370815</v>
      </c>
      <c r="AJ105" s="14">
        <f t="shared" si="22"/>
        <v>-1.268903E-3</v>
      </c>
      <c r="AK105" s="14">
        <f t="shared" si="22"/>
        <v>-4.0758729999999998E-3</v>
      </c>
      <c r="AL105" s="14">
        <f t="shared" si="22"/>
        <v>-0.335402374</v>
      </c>
      <c r="AM105" s="14">
        <f t="shared" si="22"/>
        <v>-2.2868343999999999E-2</v>
      </c>
      <c r="AN105" s="14">
        <f t="shared" si="22"/>
        <v>-1.5715099999999999E-3</v>
      </c>
      <c r="AO105" s="14">
        <f t="shared" si="22"/>
        <v>0</v>
      </c>
      <c r="AP105" s="14">
        <f t="shared" si="22"/>
        <v>0</v>
      </c>
      <c r="AQ105" s="14">
        <f t="shared" si="22"/>
        <v>0</v>
      </c>
      <c r="AR105" s="14">
        <f t="shared" si="22"/>
        <v>0</v>
      </c>
      <c r="AS105" s="14">
        <f t="shared" si="22"/>
        <v>0</v>
      </c>
      <c r="AT105" s="14">
        <f t="shared" si="22"/>
        <v>0</v>
      </c>
      <c r="AU105" s="14">
        <f t="shared" si="22"/>
        <v>-1.4220086E-2</v>
      </c>
      <c r="AV105" s="13">
        <f t="shared" si="22"/>
        <v>-979.51386264000007</v>
      </c>
      <c r="AW105" s="12">
        <f t="shared" si="22"/>
        <v>0</v>
      </c>
      <c r="AX105" s="12">
        <f t="shared" si="22"/>
        <v>776.78613546999998</v>
      </c>
      <c r="AY105" s="13">
        <f t="shared" si="22"/>
        <v>17.255892569</v>
      </c>
      <c r="AZ105" s="12">
        <f t="shared" si="22"/>
        <v>1022.11165121</v>
      </c>
      <c r="BA105" s="12">
        <f t="shared" si="22"/>
        <v>1063.5482943</v>
      </c>
      <c r="BB105" s="12">
        <f t="shared" si="22"/>
        <v>0</v>
      </c>
      <c r="BC105" s="13">
        <f t="shared" si="22"/>
        <v>-67.78631904800001</v>
      </c>
      <c r="BD105" s="13">
        <f t="shared" si="22"/>
        <v>-1973.47189428</v>
      </c>
      <c r="BE105" s="13">
        <f t="shared" si="22"/>
        <v>-150.15253326500002</v>
      </c>
      <c r="BF105" s="13">
        <f t="shared" si="22"/>
        <v>-15.361267625</v>
      </c>
      <c r="BG105" s="13">
        <f t="shared" si="22"/>
        <v>-13.274266788</v>
      </c>
      <c r="BH105" s="13">
        <f t="shared" si="22"/>
        <v>-0.56787757900000002</v>
      </c>
      <c r="BI105" s="13">
        <f t="shared" si="22"/>
        <v>-4.0002748500000003</v>
      </c>
      <c r="BJ105" s="13">
        <f t="shared" si="22"/>
        <v>-8.3771185910000003</v>
      </c>
      <c r="BK105" s="24">
        <f t="shared" si="22"/>
        <v>-5.0829849999999999E-3</v>
      </c>
      <c r="BL105" s="13">
        <f t="shared" si="22"/>
        <v>-120.676441541</v>
      </c>
      <c r="BM105" s="13">
        <f t="shared" si="22"/>
        <v>-643.40099402200008</v>
      </c>
      <c r="BN105" s="12">
        <f t="shared" si="22"/>
        <v>6979212.23936</v>
      </c>
      <c r="BO105" s="12">
        <f t="shared" si="22"/>
        <v>-2463065.83947</v>
      </c>
      <c r="BP105" s="12">
        <f t="shared" si="22"/>
        <v>-1846.23392016</v>
      </c>
      <c r="BQ105" s="12">
        <f t="shared" si="22"/>
        <v>-111.25609159000001</v>
      </c>
      <c r="BR105" s="12">
        <f t="shared" si="22"/>
        <v>-1.2198665339999999</v>
      </c>
      <c r="BS105" s="12">
        <f t="shared" si="22"/>
        <v>-4.4967476419999999</v>
      </c>
      <c r="BT105" s="12">
        <f t="shared" si="22"/>
        <v>-1548.4250096799999</v>
      </c>
      <c r="BU105" s="12">
        <f t="shared" si="22"/>
        <v>-8309.6660343200001</v>
      </c>
      <c r="BV105" s="12">
        <f t="shared" si="13"/>
        <v>-2064567.6230699997</v>
      </c>
      <c r="BW105" s="13">
        <f t="shared" si="13"/>
        <v>-1568.3472791700001</v>
      </c>
      <c r="BX105" s="13">
        <f t="shared" si="13"/>
        <v>-96.174003755000001</v>
      </c>
      <c r="BY105" s="13">
        <f t="shared" si="13"/>
        <v>-1.4207450160000001</v>
      </c>
      <c r="BZ105" s="13">
        <f t="shared" si="13"/>
        <v>-4.9789863299999997</v>
      </c>
      <c r="CA105" s="13">
        <f t="shared" si="13"/>
        <v>-1248.2693771500001</v>
      </c>
      <c r="CB105" s="12">
        <f t="shared" si="16"/>
        <v>-7192.6886437900012</v>
      </c>
      <c r="CC105" s="12">
        <f t="shared" si="22"/>
        <v>-669155.46037300001</v>
      </c>
      <c r="CD105" s="13">
        <f t="shared" si="22"/>
        <v>-836.72495156900004</v>
      </c>
      <c r="CE105" s="13">
        <f t="shared" si="22"/>
        <v>-60.904162071000002</v>
      </c>
      <c r="CF105" s="13">
        <f t="shared" si="22"/>
        <v>-1.766597585</v>
      </c>
      <c r="CG105" s="13">
        <f t="shared" si="22"/>
        <v>-4.0724406200000001</v>
      </c>
      <c r="CH105" s="13">
        <f t="shared" si="22"/>
        <v>-666.38962855</v>
      </c>
      <c r="CI105" s="12">
        <f t="shared" si="22"/>
        <v>-3774.2727415500003</v>
      </c>
      <c r="CJ105" s="12">
        <f t="shared" si="6"/>
        <v>3430.7762969993055</v>
      </c>
      <c r="CK105" s="12">
        <f t="shared" si="23"/>
        <v>-5735672.3044100003</v>
      </c>
      <c r="CL105" s="14">
        <f t="shared" si="23"/>
        <v>-1.2709030000000001E-3</v>
      </c>
      <c r="CM105" s="14">
        <f t="shared" si="23"/>
        <v>-4.0767219999999996E-3</v>
      </c>
      <c r="CN105" s="14">
        <f t="shared" si="23"/>
        <v>-0.335402374</v>
      </c>
      <c r="CO105" s="14">
        <f t="shared" si="23"/>
        <v>-2.2868343999999999E-2</v>
      </c>
      <c r="CP105" s="14">
        <f t="shared" si="23"/>
        <v>-1.5715080000000001E-3</v>
      </c>
      <c r="CQ105" s="14">
        <f t="shared" si="23"/>
        <v>0</v>
      </c>
      <c r="CR105" s="14">
        <f t="shared" si="23"/>
        <v>0</v>
      </c>
      <c r="CS105" s="14">
        <f t="shared" si="23"/>
        <v>0</v>
      </c>
      <c r="CT105" s="14">
        <f t="shared" si="23"/>
        <v>0</v>
      </c>
      <c r="CU105" s="14">
        <f t="shared" si="23"/>
        <v>0</v>
      </c>
      <c r="CV105" s="14">
        <f t="shared" si="23"/>
        <v>0</v>
      </c>
      <c r="CW105" s="14">
        <f t="shared" si="23"/>
        <v>-1.4221454E-2</v>
      </c>
      <c r="CX105" s="12">
        <f t="shared" si="23"/>
        <v>-1043.17201823</v>
      </c>
      <c r="CY105" s="12">
        <f t="shared" si="23"/>
        <v>0</v>
      </c>
      <c r="CZ105" s="24">
        <f t="shared" si="23"/>
        <v>821.94958675900011</v>
      </c>
      <c r="DA105" s="24">
        <f t="shared" si="23"/>
        <v>17.2558925684</v>
      </c>
      <c r="DB105" s="24">
        <f t="shared" si="23"/>
        <v>1173.7164469500001</v>
      </c>
      <c r="DC105" s="24">
        <f t="shared" si="23"/>
        <v>1170.7641417539999</v>
      </c>
      <c r="DD105" s="24">
        <f t="shared" si="23"/>
        <v>0</v>
      </c>
      <c r="DE105" s="24">
        <f t="shared" si="23"/>
        <v>-77.091431257000011</v>
      </c>
      <c r="DF105" s="24">
        <f t="shared" si="23"/>
        <v>-2111.8816457999997</v>
      </c>
      <c r="DG105" s="24">
        <f t="shared" si="23"/>
        <v>-150.15256433499999</v>
      </c>
      <c r="DH105" s="24">
        <f t="shared" si="23"/>
        <v>-15.361267624</v>
      </c>
      <c r="DI105" s="24">
        <f t="shared" si="23"/>
        <v>-13.274269479000001</v>
      </c>
      <c r="DJ105" s="24">
        <f t="shared" si="23"/>
        <v>-0.56857227399999999</v>
      </c>
      <c r="DK105" s="24">
        <f t="shared" si="23"/>
        <v>-4.0003584559999998</v>
      </c>
      <c r="DL105" s="24">
        <f t="shared" si="23"/>
        <v>-8.3771666979999999</v>
      </c>
      <c r="DM105" s="24">
        <f t="shared" si="23"/>
        <v>-5.084023E-3</v>
      </c>
      <c r="DN105" s="24">
        <f t="shared" si="23"/>
        <v>-120.83876463000001</v>
      </c>
      <c r="DO105" s="24">
        <f t="shared" si="23"/>
        <v>-673.26785511899993</v>
      </c>
      <c r="DP105" s="12">
        <f t="shared" si="23"/>
        <v>6243188.1288759997</v>
      </c>
      <c r="DQ105" s="12">
        <f t="shared" si="23"/>
        <v>-2202405.17979</v>
      </c>
      <c r="DR105" s="12">
        <f t="shared" si="23"/>
        <v>-1647.21126856</v>
      </c>
      <c r="DS105" s="12">
        <f t="shared" si="23"/>
        <v>-99.262436769999994</v>
      </c>
      <c r="DT105" s="12">
        <f t="shared" si="23"/>
        <v>-1.090590307</v>
      </c>
      <c r="DU105" s="12">
        <f t="shared" si="23"/>
        <v>-4.0844167320000002</v>
      </c>
      <c r="DV105" s="12">
        <f t="shared" si="23"/>
        <v>-1384.4328786599999</v>
      </c>
      <c r="DW105" s="12">
        <f t="shared" si="23"/>
        <v>-7434.7232835299992</v>
      </c>
      <c r="DX105" s="12">
        <f t="shared" si="23"/>
        <v>-1848796.4640600001</v>
      </c>
      <c r="DY105" s="12">
        <f t="shared" si="23"/>
        <v>-1402.71842543</v>
      </c>
      <c r="DZ105" s="24">
        <f t="shared" si="23"/>
        <v>-85.560037167000004</v>
      </c>
      <c r="EA105" s="24">
        <f t="shared" si="23"/>
        <v>-1.2722453279999999</v>
      </c>
      <c r="EB105" s="24">
        <f t="shared" si="12"/>
        <v>-4.5053739500000001</v>
      </c>
      <c r="EC105" s="12">
        <f t="shared" si="12"/>
        <v>-1112.95621972</v>
      </c>
      <c r="ED105" s="12">
        <f t="shared" si="12"/>
        <v>-6437.9079622299996</v>
      </c>
      <c r="EE105" s="12">
        <f t="shared" si="12"/>
        <v>-596147.825923</v>
      </c>
      <c r="EF105" s="12">
        <f t="shared" si="12"/>
        <v>-748.24263675999998</v>
      </c>
      <c r="EG105" s="24">
        <f t="shared" si="12"/>
        <v>-54.633363933000005</v>
      </c>
      <c r="EH105" s="24">
        <f t="shared" si="12"/>
        <v>-1.5821502170000001</v>
      </c>
      <c r="EI105" s="24">
        <f t="shared" si="12"/>
        <v>-3.6999329379999999</v>
      </c>
      <c r="EJ105" s="12">
        <f t="shared" si="12"/>
        <v>-593.95229315000006</v>
      </c>
      <c r="EK105" s="12">
        <f t="shared" si="12"/>
        <v>-3379.77362558</v>
      </c>
    </row>
    <row r="106" spans="1:141" x14ac:dyDescent="0.25">
      <c r="A106" t="s">
        <v>81</v>
      </c>
      <c r="B106" s="9">
        <v>2090</v>
      </c>
      <c r="C106" s="12">
        <f t="shared" ref="C106:R108" si="24">SUM(C26,C46,C66,C86)</f>
        <v>5890411.1612999998</v>
      </c>
      <c r="D106" s="14">
        <f t="shared" si="24"/>
        <v>1.2406902999999999E-3</v>
      </c>
      <c r="E106" s="14">
        <f t="shared" si="24"/>
        <v>4.1285998000000004E-3</v>
      </c>
      <c r="F106" s="14">
        <f t="shared" si="24"/>
        <v>0.36012428010000003</v>
      </c>
      <c r="G106" s="14">
        <f t="shared" si="24"/>
        <v>2.3302611399999999E-2</v>
      </c>
      <c r="H106" s="14">
        <f t="shared" si="24"/>
        <v>1.5820171E-3</v>
      </c>
      <c r="I106" s="14">
        <f t="shared" si="24"/>
        <v>0</v>
      </c>
      <c r="J106" s="14">
        <f t="shared" si="24"/>
        <v>0</v>
      </c>
      <c r="K106" s="14">
        <f t="shared" si="24"/>
        <v>0</v>
      </c>
      <c r="L106" s="14">
        <f t="shared" si="24"/>
        <v>0</v>
      </c>
      <c r="M106" s="14">
        <f t="shared" si="24"/>
        <v>0</v>
      </c>
      <c r="N106" s="14">
        <f t="shared" si="24"/>
        <v>0</v>
      </c>
      <c r="O106" s="14">
        <f t="shared" si="24"/>
        <v>1.43959234E-2</v>
      </c>
      <c r="P106" s="11">
        <f t="shared" si="24"/>
        <v>1075.37118085</v>
      </c>
      <c r="Q106" s="12">
        <f t="shared" si="24"/>
        <v>0</v>
      </c>
      <c r="R106" s="13">
        <f t="shared" si="24"/>
        <v>42.863694830999997</v>
      </c>
      <c r="S106" s="13">
        <f t="shared" si="14"/>
        <v>2.6358928185999999</v>
      </c>
      <c r="T106" s="13">
        <f t="shared" si="14"/>
        <v>62.458601989999998</v>
      </c>
      <c r="U106" s="13">
        <f t="shared" si="14"/>
        <v>51.331086880999997</v>
      </c>
      <c r="V106" s="12">
        <f t="shared" si="14"/>
        <v>0</v>
      </c>
      <c r="W106" s="13">
        <f t="shared" si="14"/>
        <v>83.221507474500001</v>
      </c>
      <c r="X106" s="13">
        <f t="shared" si="14"/>
        <v>2146.0046961119997</v>
      </c>
      <c r="Y106" s="13">
        <f t="shared" si="14"/>
        <v>154.9611790376</v>
      </c>
      <c r="Z106" s="13">
        <f t="shared" si="14"/>
        <v>15.796153455500001</v>
      </c>
      <c r="AA106" s="14">
        <f t="shared" si="14"/>
        <v>13.7317496338</v>
      </c>
      <c r="AB106" s="14">
        <f t="shared" si="14"/>
        <v>0.59274175300000009</v>
      </c>
      <c r="AC106" s="14">
        <f t="shared" si="14"/>
        <v>4.1302054335999996</v>
      </c>
      <c r="AD106" s="14">
        <f t="shared" si="14"/>
        <v>8.6953894698000003</v>
      </c>
      <c r="AE106" s="14">
        <f t="shared" si="14"/>
        <v>5.1709829999999997E-3</v>
      </c>
      <c r="AF106" s="13">
        <f t="shared" si="14"/>
        <v>125.3906781315</v>
      </c>
      <c r="AG106" s="13">
        <f t="shared" si="14"/>
        <v>689.01384224499998</v>
      </c>
      <c r="AH106" s="12">
        <f t="shared" si="14"/>
        <v>321385.23306991783</v>
      </c>
      <c r="AI106" s="12">
        <f t="shared" si="14"/>
        <v>-5569025.9282300826</v>
      </c>
      <c r="AJ106" s="14">
        <f t="shared" si="22"/>
        <v>-1.240683E-3</v>
      </c>
      <c r="AK106" s="14">
        <f t="shared" si="22"/>
        <v>-4.1290629999999997E-3</v>
      </c>
      <c r="AL106" s="14">
        <f t="shared" si="22"/>
        <v>-0.360124265</v>
      </c>
      <c r="AM106" s="14">
        <f t="shared" si="22"/>
        <v>-2.3302606E-2</v>
      </c>
      <c r="AN106" s="14">
        <f t="shared" si="22"/>
        <v>-1.58453E-3</v>
      </c>
      <c r="AO106" s="14">
        <f t="shared" si="22"/>
        <v>0</v>
      </c>
      <c r="AP106" s="14">
        <f t="shared" si="22"/>
        <v>0</v>
      </c>
      <c r="AQ106" s="14">
        <f t="shared" si="22"/>
        <v>0</v>
      </c>
      <c r="AR106" s="14">
        <f t="shared" si="22"/>
        <v>0</v>
      </c>
      <c r="AS106" s="14">
        <f t="shared" si="22"/>
        <v>0</v>
      </c>
      <c r="AT106" s="14">
        <f t="shared" si="22"/>
        <v>0</v>
      </c>
      <c r="AU106" s="14">
        <f t="shared" si="22"/>
        <v>-1.4403180999999999E-2</v>
      </c>
      <c r="AV106" s="13">
        <f t="shared" si="22"/>
        <v>-1015.3622650100001</v>
      </c>
      <c r="AW106" s="12">
        <f t="shared" si="22"/>
        <v>0</v>
      </c>
      <c r="AX106" s="12">
        <f t="shared" si="22"/>
        <v>762.7795937599999</v>
      </c>
      <c r="AY106" s="13">
        <f t="shared" si="22"/>
        <v>17.850199858000003</v>
      </c>
      <c r="AZ106" s="12">
        <f t="shared" si="22"/>
        <v>1049.5092655399999</v>
      </c>
      <c r="BA106" s="12">
        <f t="shared" si="22"/>
        <v>1127.5223247200001</v>
      </c>
      <c r="BB106" s="12">
        <f t="shared" si="22"/>
        <v>0</v>
      </c>
      <c r="BC106" s="13">
        <f t="shared" si="22"/>
        <v>-68.606064909000011</v>
      </c>
      <c r="BD106" s="13">
        <f t="shared" si="22"/>
        <v>-2010.25289529</v>
      </c>
      <c r="BE106" s="13">
        <f t="shared" si="22"/>
        <v>-154.96101123100001</v>
      </c>
      <c r="BF106" s="13">
        <f t="shared" si="22"/>
        <v>-15.796130694999999</v>
      </c>
      <c r="BG106" s="13">
        <f t="shared" si="22"/>
        <v>-13.731749623999999</v>
      </c>
      <c r="BH106" s="13">
        <f t="shared" si="22"/>
        <v>-0.59054201199999989</v>
      </c>
      <c r="BI106" s="13">
        <f t="shared" si="22"/>
        <v>-4.1302555639999996</v>
      </c>
      <c r="BJ106" s="13">
        <f t="shared" si="22"/>
        <v>-8.6957571510000005</v>
      </c>
      <c r="BK106" s="24">
        <f t="shared" si="22"/>
        <v>-5.1735150000000001E-3</v>
      </c>
      <c r="BL106" s="13">
        <f t="shared" si="22"/>
        <v>-125.36510165700001</v>
      </c>
      <c r="BM106" s="13">
        <f t="shared" si="22"/>
        <v>-660.00837053000009</v>
      </c>
      <c r="BN106" s="12">
        <f t="shared" si="22"/>
        <v>7184980.0084899999</v>
      </c>
      <c r="BO106" s="12">
        <f t="shared" si="22"/>
        <v>-2510289.2410800001</v>
      </c>
      <c r="BP106" s="12">
        <f t="shared" si="22"/>
        <v>-1895.6967006</v>
      </c>
      <c r="BQ106" s="12">
        <f t="shared" si="22"/>
        <v>-114.72445674899998</v>
      </c>
      <c r="BR106" s="12">
        <f t="shared" si="22"/>
        <v>-1.2560405009999998</v>
      </c>
      <c r="BS106" s="12">
        <f t="shared" si="22"/>
        <v>-4.5460695649999998</v>
      </c>
      <c r="BT106" s="12">
        <f t="shared" si="22"/>
        <v>-1624.82359299</v>
      </c>
      <c r="BU106" s="12">
        <f t="shared" si="22"/>
        <v>-8519.7423182700004</v>
      </c>
      <c r="BV106" s="12">
        <f t="shared" si="13"/>
        <v>-2105026.4468199997</v>
      </c>
      <c r="BW106" s="13">
        <f t="shared" si="13"/>
        <v>-1608.16495205</v>
      </c>
      <c r="BX106" s="13">
        <f t="shared" si="13"/>
        <v>-99.179576535999999</v>
      </c>
      <c r="BY106" s="13">
        <f t="shared" si="13"/>
        <v>-1.4526125640000001</v>
      </c>
      <c r="BZ106" s="13">
        <f t="shared" si="13"/>
        <v>-5.0183999159999999</v>
      </c>
      <c r="CA106" s="13">
        <f t="shared" si="13"/>
        <v>-1308.4870738100001</v>
      </c>
      <c r="CB106" s="12">
        <f t="shared" si="16"/>
        <v>-7380.1755234699995</v>
      </c>
      <c r="CC106" s="12">
        <f t="shared" si="22"/>
        <v>-693463.20267599996</v>
      </c>
      <c r="CD106" s="13">
        <f t="shared" si="22"/>
        <v>-858.71883374200002</v>
      </c>
      <c r="CE106" s="13">
        <f t="shared" si="22"/>
        <v>-62.265503860999999</v>
      </c>
      <c r="CF106" s="13">
        <f t="shared" si="22"/>
        <v>-1.789178809</v>
      </c>
      <c r="CG106" s="13">
        <f t="shared" si="22"/>
        <v>-4.0793322959999996</v>
      </c>
      <c r="CH106" s="13">
        <f t="shared" si="22"/>
        <v>-713.16147916</v>
      </c>
      <c r="CI106" s="12">
        <f t="shared" si="22"/>
        <v>-3860.6307205099997</v>
      </c>
      <c r="CJ106" s="12">
        <f t="shared" si="6"/>
        <v>3518.2208999991417</v>
      </c>
      <c r="CK106" s="12">
        <f t="shared" si="23"/>
        <v>-5886892.9404000007</v>
      </c>
      <c r="CL106" s="14">
        <f t="shared" si="23"/>
        <v>-1.242642E-3</v>
      </c>
      <c r="CM106" s="14">
        <f t="shared" si="23"/>
        <v>-4.1299229999999998E-3</v>
      </c>
      <c r="CN106" s="14">
        <f t="shared" si="23"/>
        <v>-0.360124265</v>
      </c>
      <c r="CO106" s="14">
        <f t="shared" si="23"/>
        <v>-2.3302606E-2</v>
      </c>
      <c r="CP106" s="14">
        <f t="shared" si="23"/>
        <v>-1.58453E-3</v>
      </c>
      <c r="CQ106" s="14">
        <f t="shared" si="23"/>
        <v>0</v>
      </c>
      <c r="CR106" s="14">
        <f t="shared" si="23"/>
        <v>0</v>
      </c>
      <c r="CS106" s="14">
        <f t="shared" si="23"/>
        <v>0</v>
      </c>
      <c r="CT106" s="14">
        <f t="shared" si="23"/>
        <v>0</v>
      </c>
      <c r="CU106" s="14">
        <f t="shared" si="23"/>
        <v>0</v>
      </c>
      <c r="CV106" s="14">
        <f t="shared" si="23"/>
        <v>0</v>
      </c>
      <c r="CW106" s="14">
        <f t="shared" si="23"/>
        <v>-1.4404574E-2</v>
      </c>
      <c r="CX106" s="12">
        <f t="shared" si="23"/>
        <v>-1076.5619108600001</v>
      </c>
      <c r="CY106" s="12">
        <f t="shared" si="23"/>
        <v>0</v>
      </c>
      <c r="CZ106" s="24">
        <f t="shared" si="23"/>
        <v>809.91141333399992</v>
      </c>
      <c r="DA106" s="24">
        <f t="shared" si="23"/>
        <v>17.850199858100002</v>
      </c>
      <c r="DB106" s="24">
        <f t="shared" si="23"/>
        <v>1201.1140613330001</v>
      </c>
      <c r="DC106" s="24">
        <f t="shared" si="23"/>
        <v>1234.1230405880001</v>
      </c>
      <c r="DD106" s="24">
        <f t="shared" si="23"/>
        <v>0</v>
      </c>
      <c r="DE106" s="24">
        <f t="shared" si="23"/>
        <v>-77.946005075000002</v>
      </c>
      <c r="DF106" s="24">
        <f t="shared" si="23"/>
        <v>-2148.7049446999999</v>
      </c>
      <c r="DG106" s="24">
        <f t="shared" si="23"/>
        <v>-154.96104164100001</v>
      </c>
      <c r="DH106" s="24">
        <f t="shared" si="23"/>
        <v>-15.796130695</v>
      </c>
      <c r="DI106" s="24">
        <f t="shared" si="23"/>
        <v>-13.731752258999999</v>
      </c>
      <c r="DJ106" s="24">
        <f t="shared" si="23"/>
        <v>-0.59124082299999992</v>
      </c>
      <c r="DK106" s="24">
        <f t="shared" si="23"/>
        <v>-4.1303407569999999</v>
      </c>
      <c r="DL106" s="24">
        <f t="shared" si="23"/>
        <v>-8.6958064870000005</v>
      </c>
      <c r="DM106" s="24">
        <f t="shared" si="23"/>
        <v>-5.1745719999999997E-3</v>
      </c>
      <c r="DN106" s="24">
        <f t="shared" si="23"/>
        <v>-125.530108411</v>
      </c>
      <c r="DO106" s="24">
        <f t="shared" si="23"/>
        <v>-689.89255128000002</v>
      </c>
      <c r="DP106" s="12">
        <f t="shared" si="23"/>
        <v>6425856.8999199998</v>
      </c>
      <c r="DQ106" s="12">
        <f t="shared" si="23"/>
        <v>-2244372.7205400001</v>
      </c>
      <c r="DR106" s="12">
        <f t="shared" si="23"/>
        <v>-1691.1858386600002</v>
      </c>
      <c r="DS106" s="12">
        <f t="shared" si="23"/>
        <v>-102.379638419</v>
      </c>
      <c r="DT106" s="12">
        <f t="shared" si="23"/>
        <v>-1.122770464</v>
      </c>
      <c r="DU106" s="12">
        <f t="shared" si="23"/>
        <v>-4.1283012450000003</v>
      </c>
      <c r="DV106" s="12">
        <f t="shared" si="23"/>
        <v>-1452.0700822599999</v>
      </c>
      <c r="DW106" s="12">
        <f t="shared" si="23"/>
        <v>-7621.8447037699998</v>
      </c>
      <c r="DX106" s="12">
        <f t="shared" si="23"/>
        <v>-1885731.3866600001</v>
      </c>
      <c r="DY106" s="12">
        <f t="shared" si="23"/>
        <v>-1438.7603116299999</v>
      </c>
      <c r="DZ106" s="24">
        <f t="shared" si="23"/>
        <v>-88.20532317</v>
      </c>
      <c r="EA106" s="24">
        <f t="shared" si="23"/>
        <v>-1.300701347</v>
      </c>
      <c r="EB106" s="24">
        <f t="shared" si="12"/>
        <v>-4.5379023719999996</v>
      </c>
      <c r="EC106" s="12">
        <f t="shared" si="12"/>
        <v>-1165.38089558</v>
      </c>
      <c r="ED106" s="12">
        <f t="shared" si="12"/>
        <v>-6605.4084438600003</v>
      </c>
      <c r="EE106" s="12">
        <f t="shared" si="12"/>
        <v>-617453.94165699999</v>
      </c>
      <c r="EF106" s="12">
        <f t="shared" si="12"/>
        <v>-767.58766703399999</v>
      </c>
      <c r="EG106" s="24">
        <f t="shared" si="12"/>
        <v>-55.850047395000004</v>
      </c>
      <c r="EH106" s="24">
        <f t="shared" si="12"/>
        <v>-1.6022150820000001</v>
      </c>
      <c r="EI106" s="24">
        <f t="shared" si="12"/>
        <v>-3.705600746</v>
      </c>
      <c r="EJ106" s="12">
        <f t="shared" si="12"/>
        <v>-634.84502985000006</v>
      </c>
      <c r="EK106" s="12">
        <f t="shared" si="12"/>
        <v>-3455.7764256700002</v>
      </c>
    </row>
    <row r="107" spans="1:141" x14ac:dyDescent="0.25">
      <c r="A107" t="s">
        <v>81</v>
      </c>
      <c r="B107" s="9">
        <v>2095</v>
      </c>
      <c r="C107" s="12">
        <f t="shared" si="24"/>
        <v>6052553.02697</v>
      </c>
      <c r="D107" s="14">
        <f t="shared" si="24"/>
        <v>1.2093172E-3</v>
      </c>
      <c r="E107" s="14">
        <f t="shared" si="24"/>
        <v>4.1713545999999997E-3</v>
      </c>
      <c r="F107" s="14">
        <f t="shared" si="24"/>
        <v>0.38688856640000002</v>
      </c>
      <c r="G107" s="14">
        <f t="shared" si="24"/>
        <v>2.36701434E-2</v>
      </c>
      <c r="H107" s="14">
        <f t="shared" si="24"/>
        <v>1.5936272999999999E-3</v>
      </c>
      <c r="I107" s="14">
        <f t="shared" si="24"/>
        <v>0</v>
      </c>
      <c r="J107" s="14">
        <f t="shared" si="24"/>
        <v>0</v>
      </c>
      <c r="K107" s="14">
        <f t="shared" si="24"/>
        <v>0</v>
      </c>
      <c r="L107" s="14">
        <f t="shared" si="24"/>
        <v>0</v>
      </c>
      <c r="M107" s="14">
        <f t="shared" si="24"/>
        <v>0</v>
      </c>
      <c r="N107" s="14">
        <f t="shared" si="24"/>
        <v>0</v>
      </c>
      <c r="O107" s="14">
        <f t="shared" si="24"/>
        <v>1.4542936100000001E-2</v>
      </c>
      <c r="P107" s="11">
        <f t="shared" si="24"/>
        <v>1111.350328683</v>
      </c>
      <c r="Q107" s="12">
        <f t="shared" si="24"/>
        <v>0</v>
      </c>
      <c r="R107" s="13">
        <f t="shared" si="24"/>
        <v>44.518100568000001</v>
      </c>
      <c r="S107" s="13">
        <f t="shared" si="14"/>
        <v>2.6555129112999998</v>
      </c>
      <c r="T107" s="13">
        <f t="shared" si="14"/>
        <v>63.374962752000002</v>
      </c>
      <c r="U107" s="13">
        <f t="shared" si="14"/>
        <v>54.02735508</v>
      </c>
      <c r="V107" s="12">
        <f t="shared" si="14"/>
        <v>0</v>
      </c>
      <c r="W107" s="13">
        <f t="shared" si="14"/>
        <v>84.070383592200017</v>
      </c>
      <c r="X107" s="13">
        <f t="shared" si="14"/>
        <v>2185.5248480680002</v>
      </c>
      <c r="Y107" s="13">
        <f t="shared" si="14"/>
        <v>160.3037767948</v>
      </c>
      <c r="Z107" s="13">
        <f t="shared" si="14"/>
        <v>16.279838346800002</v>
      </c>
      <c r="AA107" s="14">
        <f t="shared" si="14"/>
        <v>14.25283889</v>
      </c>
      <c r="AB107" s="14">
        <f t="shared" si="14"/>
        <v>0.61738459929999989</v>
      </c>
      <c r="AC107" s="14">
        <f t="shared" si="14"/>
        <v>4.2721062267000001</v>
      </c>
      <c r="AD107" s="14">
        <f t="shared" si="14"/>
        <v>9.0513220145000002</v>
      </c>
      <c r="AE107" s="14">
        <f t="shared" si="14"/>
        <v>5.2402109999999998E-3</v>
      </c>
      <c r="AF107" s="13">
        <f t="shared" si="14"/>
        <v>130.32226857789999</v>
      </c>
      <c r="AG107" s="13">
        <f t="shared" si="14"/>
        <v>706.70470726199994</v>
      </c>
      <c r="AH107" s="12">
        <f t="shared" si="14"/>
        <v>321385.23306991783</v>
      </c>
      <c r="AI107" s="12">
        <f t="shared" si="14"/>
        <v>-5731167.7939000819</v>
      </c>
      <c r="AJ107" s="14">
        <f t="shared" si="22"/>
        <v>-1.2093099999999999E-3</v>
      </c>
      <c r="AK107" s="14">
        <f t="shared" si="22"/>
        <v>-4.1718229999999999E-3</v>
      </c>
      <c r="AL107" s="14">
        <f t="shared" si="22"/>
        <v>-0.38688855</v>
      </c>
      <c r="AM107" s="14">
        <f t="shared" si="22"/>
        <v>-2.3670138E-2</v>
      </c>
      <c r="AN107" s="14">
        <f t="shared" si="22"/>
        <v>-1.596159E-3</v>
      </c>
      <c r="AO107" s="14">
        <f t="shared" si="22"/>
        <v>0</v>
      </c>
      <c r="AP107" s="14">
        <f t="shared" si="22"/>
        <v>0</v>
      </c>
      <c r="AQ107" s="14">
        <f t="shared" si="22"/>
        <v>0</v>
      </c>
      <c r="AR107" s="14">
        <f t="shared" si="22"/>
        <v>0</v>
      </c>
      <c r="AS107" s="14">
        <f t="shared" si="22"/>
        <v>0</v>
      </c>
      <c r="AT107" s="14">
        <f t="shared" si="22"/>
        <v>0</v>
      </c>
      <c r="AU107" s="14">
        <f t="shared" si="22"/>
        <v>-1.4550248999999999E-2</v>
      </c>
      <c r="AV107" s="13">
        <f t="shared" si="22"/>
        <v>-1053.7781149899999</v>
      </c>
      <c r="AW107" s="12">
        <f t="shared" si="22"/>
        <v>0</v>
      </c>
      <c r="AX107" s="12">
        <f t="shared" si="22"/>
        <v>782.76236798999992</v>
      </c>
      <c r="AY107" s="13">
        <f t="shared" si="22"/>
        <v>18.493445177000002</v>
      </c>
      <c r="AZ107" s="12">
        <f t="shared" si="22"/>
        <v>1077.8352219600001</v>
      </c>
      <c r="BA107" s="12">
        <f t="shared" si="22"/>
        <v>1161.9611238100001</v>
      </c>
      <c r="BB107" s="12">
        <f t="shared" si="22"/>
        <v>0</v>
      </c>
      <c r="BC107" s="13">
        <f t="shared" si="22"/>
        <v>-69.403917903999996</v>
      </c>
      <c r="BD107" s="13">
        <f t="shared" si="22"/>
        <v>-2049.7742005</v>
      </c>
      <c r="BE107" s="13">
        <f t="shared" si="22"/>
        <v>-160.303603501</v>
      </c>
      <c r="BF107" s="13">
        <f t="shared" si="22"/>
        <v>-16.279815065000001</v>
      </c>
      <c r="BG107" s="13">
        <f t="shared" si="22"/>
        <v>-14.252838882999999</v>
      </c>
      <c r="BH107" s="13">
        <f t="shared" si="22"/>
        <v>-0.61515658200000001</v>
      </c>
      <c r="BI107" s="13">
        <f t="shared" si="22"/>
        <v>-4.2721570729999998</v>
      </c>
      <c r="BJ107" s="13">
        <f t="shared" si="22"/>
        <v>-9.0516892179999999</v>
      </c>
      <c r="BK107" s="24">
        <f t="shared" si="22"/>
        <v>-5.2427769999999997E-3</v>
      </c>
      <c r="BL107" s="13">
        <f t="shared" si="22"/>
        <v>-130.29736854999999</v>
      </c>
      <c r="BM107" s="13">
        <f t="shared" si="22"/>
        <v>-677.70094726000002</v>
      </c>
      <c r="BN107" s="12">
        <f t="shared" si="22"/>
        <v>7403437.8644500002</v>
      </c>
      <c r="BO107" s="12">
        <f t="shared" si="22"/>
        <v>-2560898.1312000002</v>
      </c>
      <c r="BP107" s="12">
        <f t="shared" si="22"/>
        <v>-1946.6394271899999</v>
      </c>
      <c r="BQ107" s="12">
        <f t="shared" si="22"/>
        <v>-118.368566663</v>
      </c>
      <c r="BR107" s="12">
        <f t="shared" si="22"/>
        <v>-1.295329902</v>
      </c>
      <c r="BS107" s="12">
        <f t="shared" si="22"/>
        <v>-4.6217692170000007</v>
      </c>
      <c r="BT107" s="12">
        <f t="shared" si="22"/>
        <v>-1706.4632403400001</v>
      </c>
      <c r="BU107" s="12">
        <f t="shared" si="22"/>
        <v>-8743.4440864300013</v>
      </c>
      <c r="BV107" s="12">
        <f t="shared" si="13"/>
        <v>-2145794.6334199999</v>
      </c>
      <c r="BW107" s="13">
        <f t="shared" si="13"/>
        <v>-1648.3039989500001</v>
      </c>
      <c r="BX107" s="13">
        <f t="shared" si="13"/>
        <v>-102.345753406</v>
      </c>
      <c r="BY107" s="13">
        <f t="shared" si="13"/>
        <v>-1.4886846570000001</v>
      </c>
      <c r="BZ107" s="13">
        <f t="shared" si="13"/>
        <v>-5.0880142709999996</v>
      </c>
      <c r="CA107" s="13">
        <f t="shared" si="13"/>
        <v>-1373.3588635999999</v>
      </c>
      <c r="CB107" s="12">
        <f t="shared" si="16"/>
        <v>-7577.5255362600001</v>
      </c>
      <c r="CC107" s="12">
        <f t="shared" si="22"/>
        <v>-718911.88082199998</v>
      </c>
      <c r="CD107" s="13">
        <f t="shared" si="22"/>
        <v>-882.27605614000004</v>
      </c>
      <c r="CE107" s="13">
        <f t="shared" si="22"/>
        <v>-63.798705650999999</v>
      </c>
      <c r="CF107" s="13">
        <f t="shared" si="22"/>
        <v>-1.8158933429999999</v>
      </c>
      <c r="CG107" s="13">
        <f t="shared" si="22"/>
        <v>-4.1084124299999996</v>
      </c>
      <c r="CH107" s="13">
        <f t="shared" si="22"/>
        <v>-763.70581786000002</v>
      </c>
      <c r="CI107" s="12">
        <f t="shared" si="22"/>
        <v>-3953.7083938299997</v>
      </c>
      <c r="CJ107" s="12">
        <f t="shared" si="6"/>
        <v>3612.3875700002536</v>
      </c>
      <c r="CK107" s="12">
        <f t="shared" si="23"/>
        <v>-6048940.6393999998</v>
      </c>
      <c r="CL107" s="14">
        <f t="shared" si="23"/>
        <v>-1.2112220000000001E-3</v>
      </c>
      <c r="CM107" s="14">
        <f t="shared" si="23"/>
        <v>-4.1726920000000004E-3</v>
      </c>
      <c r="CN107" s="14">
        <f t="shared" si="23"/>
        <v>-0.38688855</v>
      </c>
      <c r="CO107" s="14">
        <f t="shared" si="23"/>
        <v>-2.3670138E-2</v>
      </c>
      <c r="CP107" s="14">
        <f t="shared" si="23"/>
        <v>-1.596159E-3</v>
      </c>
      <c r="CQ107" s="14">
        <f t="shared" si="23"/>
        <v>0</v>
      </c>
      <c r="CR107" s="14">
        <f t="shared" si="23"/>
        <v>0</v>
      </c>
      <c r="CS107" s="14">
        <f t="shared" si="23"/>
        <v>0</v>
      </c>
      <c r="CT107" s="14">
        <f t="shared" si="23"/>
        <v>0</v>
      </c>
      <c r="CU107" s="14">
        <f t="shared" si="23"/>
        <v>0</v>
      </c>
      <c r="CV107" s="14">
        <f t="shared" si="23"/>
        <v>0</v>
      </c>
      <c r="CW107" s="14">
        <f t="shared" si="23"/>
        <v>-1.4551659999999999E-2</v>
      </c>
      <c r="CX107" s="12">
        <f t="shared" si="23"/>
        <v>-1112.57685442</v>
      </c>
      <c r="CY107" s="12">
        <f t="shared" si="23"/>
        <v>0</v>
      </c>
      <c r="CZ107" s="24">
        <f t="shared" si="23"/>
        <v>831.99859828000012</v>
      </c>
      <c r="DA107" s="24">
        <f t="shared" si="23"/>
        <v>18.493445177200002</v>
      </c>
      <c r="DB107" s="24">
        <f t="shared" si="23"/>
        <v>1229.4400177360001</v>
      </c>
      <c r="DC107" s="24">
        <f t="shared" si="23"/>
        <v>1268.0963976120001</v>
      </c>
      <c r="DD107" s="24">
        <f t="shared" si="23"/>
        <v>0</v>
      </c>
      <c r="DE107" s="24">
        <f t="shared" si="23"/>
        <v>-78.770895625999998</v>
      </c>
      <c r="DF107" s="24">
        <f t="shared" si="23"/>
        <v>-2188.2719839699998</v>
      </c>
      <c r="DG107" s="24">
        <f t="shared" si="23"/>
        <v>-160.30363318100001</v>
      </c>
      <c r="DH107" s="24">
        <f t="shared" si="23"/>
        <v>-16.279815064000001</v>
      </c>
      <c r="DI107" s="24">
        <f t="shared" si="23"/>
        <v>-14.252841452999998</v>
      </c>
      <c r="DJ107" s="24">
        <f t="shared" si="23"/>
        <v>-0.61585858800000004</v>
      </c>
      <c r="DK107" s="24">
        <f t="shared" si="23"/>
        <v>-4.2722436129999997</v>
      </c>
      <c r="DL107" s="24">
        <f t="shared" si="23"/>
        <v>-9.0517397839999987</v>
      </c>
      <c r="DM107" s="24">
        <f t="shared" si="23"/>
        <v>-5.2438479999999997E-3</v>
      </c>
      <c r="DN107" s="24">
        <f t="shared" si="23"/>
        <v>-130.4650532</v>
      </c>
      <c r="DO107" s="24">
        <f t="shared" si="23"/>
        <v>-707.60353006000003</v>
      </c>
      <c r="DP107" s="12">
        <f t="shared" si="23"/>
        <v>6620445.7055900004</v>
      </c>
      <c r="DQ107" s="12">
        <f t="shared" si="23"/>
        <v>-2289637.18347</v>
      </c>
      <c r="DR107" s="12">
        <f t="shared" si="23"/>
        <v>-1736.6775654800001</v>
      </c>
      <c r="DS107" s="12">
        <f t="shared" si="23"/>
        <v>-105.669220451</v>
      </c>
      <c r="DT107" s="12">
        <f t="shared" si="23"/>
        <v>-1.157912579</v>
      </c>
      <c r="DU107" s="12">
        <f t="shared" si="23"/>
        <v>-4.1963742670000004</v>
      </c>
      <c r="DV107" s="12">
        <f t="shared" si="23"/>
        <v>-1524.5164679899999</v>
      </c>
      <c r="DW107" s="12">
        <f t="shared" si="23"/>
        <v>-7822.0409097400006</v>
      </c>
      <c r="DX107" s="12">
        <f t="shared" si="23"/>
        <v>-1924703.9707200001</v>
      </c>
      <c r="DY107" s="12">
        <f t="shared" si="23"/>
        <v>-1476.1607021199998</v>
      </c>
      <c r="DZ107" s="24">
        <f t="shared" si="23"/>
        <v>-91.033970511000007</v>
      </c>
      <c r="EA107" s="24">
        <f t="shared" si="23"/>
        <v>-1.3334365380000002</v>
      </c>
      <c r="EB107" s="24">
        <f t="shared" si="12"/>
        <v>-4.5982347580000003</v>
      </c>
      <c r="EC107" s="12">
        <f t="shared" si="12"/>
        <v>-1222.03657679</v>
      </c>
      <c r="ED107" s="12">
        <f t="shared" si="12"/>
        <v>-6782.5096609399998</v>
      </c>
      <c r="EE107" s="12">
        <f t="shared" si="12"/>
        <v>-639840.976517</v>
      </c>
      <c r="EF107" s="12">
        <f t="shared" si="12"/>
        <v>-788.42325753399996</v>
      </c>
      <c r="EG107" s="24">
        <f t="shared" si="12"/>
        <v>-57.228103404999999</v>
      </c>
      <c r="EH107" s="24">
        <f t="shared" si="12"/>
        <v>-1.6262554069999999</v>
      </c>
      <c r="EI107" s="24">
        <f t="shared" si="12"/>
        <v>-3.7317288419999999</v>
      </c>
      <c r="EJ107" s="12">
        <f t="shared" si="12"/>
        <v>-679.10496008000007</v>
      </c>
      <c r="EK107" s="12">
        <f t="shared" si="12"/>
        <v>-3538.2333057000001</v>
      </c>
    </row>
    <row r="108" spans="1:141" x14ac:dyDescent="0.25">
      <c r="A108" s="32" t="s">
        <v>81</v>
      </c>
      <c r="B108" s="33">
        <v>2100</v>
      </c>
      <c r="C108" s="36">
        <f t="shared" si="24"/>
        <v>6219325.2319999998</v>
      </c>
      <c r="D108" s="38">
        <f t="shared" si="24"/>
        <v>1.1749683999999999E-3</v>
      </c>
      <c r="E108" s="38">
        <f t="shared" si="24"/>
        <v>4.2038364999999996E-3</v>
      </c>
      <c r="F108" s="38">
        <f t="shared" si="24"/>
        <v>0.4155261422</v>
      </c>
      <c r="G108" s="38">
        <f t="shared" si="24"/>
        <v>2.3969028699999999E-2</v>
      </c>
      <c r="H108" s="38">
        <f t="shared" si="24"/>
        <v>1.6021334999999999E-3</v>
      </c>
      <c r="I108" s="38">
        <f t="shared" si="24"/>
        <v>0</v>
      </c>
      <c r="J108" s="38">
        <f t="shared" si="24"/>
        <v>0</v>
      </c>
      <c r="K108" s="38">
        <f t="shared" si="24"/>
        <v>0</v>
      </c>
      <c r="L108" s="38">
        <f t="shared" si="24"/>
        <v>0</v>
      </c>
      <c r="M108" s="38">
        <f t="shared" si="24"/>
        <v>0</v>
      </c>
      <c r="N108" s="38">
        <f t="shared" si="24"/>
        <v>0</v>
      </c>
      <c r="O108" s="38">
        <f t="shared" si="24"/>
        <v>1.46516949E-2</v>
      </c>
      <c r="P108" s="35">
        <f t="shared" si="24"/>
        <v>1149.7989136429999</v>
      </c>
      <c r="Q108" s="36">
        <f t="shared" si="24"/>
        <v>0</v>
      </c>
      <c r="R108" s="37">
        <f t="shared" si="24"/>
        <v>45.977257813999998</v>
      </c>
      <c r="S108" s="37">
        <f t="shared" si="14"/>
        <v>2.6698810361</v>
      </c>
      <c r="T108" s="37">
        <f t="shared" si="14"/>
        <v>63.929165844000003</v>
      </c>
      <c r="U108" s="37">
        <f t="shared" si="14"/>
        <v>56.905045536000003</v>
      </c>
      <c r="V108" s="36">
        <f t="shared" si="14"/>
        <v>0</v>
      </c>
      <c r="W108" s="37">
        <f t="shared" si="14"/>
        <v>84.853448555399993</v>
      </c>
      <c r="X108" s="37">
        <f t="shared" si="14"/>
        <v>2224.0550489979996</v>
      </c>
      <c r="Y108" s="37">
        <f t="shared" si="14"/>
        <v>166.23532516220001</v>
      </c>
      <c r="Z108" s="37">
        <f t="shared" si="14"/>
        <v>16.814591715900001</v>
      </c>
      <c r="AA108" s="38">
        <f t="shared" si="14"/>
        <v>14.8440062737</v>
      </c>
      <c r="AB108" s="38">
        <f t="shared" si="14"/>
        <v>0.64398889400000003</v>
      </c>
      <c r="AC108" s="38">
        <f t="shared" si="14"/>
        <v>4.4273798725999995</v>
      </c>
      <c r="AD108" s="38">
        <f t="shared" si="14"/>
        <v>9.4482080739000001</v>
      </c>
      <c r="AE108" s="38">
        <f t="shared" si="14"/>
        <v>5.2884489999999998E-3</v>
      </c>
      <c r="AF108" s="37">
        <f t="shared" si="14"/>
        <v>135.5443783767</v>
      </c>
      <c r="AG108" s="37">
        <f t="shared" si="14"/>
        <v>724.31870801100001</v>
      </c>
      <c r="AH108" s="36">
        <f t="shared" si="14"/>
        <v>321385.23306991783</v>
      </c>
      <c r="AI108" s="36">
        <f t="shared" si="14"/>
        <v>-5897939.9989300827</v>
      </c>
      <c r="AJ108" s="38">
        <f t="shared" si="22"/>
        <v>-1.1749620000000001E-3</v>
      </c>
      <c r="AK108" s="38">
        <f t="shared" si="22"/>
        <v>-4.2043080000000004E-3</v>
      </c>
      <c r="AL108" s="38">
        <f t="shared" si="22"/>
        <v>-0.41552612500000002</v>
      </c>
      <c r="AM108" s="38">
        <f t="shared" si="22"/>
        <v>-2.3969023999999998E-2</v>
      </c>
      <c r="AN108" s="38">
        <f t="shared" si="22"/>
        <v>-1.6046809999999999E-3</v>
      </c>
      <c r="AO108" s="38">
        <f t="shared" si="22"/>
        <v>0</v>
      </c>
      <c r="AP108" s="38">
        <f t="shared" si="22"/>
        <v>0</v>
      </c>
      <c r="AQ108" s="38">
        <f t="shared" si="22"/>
        <v>0</v>
      </c>
      <c r="AR108" s="38">
        <f t="shared" si="22"/>
        <v>0</v>
      </c>
      <c r="AS108" s="38">
        <f t="shared" si="22"/>
        <v>0</v>
      </c>
      <c r="AT108" s="38">
        <f t="shared" si="22"/>
        <v>0</v>
      </c>
      <c r="AU108" s="38">
        <f t="shared" si="22"/>
        <v>-1.4659049E-2</v>
      </c>
      <c r="AV108" s="37">
        <f t="shared" si="22"/>
        <v>-1100.35409617</v>
      </c>
      <c r="AW108" s="36">
        <f t="shared" si="22"/>
        <v>0</v>
      </c>
      <c r="AX108" s="36">
        <f t="shared" si="22"/>
        <v>803.75877187000003</v>
      </c>
      <c r="AY108" s="37">
        <f t="shared" si="22"/>
        <v>19.1854452</v>
      </c>
      <c r="AZ108" s="36">
        <f t="shared" si="22"/>
        <v>1104.77060179</v>
      </c>
      <c r="BA108" s="36">
        <f t="shared" si="22"/>
        <v>1203.3715050600001</v>
      </c>
      <c r="BB108" s="36">
        <f t="shared" si="22"/>
        <v>0</v>
      </c>
      <c r="BC108" s="37">
        <f t="shared" si="22"/>
        <v>-70.160910247000004</v>
      </c>
      <c r="BD108" s="37">
        <f t="shared" si="22"/>
        <v>-2088.3054463999997</v>
      </c>
      <c r="BE108" s="37">
        <f t="shared" si="22"/>
        <v>-166.235145937</v>
      </c>
      <c r="BF108" s="37">
        <f t="shared" si="22"/>
        <v>-16.814567879999998</v>
      </c>
      <c r="BG108" s="37">
        <f t="shared" si="22"/>
        <v>-14.844006265000001</v>
      </c>
      <c r="BH108" s="37">
        <f t="shared" si="22"/>
        <v>-0.64172390800000001</v>
      </c>
      <c r="BI108" s="37">
        <f t="shared" si="22"/>
        <v>-4.4274313019999996</v>
      </c>
      <c r="BJ108" s="37">
        <f t="shared" si="22"/>
        <v>-9.4485741539999992</v>
      </c>
      <c r="BK108" s="46">
        <f t="shared" si="22"/>
        <v>-5.2910379999999996E-3</v>
      </c>
      <c r="BL108" s="37">
        <f t="shared" si="22"/>
        <v>-135.52033794300002</v>
      </c>
      <c r="BM108" s="37">
        <f t="shared" si="22"/>
        <v>-695.31668739999998</v>
      </c>
      <c r="BN108" s="36">
        <f t="shared" si="22"/>
        <v>7623650.6605099998</v>
      </c>
      <c r="BO108" s="36">
        <f t="shared" si="22"/>
        <v>-2610407.6655899999</v>
      </c>
      <c r="BP108" s="36">
        <f t="shared" si="22"/>
        <v>-1998.0620550900003</v>
      </c>
      <c r="BQ108" s="36">
        <f t="shared" si="22"/>
        <v>-122.23053766700001</v>
      </c>
      <c r="BR108" s="36">
        <f t="shared" si="22"/>
        <v>-1.336761125</v>
      </c>
      <c r="BS108" s="36">
        <f t="shared" si="22"/>
        <v>-4.7053935199999994</v>
      </c>
      <c r="BT108" s="36">
        <f t="shared" si="22"/>
        <v>-1793.7892684500002</v>
      </c>
      <c r="BU108" s="36">
        <f t="shared" si="22"/>
        <v>-8966.4830270499988</v>
      </c>
      <c r="BV108" s="36">
        <f t="shared" si="22"/>
        <v>-2195171.5906500001</v>
      </c>
      <c r="BW108" s="36">
        <f t="shared" si="22"/>
        <v>-1693.06071071</v>
      </c>
      <c r="BX108" s="36">
        <f t="shared" si="22"/>
        <v>-105.123857816</v>
      </c>
      <c r="BY108" s="36">
        <f t="shared" si="22"/>
        <v>-1.525607444</v>
      </c>
      <c r="BZ108" s="36">
        <f t="shared" si="22"/>
        <v>-5.1302218589999997</v>
      </c>
      <c r="CA108" s="36">
        <f t="shared" si="22"/>
        <v>-1426.37457995</v>
      </c>
      <c r="CB108" s="36">
        <f t="shared" si="22"/>
        <v>-7773.6900402000001</v>
      </c>
      <c r="CC108" s="36">
        <f t="shared" si="22"/>
        <v>-744795.65774599998</v>
      </c>
      <c r="CD108" s="37">
        <f t="shared" si="22"/>
        <v>-905.99115081000002</v>
      </c>
      <c r="CE108" s="37">
        <f t="shared" si="22"/>
        <v>-65.382848355000007</v>
      </c>
      <c r="CF108" s="37">
        <f t="shared" si="22"/>
        <v>-1.842018822</v>
      </c>
      <c r="CG108" s="37">
        <f t="shared" si="22"/>
        <v>-4.1415137140000002</v>
      </c>
      <c r="CH108" s="37">
        <f t="shared" si="22"/>
        <v>-817.94955540000001</v>
      </c>
      <c r="CI108" s="36">
        <f t="shared" si="22"/>
        <v>-4046.4076361699999</v>
      </c>
      <c r="CJ108" s="36">
        <f t="shared" si="6"/>
        <v>3708.8649999992922</v>
      </c>
      <c r="CK108" s="36">
        <f t="shared" si="23"/>
        <v>-6215616.3670000006</v>
      </c>
      <c r="CL108" s="38">
        <f t="shared" si="23"/>
        <v>-1.176821E-3</v>
      </c>
      <c r="CM108" s="38">
        <f t="shared" si="23"/>
        <v>-4.2051839999999998E-3</v>
      </c>
      <c r="CN108" s="38">
        <f t="shared" si="23"/>
        <v>-0.41552612500000002</v>
      </c>
      <c r="CO108" s="38">
        <f t="shared" si="23"/>
        <v>-2.3969022999999999E-2</v>
      </c>
      <c r="CP108" s="38">
        <f t="shared" si="23"/>
        <v>-1.604678E-3</v>
      </c>
      <c r="CQ108" s="38">
        <f t="shared" si="23"/>
        <v>0</v>
      </c>
      <c r="CR108" s="38">
        <f t="shared" si="23"/>
        <v>0</v>
      </c>
      <c r="CS108" s="38">
        <f t="shared" si="23"/>
        <v>0</v>
      </c>
      <c r="CT108" s="38">
        <f t="shared" si="23"/>
        <v>0</v>
      </c>
      <c r="CU108" s="38">
        <f t="shared" si="23"/>
        <v>0</v>
      </c>
      <c r="CV108" s="38">
        <f t="shared" si="23"/>
        <v>0</v>
      </c>
      <c r="CW108" s="38">
        <f t="shared" si="23"/>
        <v>-1.4660472000000001E-2</v>
      </c>
      <c r="CX108" s="36">
        <f t="shared" si="23"/>
        <v>-1151.0622916299999</v>
      </c>
      <c r="CY108" s="36">
        <f t="shared" si="23"/>
        <v>0</v>
      </c>
      <c r="CZ108" s="46">
        <f t="shared" si="23"/>
        <v>855.22527443399997</v>
      </c>
      <c r="DA108" s="46">
        <f t="shared" si="23"/>
        <v>19.1854451994</v>
      </c>
      <c r="DB108" s="46">
        <f t="shared" si="23"/>
        <v>1256.3753975889999</v>
      </c>
      <c r="DC108" s="46">
        <f t="shared" si="23"/>
        <v>1303.456662289</v>
      </c>
      <c r="DD108" s="46">
        <f t="shared" si="23"/>
        <v>0</v>
      </c>
      <c r="DE108" s="46">
        <f t="shared" si="23"/>
        <v>-79.53976594800001</v>
      </c>
      <c r="DF108" s="46">
        <f t="shared" si="23"/>
        <v>-2226.8474882199998</v>
      </c>
      <c r="DG108" s="46">
        <f t="shared" si="23"/>
        <v>-166.23517480699999</v>
      </c>
      <c r="DH108" s="46">
        <f t="shared" si="23"/>
        <v>-16.814567876000002</v>
      </c>
      <c r="DI108" s="46">
        <f t="shared" si="23"/>
        <v>-14.844008768</v>
      </c>
      <c r="DJ108" s="46">
        <f t="shared" si="23"/>
        <v>-0.64242779900000002</v>
      </c>
      <c r="DK108" s="46">
        <f t="shared" si="23"/>
        <v>-4.4275189340000001</v>
      </c>
      <c r="DL108" s="46">
        <f t="shared" si="23"/>
        <v>-9.4486259490000002</v>
      </c>
      <c r="DM108" s="46">
        <f t="shared" si="23"/>
        <v>-5.29212E-3</v>
      </c>
      <c r="DN108" s="46">
        <f t="shared" si="23"/>
        <v>-135.69060575100002</v>
      </c>
      <c r="DO108" s="46">
        <f t="shared" si="23"/>
        <v>-725.23671872</v>
      </c>
      <c r="DP108" s="36">
        <f t="shared" si="23"/>
        <v>6817230.5238640001</v>
      </c>
      <c r="DQ108" s="36">
        <f t="shared" si="23"/>
        <v>-2334212.21404</v>
      </c>
      <c r="DR108" s="36">
        <f t="shared" si="23"/>
        <v>-1782.8056771499998</v>
      </c>
      <c r="DS108" s="36">
        <f t="shared" si="23"/>
        <v>-109.16821116000001</v>
      </c>
      <c r="DT108" s="36">
        <f t="shared" si="23"/>
        <v>-1.1951274780000001</v>
      </c>
      <c r="DU108" s="36">
        <f t="shared" si="23"/>
        <v>-4.2720240560000002</v>
      </c>
      <c r="DV108" s="36">
        <f t="shared" si="23"/>
        <v>-1602.1572234400001</v>
      </c>
      <c r="DW108" s="36">
        <f t="shared" si="23"/>
        <v>-8022.5696233300005</v>
      </c>
      <c r="DX108" s="36">
        <f t="shared" si="23"/>
        <v>-1962730.7110100002</v>
      </c>
      <c r="DY108" s="36">
        <f t="shared" si="23"/>
        <v>-1513.93650796</v>
      </c>
      <c r="DZ108" s="46">
        <f t="shared" si="23"/>
        <v>-94.052705292000013</v>
      </c>
      <c r="EA108" s="46">
        <f t="shared" si="23"/>
        <v>-1.3681783190000001</v>
      </c>
      <c r="EB108" s="46">
        <f t="shared" ref="EB108:EK108" si="25">SUM(EB28,EB48,EB68,EB88)</f>
        <v>-4.6668811859999995</v>
      </c>
      <c r="EC108" s="36">
        <f t="shared" si="25"/>
        <v>-1283.3340810499999</v>
      </c>
      <c r="ED108" s="36">
        <f t="shared" si="25"/>
        <v>-6959.3445135600005</v>
      </c>
      <c r="EE108" s="36">
        <f t="shared" si="25"/>
        <v>-662685.68188500009</v>
      </c>
      <c r="EF108" s="36">
        <f t="shared" si="25"/>
        <v>-809.51498078899999</v>
      </c>
      <c r="EG108" s="46">
        <f t="shared" si="25"/>
        <v>-58.661933237999996</v>
      </c>
      <c r="EH108" s="46">
        <f t="shared" si="25"/>
        <v>-1.6500956649999998</v>
      </c>
      <c r="EI108" s="46">
        <f t="shared" si="25"/>
        <v>-3.7620068579999999</v>
      </c>
      <c r="EJ108" s="36">
        <f t="shared" si="25"/>
        <v>-726.67751845999987</v>
      </c>
      <c r="EK108" s="36">
        <f t="shared" si="25"/>
        <v>-3620.8473681199994</v>
      </c>
    </row>
  </sheetData>
  <sheetProtection algorithmName="SHA-512" hashValue="HjKBRY9crAyF5k+z6qocmGpy38KlQictZjAwAK5XnUYhKrr3kcydCCJAsM5IiZJXmj3yd2VLG02QY6u9sPx23Q==" saltValue="ENJA9zbStg8f8mPjRUpY9A==" spinCount="100000" sheet="1" formatCells="0" formatColumns="0" formatRows="0" insertColumns="0" insertRows="0" insertHyperlinks="0" deleteColumns="0" deleteRows="0" autoFilter="0" pivotTables="0"/>
  <autoFilter ref="A8:EK108" xr:uid="{5065DD83-F25F-4C1B-BFAB-E10382587FF1}"/>
  <mergeCells count="14">
    <mergeCell ref="DX6:ED6"/>
    <mergeCell ref="EE6:EK6"/>
    <mergeCell ref="BN6:BN7"/>
    <mergeCell ref="BO6:BU6"/>
    <mergeCell ref="BV6:CB6"/>
    <mergeCell ref="CC6:CI6"/>
    <mergeCell ref="DP6:DP7"/>
    <mergeCell ref="DQ6:DW6"/>
    <mergeCell ref="DP5:EJ5"/>
    <mergeCell ref="A2:P2"/>
    <mergeCell ref="C5:AG5"/>
    <mergeCell ref="AJ5:BM5"/>
    <mergeCell ref="BN5:CH5"/>
    <mergeCell ref="CL5:D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DC30-3C26-415F-8DA6-346B6856648C}">
  <dimension ref="A1:EK109"/>
  <sheetViews>
    <sheetView workbookViewId="0">
      <pane xSplit="2" ySplit="8" topLeftCell="AG9" activePane="bottomRight" state="frozen"/>
      <selection pane="topRight" activeCell="C1" sqref="C1"/>
      <selection pane="bottomLeft" activeCell="A9" sqref="A9"/>
      <selection pane="bottomRight" activeCell="AI12" sqref="AI12"/>
    </sheetView>
  </sheetViews>
  <sheetFormatPr defaultRowHeight="15" x14ac:dyDescent="0.25"/>
  <cols>
    <col min="1" max="1" width="25.5703125" customWidth="1"/>
    <col min="3" max="3" width="14.7109375" style="9" customWidth="1"/>
    <col min="4" max="15" width="10.5703125" style="10" customWidth="1"/>
    <col min="16" max="16" width="10.5703125" style="11" customWidth="1"/>
    <col min="17" max="17" width="10.5703125" style="12" customWidth="1"/>
    <col min="18" max="21" width="10.5703125" style="13" customWidth="1"/>
    <col min="22" max="22" width="10.5703125" style="12" customWidth="1"/>
    <col min="23" max="26" width="10.5703125" style="13" customWidth="1"/>
    <col min="27" max="27" width="10.5703125" style="14" customWidth="1"/>
    <col min="28" max="31" width="10.5703125" style="10" customWidth="1"/>
    <col min="32" max="33" width="10.5703125" style="13" customWidth="1"/>
    <col min="34" max="34" width="10.7109375" bestFit="1" customWidth="1"/>
    <col min="35" max="35" width="10.5703125" bestFit="1" customWidth="1"/>
    <col min="36" max="40" width="10.5703125" style="15" bestFit="1" customWidth="1"/>
    <col min="41" max="41" width="9.5703125" style="15" bestFit="1" customWidth="1"/>
    <col min="42" max="42" width="10.5703125" style="15" bestFit="1" customWidth="1"/>
    <col min="43" max="44" width="9.5703125" style="15" bestFit="1" customWidth="1"/>
    <col min="45" max="47" width="10.5703125" style="15" bestFit="1" customWidth="1"/>
    <col min="48" max="48" width="10.28515625" bestFit="1" customWidth="1"/>
    <col min="49" max="49" width="9.28515625" style="16" bestFit="1" customWidth="1"/>
    <col min="50" max="50" width="10.7109375" style="16" bestFit="1" customWidth="1"/>
    <col min="51" max="51" width="9.28515625" style="17" bestFit="1" customWidth="1"/>
    <col min="52" max="53" width="9.7109375" style="16" bestFit="1" customWidth="1"/>
    <col min="54" max="54" width="9.28515625" style="16" bestFit="1" customWidth="1"/>
    <col min="55" max="55" width="9.42578125" style="17" bestFit="1" customWidth="1"/>
    <col min="56" max="56" width="10.42578125" style="17" bestFit="1" customWidth="1"/>
    <col min="57" max="59" width="9.42578125" style="17" bestFit="1" customWidth="1"/>
    <col min="60" max="60" width="9.5703125" style="17" bestFit="1" customWidth="1"/>
    <col min="61" max="62" width="9.42578125" style="17" bestFit="1" customWidth="1"/>
    <col min="63" max="63" width="9.42578125" style="18" bestFit="1" customWidth="1"/>
    <col min="64" max="64" width="9.42578125" style="17" bestFit="1" customWidth="1"/>
    <col min="65" max="65" width="10.42578125" style="17" bestFit="1" customWidth="1"/>
    <col min="66" max="66" width="10.5703125" style="12" bestFit="1" customWidth="1"/>
    <col min="67" max="73" width="10.5703125" style="12" customWidth="1"/>
    <col min="74" max="74" width="11.28515625" bestFit="1" customWidth="1"/>
    <col min="75" max="75" width="9.7109375" bestFit="1" customWidth="1"/>
    <col min="76" max="76" width="10.140625" bestFit="1" customWidth="1"/>
    <col min="77" max="77" width="8.5703125" customWidth="1"/>
    <col min="78" max="78" width="8" customWidth="1"/>
    <col min="79" max="80" width="8.28515625" customWidth="1"/>
    <col min="81" max="81" width="10.28515625" bestFit="1" customWidth="1"/>
    <col min="82" max="86" width="9.28515625" bestFit="1" customWidth="1"/>
    <col min="87" max="87" width="9.28515625" customWidth="1"/>
    <col min="88" max="88" width="10.5703125" bestFit="1" customWidth="1"/>
    <col min="89" max="89" width="12.5703125" bestFit="1" customWidth="1"/>
    <col min="90" max="101" width="12.5703125" style="15" customWidth="1"/>
    <col min="102" max="102" width="12.5703125" customWidth="1"/>
    <col min="103" max="103" width="12.5703125" style="16" customWidth="1"/>
    <col min="104" max="119" width="12.5703125" customWidth="1"/>
    <col min="120" max="120" width="10.5703125" style="12" bestFit="1" customWidth="1"/>
    <col min="121" max="127" width="10.5703125" style="12" customWidth="1"/>
    <col min="128" max="128" width="10.5703125" style="12" bestFit="1" customWidth="1"/>
    <col min="129" max="129" width="12.28515625" style="12" bestFit="1" customWidth="1"/>
    <col min="130" max="130" width="10.5703125" style="12" bestFit="1" customWidth="1"/>
    <col min="135" max="135" width="10.5703125" bestFit="1" customWidth="1"/>
    <col min="136" max="140" width="9.42578125" bestFit="1" customWidth="1"/>
    <col min="141" max="141" width="9.42578125" customWidth="1"/>
  </cols>
  <sheetData>
    <row r="1" spans="1:141" ht="21" x14ac:dyDescent="0.35">
      <c r="A1" s="8" t="s">
        <v>91</v>
      </c>
    </row>
    <row r="2" spans="1:141" ht="30" customHeight="1" x14ac:dyDescent="0.25">
      <c r="A2" s="60" t="s">
        <v>92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41" x14ac:dyDescent="0.25">
      <c r="A3" t="s">
        <v>14</v>
      </c>
    </row>
    <row r="4" spans="1:141" x14ac:dyDescent="0.25">
      <c r="A4" t="s">
        <v>15</v>
      </c>
    </row>
    <row r="5" spans="1:141" x14ac:dyDescent="0.25">
      <c r="C5" s="52" t="s">
        <v>94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19" t="s">
        <v>84</v>
      </c>
      <c r="AI5" s="20" t="s">
        <v>17</v>
      </c>
      <c r="AJ5" s="53" t="s">
        <v>18</v>
      </c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s">
        <v>19</v>
      </c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20"/>
      <c r="CJ5" s="21" t="s">
        <v>20</v>
      </c>
      <c r="CK5" s="21" t="s">
        <v>21</v>
      </c>
      <c r="CL5" s="50" t="s">
        <v>22</v>
      </c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 t="s">
        <v>23</v>
      </c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21"/>
    </row>
    <row r="6" spans="1:141" s="22" customFormat="1" ht="15" customHeight="1" x14ac:dyDescent="0.25">
      <c r="B6" s="23"/>
      <c r="C6" s="9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1" t="s">
        <v>37</v>
      </c>
      <c r="Q6" s="12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2" t="s">
        <v>43</v>
      </c>
      <c r="W6" s="13" t="s">
        <v>44</v>
      </c>
      <c r="X6" s="13" t="s">
        <v>45</v>
      </c>
      <c r="Y6" s="13" t="s">
        <v>46</v>
      </c>
      <c r="Z6" s="13" t="s">
        <v>47</v>
      </c>
      <c r="AA6" s="14" t="s">
        <v>48</v>
      </c>
      <c r="AB6" s="10" t="s">
        <v>49</v>
      </c>
      <c r="AC6" s="10" t="s">
        <v>50</v>
      </c>
      <c r="AD6" s="10" t="s">
        <v>51</v>
      </c>
      <c r="AE6" s="10" t="s">
        <v>52</v>
      </c>
      <c r="AF6" s="13" t="s">
        <v>53</v>
      </c>
      <c r="AG6" s="13" t="s">
        <v>54</v>
      </c>
      <c r="AH6" s="22" t="s">
        <v>24</v>
      </c>
      <c r="AI6" s="22" t="s">
        <v>24</v>
      </c>
      <c r="AJ6" s="14" t="s">
        <v>25</v>
      </c>
      <c r="AK6" s="14" t="s">
        <v>26</v>
      </c>
      <c r="AL6" s="14" t="s">
        <v>27</v>
      </c>
      <c r="AM6" s="14" t="s">
        <v>28</v>
      </c>
      <c r="AN6" s="14" t="s">
        <v>29</v>
      </c>
      <c r="AO6" s="14" t="s">
        <v>30</v>
      </c>
      <c r="AP6" s="14" t="s">
        <v>31</v>
      </c>
      <c r="AQ6" s="14" t="s">
        <v>32</v>
      </c>
      <c r="AR6" s="14" t="s">
        <v>33</v>
      </c>
      <c r="AS6" s="14" t="s">
        <v>34</v>
      </c>
      <c r="AT6" s="14" t="s">
        <v>35</v>
      </c>
      <c r="AU6" s="14" t="s">
        <v>36</v>
      </c>
      <c r="AV6" s="10" t="s">
        <v>37</v>
      </c>
      <c r="AW6" s="12" t="s">
        <v>38</v>
      </c>
      <c r="AX6" s="12" t="s">
        <v>39</v>
      </c>
      <c r="AY6" s="13" t="s">
        <v>40</v>
      </c>
      <c r="AZ6" s="12" t="s">
        <v>41</v>
      </c>
      <c r="BA6" s="12" t="s">
        <v>42</v>
      </c>
      <c r="BB6" s="12" t="s">
        <v>43</v>
      </c>
      <c r="BC6" s="13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24" t="s">
        <v>52</v>
      </c>
      <c r="BL6" s="13" t="s">
        <v>53</v>
      </c>
      <c r="BM6" s="13" t="s">
        <v>54</v>
      </c>
      <c r="BN6" s="56" t="s">
        <v>55</v>
      </c>
      <c r="BO6" s="57" t="s">
        <v>56</v>
      </c>
      <c r="BP6" s="57"/>
      <c r="BQ6" s="57"/>
      <c r="BR6" s="57"/>
      <c r="BS6" s="57"/>
      <c r="BT6" s="57"/>
      <c r="BU6" s="57"/>
      <c r="BV6" s="58" t="s">
        <v>57</v>
      </c>
      <c r="BW6" s="58"/>
      <c r="BX6" s="58"/>
      <c r="BY6" s="58"/>
      <c r="BZ6" s="58"/>
      <c r="CA6" s="58"/>
      <c r="CB6" s="58"/>
      <c r="CC6" s="57" t="s">
        <v>58</v>
      </c>
      <c r="CD6" s="57"/>
      <c r="CE6" s="57"/>
      <c r="CF6" s="57"/>
      <c r="CG6" s="57"/>
      <c r="CH6" s="57"/>
      <c r="CI6" s="57"/>
      <c r="CJ6" s="22" t="s">
        <v>24</v>
      </c>
      <c r="CK6" s="22" t="s">
        <v>24</v>
      </c>
      <c r="CL6" s="14" t="s">
        <v>25</v>
      </c>
      <c r="CM6" s="14" t="s">
        <v>26</v>
      </c>
      <c r="CN6" s="14" t="s">
        <v>27</v>
      </c>
      <c r="CO6" s="14" t="s">
        <v>28</v>
      </c>
      <c r="CP6" s="14" t="s">
        <v>29</v>
      </c>
      <c r="CQ6" s="14" t="s">
        <v>30</v>
      </c>
      <c r="CR6" s="14" t="s">
        <v>31</v>
      </c>
      <c r="CS6" s="14" t="s">
        <v>32</v>
      </c>
      <c r="CT6" s="14" t="s">
        <v>33</v>
      </c>
      <c r="CU6" s="14" t="s">
        <v>34</v>
      </c>
      <c r="CV6" s="14" t="s">
        <v>35</v>
      </c>
      <c r="CW6" s="14" t="s">
        <v>36</v>
      </c>
      <c r="CX6" s="10" t="s">
        <v>37</v>
      </c>
      <c r="CY6" s="12" t="s">
        <v>38</v>
      </c>
      <c r="CZ6" s="10" t="s">
        <v>39</v>
      </c>
      <c r="DA6" s="10" t="s">
        <v>40</v>
      </c>
      <c r="DB6" s="10" t="s">
        <v>41</v>
      </c>
      <c r="DC6" s="10" t="s">
        <v>42</v>
      </c>
      <c r="DD6" s="10" t="s">
        <v>43</v>
      </c>
      <c r="DE6" s="10" t="s">
        <v>44</v>
      </c>
      <c r="DF6" s="10" t="s">
        <v>45</v>
      </c>
      <c r="DG6" s="10" t="s">
        <v>46</v>
      </c>
      <c r="DH6" s="10" t="s">
        <v>47</v>
      </c>
      <c r="DI6" s="10" t="s">
        <v>48</v>
      </c>
      <c r="DJ6" s="10" t="s">
        <v>49</v>
      </c>
      <c r="DK6" s="10" t="s">
        <v>50</v>
      </c>
      <c r="DL6" s="10" t="s">
        <v>51</v>
      </c>
      <c r="DM6" s="10" t="s">
        <v>52</v>
      </c>
      <c r="DN6" s="10" t="s">
        <v>53</v>
      </c>
      <c r="DO6" s="10" t="s">
        <v>54</v>
      </c>
      <c r="DP6" s="59" t="s">
        <v>55</v>
      </c>
      <c r="DQ6" s="55" t="s">
        <v>93</v>
      </c>
      <c r="DR6" s="55"/>
      <c r="DS6" s="55"/>
      <c r="DT6" s="55"/>
      <c r="DU6" s="55"/>
      <c r="DV6" s="55"/>
      <c r="DW6" s="55"/>
      <c r="DX6" s="54" t="s">
        <v>60</v>
      </c>
      <c r="DY6" s="54"/>
      <c r="DZ6" s="54"/>
      <c r="EA6" s="54"/>
      <c r="EB6" s="54"/>
      <c r="EC6" s="54"/>
      <c r="ED6" s="54"/>
      <c r="EE6" s="55" t="s">
        <v>61</v>
      </c>
      <c r="EF6" s="55"/>
      <c r="EG6" s="55"/>
      <c r="EH6" s="55"/>
      <c r="EI6" s="55"/>
      <c r="EJ6" s="55"/>
      <c r="EK6" s="55"/>
    </row>
    <row r="7" spans="1:141" s="9" customFormat="1" x14ac:dyDescent="0.25">
      <c r="B7" s="25"/>
      <c r="C7" s="9" t="s">
        <v>62</v>
      </c>
      <c r="D7" s="12">
        <v>11100</v>
      </c>
      <c r="E7" s="12">
        <v>8900</v>
      </c>
      <c r="F7" s="12">
        <v>9540</v>
      </c>
      <c r="G7" s="12">
        <v>6630</v>
      </c>
      <c r="H7" s="12">
        <v>9200</v>
      </c>
      <c r="I7" s="12">
        <v>782</v>
      </c>
      <c r="J7" s="12">
        <v>1760</v>
      </c>
      <c r="K7" s="12">
        <v>127</v>
      </c>
      <c r="L7" s="12">
        <v>525</v>
      </c>
      <c r="M7" s="12">
        <v>1750</v>
      </c>
      <c r="N7" s="12">
        <v>6290</v>
      </c>
      <c r="O7" s="12">
        <v>1120</v>
      </c>
      <c r="P7" s="12">
        <v>1300</v>
      </c>
      <c r="Q7" s="12">
        <v>0</v>
      </c>
      <c r="R7" s="12">
        <v>1</v>
      </c>
      <c r="S7" s="12">
        <v>1</v>
      </c>
      <c r="T7" s="13">
        <v>3</v>
      </c>
      <c r="U7" s="13">
        <v>4</v>
      </c>
      <c r="V7" s="12">
        <v>6</v>
      </c>
      <c r="W7" s="12">
        <v>138</v>
      </c>
      <c r="X7" s="12">
        <v>677</v>
      </c>
      <c r="Y7" s="12">
        <v>858</v>
      </c>
      <c r="Z7" s="12">
        <v>804</v>
      </c>
      <c r="AA7" s="12">
        <v>1650</v>
      </c>
      <c r="AB7" s="12">
        <v>12400</v>
      </c>
      <c r="AC7" s="12">
        <v>8060</v>
      </c>
      <c r="AD7" s="12">
        <v>3350</v>
      </c>
      <c r="AE7" s="12">
        <v>328</v>
      </c>
      <c r="AF7" s="12">
        <v>4800</v>
      </c>
      <c r="AG7" s="12">
        <v>3170</v>
      </c>
      <c r="AH7" s="9" t="s">
        <v>63</v>
      </c>
      <c r="AI7" s="9" t="s">
        <v>63</v>
      </c>
      <c r="AJ7" s="12">
        <v>11100</v>
      </c>
      <c r="AK7" s="12">
        <v>8900</v>
      </c>
      <c r="AL7" s="12">
        <v>9540</v>
      </c>
      <c r="AM7" s="12">
        <v>6630</v>
      </c>
      <c r="AN7" s="12">
        <v>9200</v>
      </c>
      <c r="AO7" s="12">
        <v>782</v>
      </c>
      <c r="AP7" s="12">
        <v>1760</v>
      </c>
      <c r="AQ7" s="12">
        <v>127</v>
      </c>
      <c r="AR7" s="12">
        <v>525</v>
      </c>
      <c r="AS7" s="12">
        <v>1750</v>
      </c>
      <c r="AT7" s="12">
        <v>6290</v>
      </c>
      <c r="AU7" s="12">
        <v>1120</v>
      </c>
      <c r="AV7" s="12">
        <v>1300</v>
      </c>
      <c r="AW7" s="12">
        <v>0</v>
      </c>
      <c r="AX7" s="12">
        <v>1</v>
      </c>
      <c r="AY7" s="12">
        <v>1</v>
      </c>
      <c r="AZ7" s="12">
        <v>3</v>
      </c>
      <c r="BA7" s="12">
        <v>4</v>
      </c>
      <c r="BB7" s="12">
        <v>6</v>
      </c>
      <c r="BC7" s="12">
        <v>138</v>
      </c>
      <c r="BD7" s="12">
        <v>677</v>
      </c>
      <c r="BE7" s="12">
        <v>858</v>
      </c>
      <c r="BF7" s="12">
        <v>804</v>
      </c>
      <c r="BG7" s="12">
        <v>1650</v>
      </c>
      <c r="BH7" s="12">
        <v>12400</v>
      </c>
      <c r="BI7" s="12">
        <v>8060</v>
      </c>
      <c r="BJ7" s="12">
        <v>3350</v>
      </c>
      <c r="BK7" s="12">
        <v>328</v>
      </c>
      <c r="BL7" s="12">
        <v>4800</v>
      </c>
      <c r="BM7" s="12">
        <v>3170</v>
      </c>
      <c r="BN7" s="56"/>
      <c r="BO7" s="26" t="s">
        <v>39</v>
      </c>
      <c r="BP7" s="26" t="s">
        <v>64</v>
      </c>
      <c r="BQ7" s="26" t="s">
        <v>65</v>
      </c>
      <c r="BR7" s="26" t="s">
        <v>66</v>
      </c>
      <c r="BS7" s="26" t="s">
        <v>67</v>
      </c>
      <c r="BT7" s="26" t="s">
        <v>68</v>
      </c>
      <c r="BU7" s="27" t="s">
        <v>69</v>
      </c>
      <c r="BV7" s="28" t="s">
        <v>39</v>
      </c>
      <c r="BW7" s="28" t="s">
        <v>64</v>
      </c>
      <c r="BX7" s="28" t="s">
        <v>65</v>
      </c>
      <c r="BY7" s="28" t="s">
        <v>66</v>
      </c>
      <c r="BZ7" s="28" t="s">
        <v>67</v>
      </c>
      <c r="CA7" s="28" t="s">
        <v>68</v>
      </c>
      <c r="CB7" s="29" t="s">
        <v>69</v>
      </c>
      <c r="CC7" s="26" t="s">
        <v>39</v>
      </c>
      <c r="CD7" s="26" t="s">
        <v>64</v>
      </c>
      <c r="CE7" s="26" t="s">
        <v>65</v>
      </c>
      <c r="CF7" s="26" t="s">
        <v>66</v>
      </c>
      <c r="CG7" s="26" t="s">
        <v>67</v>
      </c>
      <c r="CH7" s="26" t="s">
        <v>68</v>
      </c>
      <c r="CI7" s="27" t="s">
        <v>69</v>
      </c>
      <c r="CJ7" s="9" t="s">
        <v>62</v>
      </c>
      <c r="CK7" s="9" t="s">
        <v>62</v>
      </c>
      <c r="CL7" s="12">
        <v>11100</v>
      </c>
      <c r="CM7" s="12">
        <v>8900</v>
      </c>
      <c r="CN7" s="12">
        <v>9540</v>
      </c>
      <c r="CO7" s="12">
        <v>6630</v>
      </c>
      <c r="CP7" s="12">
        <v>9200</v>
      </c>
      <c r="CQ7" s="12">
        <v>782</v>
      </c>
      <c r="CR7" s="12">
        <v>1760</v>
      </c>
      <c r="CS7" s="12">
        <v>127</v>
      </c>
      <c r="CT7" s="12">
        <v>525</v>
      </c>
      <c r="CU7" s="12">
        <v>1750</v>
      </c>
      <c r="CV7" s="12">
        <v>6290</v>
      </c>
      <c r="CW7" s="12">
        <v>1120</v>
      </c>
      <c r="CX7" s="12">
        <v>1300</v>
      </c>
      <c r="CY7" s="12">
        <v>0</v>
      </c>
      <c r="CZ7" s="12">
        <v>1</v>
      </c>
      <c r="DA7" s="12">
        <v>1</v>
      </c>
      <c r="DB7" s="12">
        <v>3</v>
      </c>
      <c r="DC7" s="12">
        <v>4</v>
      </c>
      <c r="DD7" s="12">
        <v>6</v>
      </c>
      <c r="DE7" s="12">
        <v>138</v>
      </c>
      <c r="DF7" s="12">
        <v>677</v>
      </c>
      <c r="DG7" s="12">
        <v>858</v>
      </c>
      <c r="DH7" s="12">
        <v>804</v>
      </c>
      <c r="DI7" s="12">
        <v>1650</v>
      </c>
      <c r="DJ7" s="12">
        <v>12400</v>
      </c>
      <c r="DK7" s="12">
        <v>8060</v>
      </c>
      <c r="DL7" s="12">
        <v>3350</v>
      </c>
      <c r="DM7" s="12">
        <v>328</v>
      </c>
      <c r="DN7" s="12">
        <v>4800</v>
      </c>
      <c r="DO7" s="12">
        <v>3170</v>
      </c>
      <c r="DP7" s="59"/>
      <c r="DQ7" s="30" t="s">
        <v>39</v>
      </c>
      <c r="DR7" s="30" t="s">
        <v>64</v>
      </c>
      <c r="DS7" s="30" t="s">
        <v>65</v>
      </c>
      <c r="DT7" s="30" t="s">
        <v>66</v>
      </c>
      <c r="DU7" s="30" t="s">
        <v>67</v>
      </c>
      <c r="DV7" s="30" t="s">
        <v>68</v>
      </c>
      <c r="DW7" s="30" t="s">
        <v>69</v>
      </c>
      <c r="DX7" s="31" t="s">
        <v>39</v>
      </c>
      <c r="DY7" s="31" t="s">
        <v>64</v>
      </c>
      <c r="DZ7" s="31" t="s">
        <v>65</v>
      </c>
      <c r="EA7" s="31" t="s">
        <v>66</v>
      </c>
      <c r="EB7" s="31" t="s">
        <v>67</v>
      </c>
      <c r="EC7" s="31" t="s">
        <v>68</v>
      </c>
      <c r="ED7" s="31" t="s">
        <v>69</v>
      </c>
      <c r="EE7" s="30" t="s">
        <v>39</v>
      </c>
      <c r="EF7" s="30" t="s">
        <v>64</v>
      </c>
      <c r="EG7" s="30" t="s">
        <v>65</v>
      </c>
      <c r="EH7" s="30" t="s">
        <v>66</v>
      </c>
      <c r="EI7" s="30" t="s">
        <v>67</v>
      </c>
      <c r="EJ7" s="30" t="s">
        <v>68</v>
      </c>
      <c r="EK7" s="30" t="s">
        <v>69</v>
      </c>
    </row>
    <row r="8" spans="1:141" s="32" customFormat="1" ht="30" x14ac:dyDescent="0.25">
      <c r="A8" s="32" t="s">
        <v>70</v>
      </c>
      <c r="B8" s="32" t="s">
        <v>71</v>
      </c>
      <c r="C8" s="33" t="s">
        <v>72</v>
      </c>
      <c r="D8" s="34" t="s">
        <v>73</v>
      </c>
      <c r="E8" s="34" t="s">
        <v>73</v>
      </c>
      <c r="F8" s="34" t="s">
        <v>73</v>
      </c>
      <c r="G8" s="34" t="s">
        <v>73</v>
      </c>
      <c r="H8" s="34" t="s">
        <v>73</v>
      </c>
      <c r="I8" s="34" t="s">
        <v>73</v>
      </c>
      <c r="J8" s="34" t="s">
        <v>73</v>
      </c>
      <c r="K8" s="34" t="s">
        <v>73</v>
      </c>
      <c r="L8" s="34" t="s">
        <v>73</v>
      </c>
      <c r="M8" s="34" t="s">
        <v>73</v>
      </c>
      <c r="N8" s="34" t="s">
        <v>73</v>
      </c>
      <c r="O8" s="34" t="s">
        <v>73</v>
      </c>
      <c r="P8" s="35" t="s">
        <v>73</v>
      </c>
      <c r="Q8" s="36" t="s">
        <v>73</v>
      </c>
      <c r="R8" s="37" t="s">
        <v>73</v>
      </c>
      <c r="S8" s="37" t="s">
        <v>73</v>
      </c>
      <c r="T8" s="37" t="s">
        <v>73</v>
      </c>
      <c r="U8" s="37" t="s">
        <v>73</v>
      </c>
      <c r="V8" s="36" t="s">
        <v>73</v>
      </c>
      <c r="W8" s="37" t="s">
        <v>73</v>
      </c>
      <c r="X8" s="37" t="s">
        <v>73</v>
      </c>
      <c r="Y8" s="37" t="s">
        <v>73</v>
      </c>
      <c r="Z8" s="37" t="s">
        <v>73</v>
      </c>
      <c r="AA8" s="38" t="s">
        <v>73</v>
      </c>
      <c r="AB8" s="34" t="s">
        <v>73</v>
      </c>
      <c r="AC8" s="34" t="s">
        <v>73</v>
      </c>
      <c r="AD8" s="34" t="s">
        <v>73</v>
      </c>
      <c r="AE8" s="34" t="s">
        <v>73</v>
      </c>
      <c r="AF8" s="37" t="s">
        <v>73</v>
      </c>
      <c r="AG8" s="37" t="s">
        <v>73</v>
      </c>
      <c r="AH8" s="32" t="s">
        <v>72</v>
      </c>
      <c r="AI8" s="39" t="s">
        <v>74</v>
      </c>
      <c r="AJ8" s="40" t="s">
        <v>75</v>
      </c>
      <c r="AK8" s="40" t="s">
        <v>75</v>
      </c>
      <c r="AL8" s="40" t="s">
        <v>75</v>
      </c>
      <c r="AM8" s="40" t="s">
        <v>75</v>
      </c>
      <c r="AN8" s="40" t="s">
        <v>75</v>
      </c>
      <c r="AO8" s="40" t="s">
        <v>75</v>
      </c>
      <c r="AP8" s="40" t="s">
        <v>75</v>
      </c>
      <c r="AQ8" s="40" t="s">
        <v>75</v>
      </c>
      <c r="AR8" s="40" t="s">
        <v>75</v>
      </c>
      <c r="AS8" s="40" t="s">
        <v>75</v>
      </c>
      <c r="AT8" s="40" t="s">
        <v>75</v>
      </c>
      <c r="AU8" s="40" t="s">
        <v>75</v>
      </c>
      <c r="AV8" s="41" t="s">
        <v>75</v>
      </c>
      <c r="AW8" s="42" t="s">
        <v>75</v>
      </c>
      <c r="AX8" s="42" t="s">
        <v>75</v>
      </c>
      <c r="AY8" s="43" t="s">
        <v>75</v>
      </c>
      <c r="AZ8" s="42" t="s">
        <v>75</v>
      </c>
      <c r="BA8" s="42" t="s">
        <v>75</v>
      </c>
      <c r="BB8" s="42" t="s">
        <v>75</v>
      </c>
      <c r="BC8" s="43" t="s">
        <v>75</v>
      </c>
      <c r="BD8" s="43" t="s">
        <v>75</v>
      </c>
      <c r="BE8" s="43" t="s">
        <v>75</v>
      </c>
      <c r="BF8" s="43" t="s">
        <v>75</v>
      </c>
      <c r="BG8" s="43" t="s">
        <v>75</v>
      </c>
      <c r="BH8" s="43" t="s">
        <v>75</v>
      </c>
      <c r="BI8" s="43" t="s">
        <v>75</v>
      </c>
      <c r="BJ8" s="43" t="s">
        <v>75</v>
      </c>
      <c r="BK8" s="44" t="s">
        <v>75</v>
      </c>
      <c r="BL8" s="43" t="s">
        <v>75</v>
      </c>
      <c r="BM8" s="43" t="s">
        <v>75</v>
      </c>
      <c r="BN8" s="36" t="s">
        <v>76</v>
      </c>
      <c r="BO8" s="43" t="s">
        <v>75</v>
      </c>
      <c r="BP8" s="43" t="s">
        <v>75</v>
      </c>
      <c r="BQ8" s="43" t="s">
        <v>75</v>
      </c>
      <c r="BR8" s="43" t="s">
        <v>75</v>
      </c>
      <c r="BS8" s="43" t="s">
        <v>75</v>
      </c>
      <c r="BT8" s="43" t="s">
        <v>75</v>
      </c>
      <c r="BU8" s="45" t="s">
        <v>75</v>
      </c>
      <c r="BV8" s="43" t="s">
        <v>75</v>
      </c>
      <c r="BW8" s="43" t="s">
        <v>75</v>
      </c>
      <c r="BX8" s="43" t="s">
        <v>75</v>
      </c>
      <c r="BY8" s="43" t="s">
        <v>75</v>
      </c>
      <c r="BZ8" s="43" t="s">
        <v>75</v>
      </c>
      <c r="CA8" s="43" t="s">
        <v>75</v>
      </c>
      <c r="CB8" s="45" t="s">
        <v>75</v>
      </c>
      <c r="CC8" s="43" t="s">
        <v>75</v>
      </c>
      <c r="CD8" s="43" t="s">
        <v>75</v>
      </c>
      <c r="CE8" s="43" t="s">
        <v>75</v>
      </c>
      <c r="CF8" s="43" t="s">
        <v>75</v>
      </c>
      <c r="CG8" s="43" t="s">
        <v>75</v>
      </c>
      <c r="CH8" s="43" t="s">
        <v>75</v>
      </c>
      <c r="CI8" s="45" t="s">
        <v>75</v>
      </c>
      <c r="CJ8" s="32" t="s">
        <v>72</v>
      </c>
      <c r="CK8" s="39" t="s">
        <v>74</v>
      </c>
      <c r="CL8" s="40" t="s">
        <v>75</v>
      </c>
      <c r="CM8" s="40" t="s">
        <v>75</v>
      </c>
      <c r="CN8" s="40" t="s">
        <v>75</v>
      </c>
      <c r="CO8" s="40" t="s">
        <v>75</v>
      </c>
      <c r="CP8" s="40" t="s">
        <v>75</v>
      </c>
      <c r="CQ8" s="40" t="s">
        <v>75</v>
      </c>
      <c r="CR8" s="40" t="s">
        <v>75</v>
      </c>
      <c r="CS8" s="40" t="s">
        <v>75</v>
      </c>
      <c r="CT8" s="40" t="s">
        <v>75</v>
      </c>
      <c r="CU8" s="40" t="s">
        <v>75</v>
      </c>
      <c r="CV8" s="40" t="s">
        <v>75</v>
      </c>
      <c r="CW8" s="40" t="s">
        <v>75</v>
      </c>
      <c r="CX8" s="41" t="s">
        <v>75</v>
      </c>
      <c r="CY8" s="42" t="s">
        <v>75</v>
      </c>
      <c r="CZ8" s="41" t="s">
        <v>75</v>
      </c>
      <c r="DA8" s="41" t="s">
        <v>75</v>
      </c>
      <c r="DB8" s="41" t="s">
        <v>75</v>
      </c>
      <c r="DC8" s="41" t="s">
        <v>75</v>
      </c>
      <c r="DD8" s="41" t="s">
        <v>75</v>
      </c>
      <c r="DE8" s="41" t="s">
        <v>75</v>
      </c>
      <c r="DF8" s="41" t="s">
        <v>75</v>
      </c>
      <c r="DG8" s="41" t="s">
        <v>75</v>
      </c>
      <c r="DH8" s="41" t="s">
        <v>75</v>
      </c>
      <c r="DI8" s="41" t="s">
        <v>75</v>
      </c>
      <c r="DJ8" s="41" t="s">
        <v>75</v>
      </c>
      <c r="DK8" s="41" t="s">
        <v>75</v>
      </c>
      <c r="DL8" s="41" t="s">
        <v>75</v>
      </c>
      <c r="DM8" s="41" t="s">
        <v>75</v>
      </c>
      <c r="DN8" s="41" t="s">
        <v>75</v>
      </c>
      <c r="DO8" s="41" t="s">
        <v>75</v>
      </c>
      <c r="DP8" s="36" t="s">
        <v>76</v>
      </c>
      <c r="DQ8" s="42" t="s">
        <v>75</v>
      </c>
      <c r="DR8" s="42" t="s">
        <v>75</v>
      </c>
      <c r="DS8" s="42" t="s">
        <v>75</v>
      </c>
      <c r="DT8" s="42" t="s">
        <v>75</v>
      </c>
      <c r="DU8" s="42" t="s">
        <v>75</v>
      </c>
      <c r="DV8" s="42" t="s">
        <v>75</v>
      </c>
      <c r="DW8" s="42" t="s">
        <v>75</v>
      </c>
      <c r="DX8" s="42" t="s">
        <v>75</v>
      </c>
      <c r="DY8" s="42" t="s">
        <v>75</v>
      </c>
      <c r="DZ8" s="42" t="s">
        <v>75</v>
      </c>
      <c r="EA8" s="42" t="s">
        <v>75</v>
      </c>
      <c r="EB8" s="42" t="s">
        <v>75</v>
      </c>
      <c r="EC8" s="42" t="s">
        <v>75</v>
      </c>
      <c r="ED8" s="42" t="s">
        <v>75</v>
      </c>
      <c r="EE8" s="42" t="s">
        <v>75</v>
      </c>
      <c r="EF8" s="42" t="s">
        <v>75</v>
      </c>
      <c r="EG8" s="42" t="s">
        <v>75</v>
      </c>
      <c r="EH8" s="42" t="s">
        <v>75</v>
      </c>
      <c r="EI8" s="42" t="s">
        <v>75</v>
      </c>
      <c r="EJ8" s="42" t="s">
        <v>75</v>
      </c>
      <c r="EK8" s="42" t="s">
        <v>75</v>
      </c>
    </row>
    <row r="9" spans="1:141" x14ac:dyDescent="0.25">
      <c r="A9" t="s">
        <v>77</v>
      </c>
      <c r="B9" s="9">
        <v>2005</v>
      </c>
      <c r="C9" s="12">
        <v>368193.77221000002</v>
      </c>
      <c r="D9" s="10">
        <v>8.5722779999999996E-4</v>
      </c>
      <c r="E9" s="10">
        <v>1.2461080999999999E-3</v>
      </c>
      <c r="F9" s="10">
        <v>0</v>
      </c>
      <c r="G9" s="10">
        <v>3.6144278000000002E-3</v>
      </c>
      <c r="H9" s="10">
        <v>3.6252563E-3</v>
      </c>
      <c r="I9" s="10">
        <v>0.25329163199999999</v>
      </c>
      <c r="J9" s="10">
        <v>21.735526766</v>
      </c>
      <c r="K9" s="10">
        <v>1.35900454E-2</v>
      </c>
      <c r="L9" s="10">
        <v>3.2874966999999998E-3</v>
      </c>
      <c r="M9" s="10">
        <v>1.24535323E-2</v>
      </c>
      <c r="N9" s="10">
        <v>3.4648142000000002E-3</v>
      </c>
      <c r="O9" s="10">
        <v>1.13956691E-2</v>
      </c>
      <c r="P9" s="11">
        <v>61.846969979999997</v>
      </c>
      <c r="Q9" s="12">
        <v>0</v>
      </c>
      <c r="R9" s="13">
        <v>0.76054442580000003</v>
      </c>
      <c r="S9" s="13">
        <v>1.57106542E-2</v>
      </c>
      <c r="T9" s="13">
        <v>0.63514820309999998</v>
      </c>
      <c r="U9" s="13">
        <v>0</v>
      </c>
      <c r="V9" s="12">
        <v>0</v>
      </c>
      <c r="W9" s="13">
        <v>20.909456484</v>
      </c>
      <c r="X9" s="13">
        <v>44.736273031000003</v>
      </c>
      <c r="Y9" s="13">
        <v>3.2822784085999999</v>
      </c>
      <c r="Z9" s="13">
        <v>1.9132388098999999</v>
      </c>
      <c r="AA9" s="14">
        <v>9.7849812000000008E-3</v>
      </c>
      <c r="AB9" s="10">
        <v>0.32802541149999997</v>
      </c>
      <c r="AC9" s="10">
        <v>0.17590650159999999</v>
      </c>
      <c r="AD9" s="10">
        <v>0.82595410940000002</v>
      </c>
      <c r="AE9" s="10">
        <v>1.5136535E-3</v>
      </c>
      <c r="AF9" s="13">
        <v>12.125318293999999</v>
      </c>
      <c r="AG9" s="13">
        <v>45.800616060000003</v>
      </c>
      <c r="AH9" s="12">
        <f>C9</f>
        <v>368193.77221000002</v>
      </c>
      <c r="AI9" s="12">
        <f t="shared" ref="AI9:AI72" si="0">AH9-C9</f>
        <v>0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>
        <f t="shared" ref="CJ9:CJ72" si="1">C9+CK9</f>
        <v>368193.77221000002</v>
      </c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x14ac:dyDescent="0.25">
      <c r="A10" t="s">
        <v>77</v>
      </c>
      <c r="B10" s="9">
        <v>2010</v>
      </c>
      <c r="C10" s="12">
        <v>535534.43458999996</v>
      </c>
      <c r="D10" s="10">
        <v>1.0065108E-3</v>
      </c>
      <c r="E10" s="10">
        <v>1.7012558000000001E-3</v>
      </c>
      <c r="F10" s="10">
        <v>0</v>
      </c>
      <c r="G10" s="10">
        <v>6.9059016000000001E-3</v>
      </c>
      <c r="H10" s="10">
        <v>5.0826016000000002E-3</v>
      </c>
      <c r="I10" s="10">
        <v>7.9470680700000004E-2</v>
      </c>
      <c r="J10" s="10">
        <v>8.9884448240000001</v>
      </c>
      <c r="K10" s="10">
        <v>7.9297702999999997E-3</v>
      </c>
      <c r="L10" s="10">
        <v>1.9182492E-3</v>
      </c>
      <c r="M10" s="10">
        <v>4.2174765999999997E-3</v>
      </c>
      <c r="N10" s="10">
        <v>1.1733837999999999E-3</v>
      </c>
      <c r="O10" s="10">
        <v>1.6486514099999999E-2</v>
      </c>
      <c r="P10" s="11">
        <v>102.35812975</v>
      </c>
      <c r="Q10" s="12">
        <v>0</v>
      </c>
      <c r="R10" s="13">
        <v>1.0179244978999999</v>
      </c>
      <c r="S10" s="13">
        <v>2.4352592700000002E-2</v>
      </c>
      <c r="T10" s="13">
        <v>1.2144111017000001</v>
      </c>
      <c r="U10" s="13">
        <v>0</v>
      </c>
      <c r="V10" s="12">
        <v>0</v>
      </c>
      <c r="W10" s="13">
        <v>26.508337517000001</v>
      </c>
      <c r="X10" s="13">
        <v>75.411495196000004</v>
      </c>
      <c r="Y10" s="13">
        <v>8.3376772787999993</v>
      </c>
      <c r="Z10" s="13">
        <v>3.0767820065000002</v>
      </c>
      <c r="AA10" s="14">
        <v>3.6135010400000001E-2</v>
      </c>
      <c r="AB10" s="10">
        <v>0.30255938650000003</v>
      </c>
      <c r="AC10" s="10">
        <v>0.31208633720000001</v>
      </c>
      <c r="AD10" s="10">
        <v>1.0038480915000001</v>
      </c>
      <c r="AE10" s="10">
        <v>1.7321793E-3</v>
      </c>
      <c r="AF10" s="13">
        <v>19.396191262999999</v>
      </c>
      <c r="AG10" s="13">
        <v>69.175368211000006</v>
      </c>
      <c r="AH10" s="12">
        <f>C10</f>
        <v>535534.43458999996</v>
      </c>
      <c r="AI10" s="12">
        <f t="shared" si="0"/>
        <v>0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>
        <f t="shared" si="1"/>
        <v>535534.43458999996</v>
      </c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x14ac:dyDescent="0.25">
      <c r="A11" t="s">
        <v>77</v>
      </c>
      <c r="B11" s="9">
        <v>2015</v>
      </c>
      <c r="C11" s="12">
        <v>577458.28839</v>
      </c>
      <c r="D11" s="10">
        <v>6.5608660000000005E-4</v>
      </c>
      <c r="E11" s="10">
        <v>2.0247973000000002E-3</v>
      </c>
      <c r="F11" s="10">
        <v>0</v>
      </c>
      <c r="G11" s="10">
        <v>9.9424855000000006E-3</v>
      </c>
      <c r="H11" s="10">
        <v>4.1801106000000001E-3</v>
      </c>
      <c r="I11" s="10">
        <v>3.06912183E-2</v>
      </c>
      <c r="J11" s="10">
        <v>3.6912560016999998</v>
      </c>
      <c r="K11" s="10">
        <v>3.0742351999999999E-3</v>
      </c>
      <c r="L11" s="10">
        <v>7.4367210000000005E-4</v>
      </c>
      <c r="M11" s="10">
        <v>1.6350433E-3</v>
      </c>
      <c r="N11" s="10">
        <v>4.5490070000000002E-4</v>
      </c>
      <c r="O11" s="10">
        <v>1.87449287E-2</v>
      </c>
      <c r="P11" s="11">
        <v>86.946613795999994</v>
      </c>
      <c r="Q11" s="12">
        <v>0</v>
      </c>
      <c r="R11" s="13">
        <v>1.1027201440000001</v>
      </c>
      <c r="S11" s="13">
        <v>2.64841655E-2</v>
      </c>
      <c r="T11" s="13">
        <v>2.7873803175999998</v>
      </c>
      <c r="U11" s="13">
        <v>4.6809839999999998E-2</v>
      </c>
      <c r="V11" s="12">
        <v>0</v>
      </c>
      <c r="W11" s="13">
        <v>29.265571606999998</v>
      </c>
      <c r="X11" s="13">
        <v>77.960410173</v>
      </c>
      <c r="Y11" s="13">
        <v>15.604208132</v>
      </c>
      <c r="Z11" s="13">
        <v>4.2443593783000004</v>
      </c>
      <c r="AA11" s="14">
        <v>4.8503068400000002E-2</v>
      </c>
      <c r="AB11" s="10">
        <v>0.2738011071</v>
      </c>
      <c r="AC11" s="10">
        <v>0.41819722720000002</v>
      </c>
      <c r="AD11" s="10">
        <v>0.87911788980000005</v>
      </c>
      <c r="AE11" s="10">
        <v>1.8331333999999999E-3</v>
      </c>
      <c r="AF11" s="13">
        <v>25.172018876999999</v>
      </c>
      <c r="AG11" s="13">
        <v>79.973969776000004</v>
      </c>
      <c r="AH11" s="12">
        <f>C11</f>
        <v>577458.28839</v>
      </c>
      <c r="AI11" s="12">
        <f t="shared" si="0"/>
        <v>0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>
        <f t="shared" si="1"/>
        <v>577458.28839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x14ac:dyDescent="0.25">
      <c r="A12" t="s">
        <v>77</v>
      </c>
      <c r="B12" s="9">
        <v>2020</v>
      </c>
      <c r="C12" s="12">
        <v>606089.06296000001</v>
      </c>
      <c r="D12" s="10">
        <v>7.8341770000000003E-4</v>
      </c>
      <c r="E12" s="10">
        <v>2.2359406999999999E-3</v>
      </c>
      <c r="F12" s="10">
        <v>0</v>
      </c>
      <c r="G12" s="10">
        <v>1.1209293800000001E-2</v>
      </c>
      <c r="H12" s="10">
        <v>2.8615081000000001E-3</v>
      </c>
      <c r="I12" s="10">
        <v>1.426152E-3</v>
      </c>
      <c r="J12" s="10">
        <v>0.1897039307</v>
      </c>
      <c r="K12" s="10">
        <v>1.4310120000000001E-4</v>
      </c>
      <c r="L12" s="10">
        <v>3.4616899999999997E-5</v>
      </c>
      <c r="M12" s="10">
        <v>7.6108399999999998E-5</v>
      </c>
      <c r="N12" s="10">
        <v>2.1174799999999999E-5</v>
      </c>
      <c r="O12" s="10">
        <v>1.6681051700000001E-2</v>
      </c>
      <c r="P12" s="11">
        <v>88.507723294000002</v>
      </c>
      <c r="Q12" s="12">
        <v>0</v>
      </c>
      <c r="R12" s="13">
        <v>5.0857267444999996</v>
      </c>
      <c r="S12" s="13">
        <v>0.75674685919999995</v>
      </c>
      <c r="T12" s="13">
        <v>12.169075337000001</v>
      </c>
      <c r="U12" s="13">
        <v>4.7213924900000004</v>
      </c>
      <c r="V12" s="12">
        <v>0</v>
      </c>
      <c r="W12" s="13">
        <v>36.173808973</v>
      </c>
      <c r="X12" s="13">
        <v>86.046349499000002</v>
      </c>
      <c r="Y12" s="13">
        <v>16.508015948000001</v>
      </c>
      <c r="Z12" s="13">
        <v>4.0424515030999997</v>
      </c>
      <c r="AA12" s="14">
        <v>5.9242821899999999E-2</v>
      </c>
      <c r="AB12" s="10">
        <v>0.20676101320000001</v>
      </c>
      <c r="AC12" s="10">
        <v>0.46660649599999998</v>
      </c>
      <c r="AD12" s="10">
        <v>0.69868416359999996</v>
      </c>
      <c r="AE12" s="10">
        <v>2.0627156999999999E-3</v>
      </c>
      <c r="AF12" s="13">
        <v>25.890091498</v>
      </c>
      <c r="AG12" s="13">
        <v>87.326220598000006</v>
      </c>
      <c r="AH12" s="12">
        <v>508301.01345282898</v>
      </c>
      <c r="AI12" s="12">
        <f t="shared" si="0"/>
        <v>-97788.049507171032</v>
      </c>
      <c r="AJ12" s="14">
        <v>-1.95854E-4</v>
      </c>
      <c r="AK12" s="14">
        <v>-5.8312699999999998E-8</v>
      </c>
      <c r="AL12" s="14">
        <v>0</v>
      </c>
      <c r="AM12" s="14">
        <v>-2.8023229999999998E-3</v>
      </c>
      <c r="AN12" s="14">
        <v>-7.1555299999999996E-4</v>
      </c>
      <c r="AO12" s="14">
        <v>-3.5653699999999998E-4</v>
      </c>
      <c r="AP12" s="14">
        <v>-3.8458474999999999E-2</v>
      </c>
      <c r="AQ12" s="14">
        <v>-3.5775000000000002E-5</v>
      </c>
      <c r="AR12" s="14">
        <v>-8.6542099999999999E-6</v>
      </c>
      <c r="AS12" s="14">
        <v>-1.9028000000000001E-5</v>
      </c>
      <c r="AT12" s="14">
        <v>-5.2937099999999997E-6</v>
      </c>
      <c r="AU12" s="14">
        <v>-3.4909400000000001E-3</v>
      </c>
      <c r="AV12" s="13">
        <v>-13.186081870000001</v>
      </c>
      <c r="AW12" s="12">
        <v>0</v>
      </c>
      <c r="AX12" s="12">
        <v>18.351534310000002</v>
      </c>
      <c r="AY12" s="13">
        <v>0.81691888999999995</v>
      </c>
      <c r="AZ12" s="12">
        <v>21.361464819999998</v>
      </c>
      <c r="BA12" s="12">
        <v>17.271814599999999</v>
      </c>
      <c r="BB12" s="12">
        <v>0</v>
      </c>
      <c r="BC12" s="13">
        <v>-6.6264068500000004</v>
      </c>
      <c r="BD12" s="13">
        <v>-12.94576086</v>
      </c>
      <c r="BE12" s="13">
        <v>-4.1265218539999999</v>
      </c>
      <c r="BF12" s="13">
        <v>-1.0101987939999999</v>
      </c>
      <c r="BG12" s="13">
        <v>-1.4810703999999999E-2</v>
      </c>
      <c r="BH12" s="13">
        <v>-4.6794416999999998E-2</v>
      </c>
      <c r="BI12" s="13">
        <v>-5.8219130000000001E-2</v>
      </c>
      <c r="BJ12" s="13">
        <v>-0.16642518000000001</v>
      </c>
      <c r="BK12" s="24">
        <v>-5.2750699999999997E-8</v>
      </c>
      <c r="BL12" s="13">
        <v>-2.618066454</v>
      </c>
      <c r="BM12" s="13">
        <v>-15.191563629999999</v>
      </c>
      <c r="BN12" s="12">
        <v>141242.19959999999</v>
      </c>
      <c r="BO12" s="12">
        <v>-43239.383609999997</v>
      </c>
      <c r="BP12" s="12">
        <v>-28.497050519999998</v>
      </c>
      <c r="BQ12" s="12">
        <v>-0.74309909399999996</v>
      </c>
      <c r="BR12" s="12">
        <v>-5.5961559999999997E-3</v>
      </c>
      <c r="BS12" s="12">
        <v>-2.9504546E-2</v>
      </c>
      <c r="BT12" s="12">
        <v>-31.052752640000001</v>
      </c>
      <c r="BU12" s="12">
        <v>-151.65826490000001</v>
      </c>
      <c r="BV12" s="12">
        <v>-42807.212820000001</v>
      </c>
      <c r="BW12" s="13">
        <v>-28.278879289999999</v>
      </c>
      <c r="BX12" s="13">
        <v>-0.74621964900000004</v>
      </c>
      <c r="BY12" s="13">
        <v>-5.5768930000000003E-3</v>
      </c>
      <c r="BZ12" s="13">
        <v>-2.8870993000000001E-2</v>
      </c>
      <c r="CA12" s="13">
        <v>-31.057270500000001</v>
      </c>
      <c r="CB12" s="13">
        <v>-149.6505703</v>
      </c>
      <c r="CC12" s="12">
        <v>-40661.475859999999</v>
      </c>
      <c r="CD12" s="13">
        <v>-26.523767930000002</v>
      </c>
      <c r="CE12" s="13">
        <v>-0.66571489699999997</v>
      </c>
      <c r="CF12" s="13">
        <v>-5.7029280000000003E-3</v>
      </c>
      <c r="CG12" s="13">
        <v>-3.1665723999999999E-2</v>
      </c>
      <c r="CH12" s="13">
        <v>-25.084262519999999</v>
      </c>
      <c r="CI12" s="13">
        <v>-147.89745629999999</v>
      </c>
      <c r="CJ12" s="12">
        <f t="shared" si="1"/>
        <v>454687.38436000003</v>
      </c>
      <c r="CK12" s="12">
        <v>-151401.67860000001</v>
      </c>
      <c r="CL12" s="14">
        <v>-1.9616499999999999E-4</v>
      </c>
      <c r="CM12" s="14">
        <v>-5.59163E-4</v>
      </c>
      <c r="CN12" s="14">
        <v>0</v>
      </c>
      <c r="CO12" s="14">
        <v>-2.8023229999999998E-3</v>
      </c>
      <c r="CP12" s="14">
        <v>-7.1555499999999999E-4</v>
      </c>
      <c r="CQ12" s="14">
        <v>-3.5653699999999998E-4</v>
      </c>
      <c r="CR12" s="14">
        <v>-4.7534462999999999E-2</v>
      </c>
      <c r="CS12" s="14">
        <v>-3.5775000000000002E-5</v>
      </c>
      <c r="CT12" s="14">
        <v>-8.6542129999999998E-6</v>
      </c>
      <c r="CU12" s="14">
        <v>-1.9026999999999999E-5</v>
      </c>
      <c r="CV12" s="14">
        <v>-5.2937109999999999E-6</v>
      </c>
      <c r="CW12" s="14">
        <v>-4.1709319999999996E-3</v>
      </c>
      <c r="CX12" s="24">
        <v>-22.176606970000002</v>
      </c>
      <c r="CY12" s="12">
        <v>0</v>
      </c>
      <c r="CZ12" s="24">
        <v>37.115761050000003</v>
      </c>
      <c r="DA12" s="24">
        <v>0.8169188906</v>
      </c>
      <c r="DB12" s="24">
        <v>34.846054879</v>
      </c>
      <c r="DC12" s="24">
        <v>33.833584887000001</v>
      </c>
      <c r="DD12" s="24">
        <v>0</v>
      </c>
      <c r="DE12" s="24">
        <v>-8.3827249370000008</v>
      </c>
      <c r="DF12" s="24">
        <v>-21.55467895</v>
      </c>
      <c r="DG12" s="24">
        <v>-4.1270037310000003</v>
      </c>
      <c r="DH12" s="24">
        <v>-1.0106114799999999</v>
      </c>
      <c r="DI12" s="24">
        <v>-1.4811123000000001E-2</v>
      </c>
      <c r="DJ12" s="24">
        <v>-5.1745789E-2</v>
      </c>
      <c r="DK12" s="24">
        <v>-0.116667514</v>
      </c>
      <c r="DL12" s="24">
        <v>-0.174705888</v>
      </c>
      <c r="DM12" s="24">
        <v>-5.1603700000000001E-4</v>
      </c>
      <c r="DN12" s="24">
        <v>-6.483388186</v>
      </c>
      <c r="DO12" s="24">
        <v>-21.86793256</v>
      </c>
      <c r="DP12" s="12">
        <v>133330.26769000001</v>
      </c>
      <c r="DQ12" s="12">
        <v>-40758.243979999999</v>
      </c>
      <c r="DR12" s="12">
        <v>-26.835808660000001</v>
      </c>
      <c r="DS12" s="12">
        <v>-0.70219621399999999</v>
      </c>
      <c r="DT12" s="12">
        <v>-5.3144830000000001E-3</v>
      </c>
      <c r="DU12" s="12">
        <v>-2.7985584000000001E-2</v>
      </c>
      <c r="DV12" s="12">
        <v>-29.293248940000002</v>
      </c>
      <c r="DW12" s="12">
        <v>-143.0630998</v>
      </c>
      <c r="DX12" s="12">
        <v>-40352.27867</v>
      </c>
      <c r="DY12" s="24">
        <v>-26.630054609999998</v>
      </c>
      <c r="DZ12" s="24">
        <v>-0.70514856599999998</v>
      </c>
      <c r="EA12" s="24">
        <v>-5.294979E-3</v>
      </c>
      <c r="EB12" s="24">
        <v>-2.7382109000000002E-2</v>
      </c>
      <c r="EC12" s="24">
        <v>-29.298110640000001</v>
      </c>
      <c r="ED12" s="24">
        <v>-141.16744829999999</v>
      </c>
      <c r="EE12" s="12">
        <v>-38325.323810000002</v>
      </c>
      <c r="EF12" s="24">
        <v>-24.973572690000001</v>
      </c>
      <c r="EG12" s="24">
        <v>-0.62926831100000002</v>
      </c>
      <c r="EH12" s="24">
        <v>-5.4234909999999999E-3</v>
      </c>
      <c r="EI12" s="24">
        <v>-3.0058477E-2</v>
      </c>
      <c r="EJ12" s="24">
        <v>-23.618871439999999</v>
      </c>
      <c r="EK12" s="24">
        <v>-139.55529910000001</v>
      </c>
    </row>
    <row r="13" spans="1:141" x14ac:dyDescent="0.25">
      <c r="A13" t="s">
        <v>77</v>
      </c>
      <c r="B13" s="9">
        <v>2025</v>
      </c>
      <c r="C13" s="12">
        <v>620549.71981000004</v>
      </c>
      <c r="D13" s="10">
        <v>8.8384140000000004E-4</v>
      </c>
      <c r="E13" s="10">
        <v>2.4528442000000001E-3</v>
      </c>
      <c r="F13" s="10">
        <v>0</v>
      </c>
      <c r="G13" s="10">
        <v>1.23879261E-2</v>
      </c>
      <c r="H13" s="10">
        <v>1.5148619E-3</v>
      </c>
      <c r="I13" s="10">
        <v>1.3731123E-3</v>
      </c>
      <c r="J13" s="10">
        <v>0.19400346809999999</v>
      </c>
      <c r="K13" s="10">
        <v>1.3794290000000001E-4</v>
      </c>
      <c r="L13" s="10">
        <v>3.3368999999999998E-5</v>
      </c>
      <c r="M13" s="10">
        <v>7.33652E-5</v>
      </c>
      <c r="N13" s="10">
        <v>2.04116E-5</v>
      </c>
      <c r="O13" s="10">
        <v>1.39866201E-2</v>
      </c>
      <c r="P13" s="11">
        <v>86.187518154000003</v>
      </c>
      <c r="Q13" s="12">
        <v>0</v>
      </c>
      <c r="R13" s="13">
        <v>10.945978732</v>
      </c>
      <c r="S13" s="13">
        <v>1.4919269393000001</v>
      </c>
      <c r="T13" s="13">
        <v>25.186541293000001</v>
      </c>
      <c r="U13" s="13">
        <v>14.946746731999999</v>
      </c>
      <c r="V13" s="12">
        <v>0</v>
      </c>
      <c r="W13" s="13">
        <v>42.677541462000001</v>
      </c>
      <c r="X13" s="13">
        <v>89.384826923000006</v>
      </c>
      <c r="Y13" s="13">
        <v>17.269720101000001</v>
      </c>
      <c r="Z13" s="13">
        <v>3.7561391515000002</v>
      </c>
      <c r="AA13" s="14">
        <v>6.6705244100000005E-2</v>
      </c>
      <c r="AB13" s="10">
        <v>0.13790946009999999</v>
      </c>
      <c r="AC13" s="10">
        <v>0.5107200596</v>
      </c>
      <c r="AD13" s="10">
        <v>0.5051153947</v>
      </c>
      <c r="AE13" s="10">
        <v>2.3333078E-3</v>
      </c>
      <c r="AF13" s="13">
        <v>26.328444424000001</v>
      </c>
      <c r="AG13" s="13">
        <v>91.382519935999994</v>
      </c>
      <c r="AH13" s="12">
        <v>338867.34230188595</v>
      </c>
      <c r="AI13" s="12">
        <f t="shared" si="0"/>
        <v>-281682.37750811409</v>
      </c>
      <c r="AJ13" s="14">
        <v>-4.4191800000000002E-4</v>
      </c>
      <c r="AK13" s="14">
        <v>-1.2265570000000001E-3</v>
      </c>
      <c r="AL13" s="14">
        <v>0</v>
      </c>
      <c r="AM13" s="14">
        <v>-6.1939619999999999E-3</v>
      </c>
      <c r="AN13" s="14">
        <v>-7.5814399999999998E-4</v>
      </c>
      <c r="AO13" s="14">
        <v>-6.8655500000000004E-4</v>
      </c>
      <c r="AP13" s="14">
        <v>-7.9783204999999996E-2</v>
      </c>
      <c r="AQ13" s="14">
        <v>-6.8971000000000001E-5</v>
      </c>
      <c r="AR13" s="14">
        <v>-1.6685E-5</v>
      </c>
      <c r="AS13" s="14">
        <v>-3.6683000000000001E-5</v>
      </c>
      <c r="AT13" s="14">
        <v>-1.0206E-5</v>
      </c>
      <c r="AU13" s="14">
        <v>-6.9948650000000003E-3</v>
      </c>
      <c r="AV13" s="13">
        <v>-35.406483160000001</v>
      </c>
      <c r="AW13" s="12">
        <v>0</v>
      </c>
      <c r="AX13" s="12">
        <v>78.765754439999995</v>
      </c>
      <c r="AY13" s="13">
        <v>1.7739099650000001</v>
      </c>
      <c r="AZ13" s="12">
        <v>47.480065070000002</v>
      </c>
      <c r="BA13" s="12">
        <v>45.859022609999997</v>
      </c>
      <c r="BB13" s="12">
        <v>0</v>
      </c>
      <c r="BC13" s="13">
        <v>-18.350908409999999</v>
      </c>
      <c r="BD13" s="13">
        <v>-29.980888029999999</v>
      </c>
      <c r="BE13" s="13">
        <v>-8.6348486369999993</v>
      </c>
      <c r="BF13" s="13">
        <v>-1.8780662530000001</v>
      </c>
      <c r="BG13" s="13">
        <v>-3.3352619999999999E-2</v>
      </c>
      <c r="BH13" s="13">
        <v>-6.9131903999999994E-2</v>
      </c>
      <c r="BI13" s="13">
        <v>-0.25537352200000002</v>
      </c>
      <c r="BJ13" s="13">
        <v>-0.25267068500000001</v>
      </c>
      <c r="BK13" s="24">
        <v>-1.1672239999999999E-3</v>
      </c>
      <c r="BL13" s="13">
        <v>-13.18744656</v>
      </c>
      <c r="BM13" s="13">
        <v>-42.567378580000003</v>
      </c>
      <c r="BN13" s="12">
        <v>307524.90419999999</v>
      </c>
      <c r="BO13" s="12">
        <v>-88845.701570000005</v>
      </c>
      <c r="BP13" s="12">
        <v>-51.924423990000001</v>
      </c>
      <c r="BQ13" s="12">
        <v>-1.3524938339999999</v>
      </c>
      <c r="BR13" s="12">
        <v>-1.1326308E-2</v>
      </c>
      <c r="BS13" s="12">
        <v>-6.1978111000000002E-2</v>
      </c>
      <c r="BT13" s="12">
        <v>-43.542941679999998</v>
      </c>
      <c r="BU13" s="12">
        <v>-313.98589190000001</v>
      </c>
      <c r="BV13" s="12">
        <v>-84942.764479999998</v>
      </c>
      <c r="BW13" s="13">
        <v>-50.061461389999998</v>
      </c>
      <c r="BX13" s="13">
        <v>-1.3148671169999999</v>
      </c>
      <c r="BY13" s="13">
        <v>-1.1144648E-2</v>
      </c>
      <c r="BZ13" s="13">
        <v>-5.9275161999999999E-2</v>
      </c>
      <c r="CA13" s="13">
        <v>-42.222965709999997</v>
      </c>
      <c r="CB13" s="13">
        <v>-300.20020269999998</v>
      </c>
      <c r="CC13" s="12">
        <v>-70767.238930000007</v>
      </c>
      <c r="CD13" s="13">
        <v>-43.139805199999998</v>
      </c>
      <c r="CE13" s="13">
        <v>-0.99207365199999997</v>
      </c>
      <c r="CF13" s="13">
        <v>-1.1686624E-2</v>
      </c>
      <c r="CG13" s="13">
        <v>-6.6543062E-2</v>
      </c>
      <c r="CH13" s="13">
        <v>-25.263733219999999</v>
      </c>
      <c r="CI13" s="13">
        <v>-272.93569309999998</v>
      </c>
      <c r="CJ13" s="12">
        <f t="shared" si="1"/>
        <v>310535.75511000003</v>
      </c>
      <c r="CK13" s="12">
        <v>-310013.96470000001</v>
      </c>
      <c r="CL13" s="14">
        <v>-4.4261799999999998E-4</v>
      </c>
      <c r="CM13" s="14">
        <v>-1.226813E-3</v>
      </c>
      <c r="CN13" s="14">
        <v>0</v>
      </c>
      <c r="CO13" s="14">
        <v>-6.1939619999999999E-3</v>
      </c>
      <c r="CP13" s="14">
        <v>-7.5814299999999997E-4</v>
      </c>
      <c r="CQ13" s="14">
        <v>-6.8655500000000004E-4</v>
      </c>
      <c r="CR13" s="14">
        <v>-9.7226092E-2</v>
      </c>
      <c r="CS13" s="14">
        <v>-6.8971000000000001E-5</v>
      </c>
      <c r="CT13" s="14">
        <v>-1.6685E-5</v>
      </c>
      <c r="CU13" s="14">
        <v>-3.6683000000000001E-5</v>
      </c>
      <c r="CV13" s="14">
        <v>-1.0206E-5</v>
      </c>
      <c r="CW13" s="14">
        <v>-6.9951789999999998E-3</v>
      </c>
      <c r="CX13" s="24">
        <v>-43.227090060000002</v>
      </c>
      <c r="CY13" s="12">
        <v>0</v>
      </c>
      <c r="CZ13" s="24">
        <v>80.990152722999994</v>
      </c>
      <c r="DA13" s="24">
        <v>1.7739099653999999</v>
      </c>
      <c r="DB13" s="24">
        <v>75.761738636000004</v>
      </c>
      <c r="DC13" s="24">
        <v>73.276026575000003</v>
      </c>
      <c r="DD13" s="24">
        <v>0</v>
      </c>
      <c r="DE13" s="24">
        <v>-19.333813930000002</v>
      </c>
      <c r="DF13" s="24">
        <v>-44.79675598</v>
      </c>
      <c r="DG13" s="24">
        <v>-8.6348594999999992</v>
      </c>
      <c r="DH13" s="24">
        <v>-1.878066252</v>
      </c>
      <c r="DI13" s="24">
        <v>-3.3353559999999997E-2</v>
      </c>
      <c r="DJ13" s="24">
        <v>-6.9136208000000005E-2</v>
      </c>
      <c r="DK13" s="24">
        <v>-0.25539616599999998</v>
      </c>
      <c r="DL13" s="24">
        <v>-0.25268472800000003</v>
      </c>
      <c r="DM13" s="24">
        <v>-1.167464E-3</v>
      </c>
      <c r="DN13" s="24">
        <v>-13.196004500000001</v>
      </c>
      <c r="DO13" s="24">
        <v>-45.78270509</v>
      </c>
      <c r="DP13" s="12">
        <v>285899.03010999999</v>
      </c>
      <c r="DQ13" s="12">
        <v>-82494.407260000007</v>
      </c>
      <c r="DR13" s="12">
        <v>-47.992770800000002</v>
      </c>
      <c r="DS13" s="12">
        <v>-1.206753553</v>
      </c>
      <c r="DT13" s="12">
        <v>-9.9936829999999997E-3</v>
      </c>
      <c r="DU13" s="12">
        <v>-5.7179062000000003E-2</v>
      </c>
      <c r="DV13" s="12">
        <v>-40.249517500000003</v>
      </c>
      <c r="DW13" s="12">
        <v>-291.9683119</v>
      </c>
      <c r="DX13" s="12">
        <v>-78895.644690000001</v>
      </c>
      <c r="DY13" s="24">
        <v>-46.273458949999998</v>
      </c>
      <c r="DZ13" s="24">
        <v>-1.1714445069999999</v>
      </c>
      <c r="EA13" s="24">
        <v>-9.8006340000000008E-3</v>
      </c>
      <c r="EB13" s="24">
        <v>-5.4639011000000001E-2</v>
      </c>
      <c r="EC13" s="24">
        <v>-39.049295360000002</v>
      </c>
      <c r="ED13" s="24">
        <v>-279.18436200000002</v>
      </c>
      <c r="EE13" s="12">
        <v>-65687.646609999996</v>
      </c>
      <c r="EF13" s="24">
        <v>-39.885344680000003</v>
      </c>
      <c r="EG13" s="24">
        <v>-0.87194400000000005</v>
      </c>
      <c r="EH13" s="24">
        <v>-1.0320186E-2</v>
      </c>
      <c r="EI13" s="24">
        <v>-6.1516003E-2</v>
      </c>
      <c r="EJ13" s="24">
        <v>-23.15510935</v>
      </c>
      <c r="EK13" s="24">
        <v>-253.93060890000001</v>
      </c>
    </row>
    <row r="14" spans="1:141" x14ac:dyDescent="0.25">
      <c r="A14" t="s">
        <v>77</v>
      </c>
      <c r="B14" s="9">
        <v>2030</v>
      </c>
      <c r="C14" s="12">
        <v>626207.64144000004</v>
      </c>
      <c r="D14" s="10">
        <v>9.9176660000000003E-4</v>
      </c>
      <c r="E14" s="10">
        <v>2.6675293000000002E-3</v>
      </c>
      <c r="F14" s="10">
        <v>0</v>
      </c>
      <c r="G14" s="10">
        <v>1.3671661E-2</v>
      </c>
      <c r="H14" s="10">
        <v>1.1071498E-3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9.1954415000000001E-3</v>
      </c>
      <c r="P14" s="11">
        <v>82.707508797000003</v>
      </c>
      <c r="Q14" s="12">
        <v>0</v>
      </c>
      <c r="R14" s="13">
        <v>20.666519780000002</v>
      </c>
      <c r="S14" s="13">
        <v>1.8388386940999999</v>
      </c>
      <c r="T14" s="13">
        <v>38.8241437</v>
      </c>
      <c r="U14" s="13">
        <v>24.168004226000001</v>
      </c>
      <c r="V14" s="12">
        <v>0</v>
      </c>
      <c r="W14" s="13">
        <v>49.791097282000003</v>
      </c>
      <c r="X14" s="13">
        <v>93.351270142000004</v>
      </c>
      <c r="Y14" s="13">
        <v>17.943882425999998</v>
      </c>
      <c r="Z14" s="13">
        <v>3.2998038832000001</v>
      </c>
      <c r="AA14" s="14">
        <v>7.5320341999999998E-2</v>
      </c>
      <c r="AB14" s="10">
        <v>0.10866453099999999</v>
      </c>
      <c r="AC14" s="10">
        <v>0.56222547749999996</v>
      </c>
      <c r="AD14" s="10">
        <v>0.40642121739999998</v>
      </c>
      <c r="AE14" s="10">
        <v>2.6590329999999999E-3</v>
      </c>
      <c r="AF14" s="13">
        <v>25.827974982000001</v>
      </c>
      <c r="AG14" s="13">
        <v>94.301764482999999</v>
      </c>
      <c r="AH14" s="12">
        <v>169433.67115094297</v>
      </c>
      <c r="AI14" s="12">
        <f t="shared" si="0"/>
        <v>-456773.97028905706</v>
      </c>
      <c r="AJ14" s="14">
        <v>-7.4381999999999996E-4</v>
      </c>
      <c r="AK14" s="14">
        <v>-2.0008669999999999E-3</v>
      </c>
      <c r="AL14" s="14">
        <v>0</v>
      </c>
      <c r="AM14" s="14">
        <v>-1.0253744E-2</v>
      </c>
      <c r="AN14" s="14">
        <v>-8.3168200000000004E-4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-6.9001649999999998E-3</v>
      </c>
      <c r="AV14" s="13">
        <v>-55.220393909999999</v>
      </c>
      <c r="AW14" s="12">
        <v>0</v>
      </c>
      <c r="AX14" s="12">
        <v>130.03484090000001</v>
      </c>
      <c r="AY14" s="13">
        <v>2.893880314</v>
      </c>
      <c r="AZ14" s="12">
        <v>102.68338009999999</v>
      </c>
      <c r="BA14" s="12">
        <v>97.633812610000007</v>
      </c>
      <c r="BB14" s="12">
        <v>0</v>
      </c>
      <c r="BC14" s="13">
        <v>-33.557364389999996</v>
      </c>
      <c r="BD14" s="13">
        <v>-66.431306629999995</v>
      </c>
      <c r="BE14" s="13">
        <v>-13.45789224</v>
      </c>
      <c r="BF14" s="13">
        <v>-2.4748466649999998</v>
      </c>
      <c r="BG14" s="13">
        <v>-5.6490250999999998E-2</v>
      </c>
      <c r="BH14" s="13">
        <v>-8.1643983000000003E-2</v>
      </c>
      <c r="BI14" s="13">
        <v>-0.42169188200000002</v>
      </c>
      <c r="BJ14" s="13">
        <v>-0.30503639799999999</v>
      </c>
      <c r="BK14" s="24">
        <v>-1.995251E-3</v>
      </c>
      <c r="BL14" s="13">
        <v>-19.392121079999999</v>
      </c>
      <c r="BM14" s="13">
        <v>-69.988526669999999</v>
      </c>
      <c r="BN14" s="12">
        <v>491102.92019999999</v>
      </c>
      <c r="BO14" s="12">
        <v>-139172.95129999999</v>
      </c>
      <c r="BP14" s="12">
        <v>-78.137477219999994</v>
      </c>
      <c r="BQ14" s="12">
        <v>-1.920370651</v>
      </c>
      <c r="BR14" s="12">
        <v>-1.6582448999999999E-2</v>
      </c>
      <c r="BS14" s="12">
        <v>-9.6858021000000002E-2</v>
      </c>
      <c r="BT14" s="12">
        <v>-57.21155993</v>
      </c>
      <c r="BU14" s="12">
        <v>-494.0100928</v>
      </c>
      <c r="BV14" s="12">
        <v>-129418.6153</v>
      </c>
      <c r="BW14" s="13">
        <v>-74.179510649999997</v>
      </c>
      <c r="BX14" s="13">
        <v>-1.7998712059999999</v>
      </c>
      <c r="BY14" s="13">
        <v>-1.6174866E-2</v>
      </c>
      <c r="BZ14" s="13">
        <v>-9.2135301000000003E-2</v>
      </c>
      <c r="CA14" s="13">
        <v>-54.398196949999999</v>
      </c>
      <c r="CB14" s="13">
        <v>-462.50590670000003</v>
      </c>
      <c r="CC14" s="12">
        <v>-80672.692490000001</v>
      </c>
      <c r="CD14" s="13">
        <v>-53.392169170000003</v>
      </c>
      <c r="CE14" s="13">
        <v>-1.1393236010000001</v>
      </c>
      <c r="CF14" s="13">
        <v>-1.8144180999999999E-2</v>
      </c>
      <c r="CG14" s="13">
        <v>-9.1404820999999997E-2</v>
      </c>
      <c r="CH14" s="13">
        <v>-24.303382360000001</v>
      </c>
      <c r="CI14" s="13">
        <v>-339.07134359999998</v>
      </c>
      <c r="CJ14" s="12">
        <f t="shared" si="1"/>
        <v>156974.00824000005</v>
      </c>
      <c r="CK14" s="12">
        <v>-469233.63319999998</v>
      </c>
      <c r="CL14" s="14">
        <v>-7.4499400000000002E-4</v>
      </c>
      <c r="CM14" s="14">
        <v>-2.0012850000000002E-3</v>
      </c>
      <c r="CN14" s="14">
        <v>0</v>
      </c>
      <c r="CO14" s="14">
        <v>-1.0253742999999999E-2</v>
      </c>
      <c r="CP14" s="14">
        <v>-8.3168100000000002E-4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-6.9007010000000004E-3</v>
      </c>
      <c r="CX14" s="24">
        <v>-62.262484020000002</v>
      </c>
      <c r="CY14" s="12">
        <v>0</v>
      </c>
      <c r="CZ14" s="24">
        <v>133.05936507000001</v>
      </c>
      <c r="DA14" s="24">
        <v>2.893880314</v>
      </c>
      <c r="DB14" s="24">
        <v>122.60182159999999</v>
      </c>
      <c r="DC14" s="24">
        <v>117.80728943</v>
      </c>
      <c r="DD14" s="24">
        <v>0</v>
      </c>
      <c r="DE14" s="24">
        <v>-34.573664719999996</v>
      </c>
      <c r="DF14" s="24">
        <v>-70.192761559999994</v>
      </c>
      <c r="DG14" s="24">
        <v>-13.45791045</v>
      </c>
      <c r="DH14" s="24">
        <v>-2.4748466640000002</v>
      </c>
      <c r="DI14" s="24">
        <v>-5.6491829E-2</v>
      </c>
      <c r="DJ14" s="24">
        <v>-8.1766178999999994E-2</v>
      </c>
      <c r="DK14" s="24">
        <v>-0.42172937199999999</v>
      </c>
      <c r="DL14" s="24">
        <v>-0.30505944600000001</v>
      </c>
      <c r="DM14" s="24">
        <v>-1.9956589999999999E-3</v>
      </c>
      <c r="DN14" s="24">
        <v>-19.416523829999999</v>
      </c>
      <c r="DO14" s="24">
        <v>-70.871710449999995</v>
      </c>
      <c r="DP14" s="12">
        <v>455235.93023</v>
      </c>
      <c r="DQ14" s="12">
        <v>-128950.988</v>
      </c>
      <c r="DR14" s="12">
        <v>-71.974285640000005</v>
      </c>
      <c r="DS14" s="12">
        <v>-1.685351482</v>
      </c>
      <c r="DT14" s="12">
        <v>-1.4299328E-2</v>
      </c>
      <c r="DU14" s="12">
        <v>-8.8913200999999997E-2</v>
      </c>
      <c r="DV14" s="12">
        <v>-52.553382079999999</v>
      </c>
      <c r="DW14" s="12">
        <v>-458.43874269999998</v>
      </c>
      <c r="DX14" s="12">
        <v>-119985.8224</v>
      </c>
      <c r="DY14" s="24">
        <v>-68.343386030000005</v>
      </c>
      <c r="DZ14" s="24">
        <v>-1.5715358690000001</v>
      </c>
      <c r="EA14" s="24">
        <v>-1.3856426E-2</v>
      </c>
      <c r="EB14" s="24">
        <v>-8.4538828999999996E-2</v>
      </c>
      <c r="EC14" s="24">
        <v>-50.002004970000002</v>
      </c>
      <c r="ED14" s="24">
        <v>-429.39598130000002</v>
      </c>
      <c r="EE14" s="12">
        <v>-74523.116729999994</v>
      </c>
      <c r="EF14" s="24">
        <v>-49.072426970000002</v>
      </c>
      <c r="EG14" s="24">
        <v>-0.96324935199999995</v>
      </c>
      <c r="EH14" s="24">
        <v>-1.5741178000000002E-2</v>
      </c>
      <c r="EI14" s="24">
        <v>-8.4050788000000001E-2</v>
      </c>
      <c r="EJ14" s="24">
        <v>-21.933271059999999</v>
      </c>
      <c r="EK14" s="24">
        <v>-314.29857750000002</v>
      </c>
    </row>
    <row r="15" spans="1:141" x14ac:dyDescent="0.25">
      <c r="A15" t="s">
        <v>77</v>
      </c>
      <c r="B15" s="9">
        <v>2035</v>
      </c>
      <c r="C15" s="12">
        <v>675688.26118000003</v>
      </c>
      <c r="D15" s="10">
        <v>1.088575E-3</v>
      </c>
      <c r="E15" s="10">
        <v>2.8612239999999999E-3</v>
      </c>
      <c r="F15" s="10">
        <v>0</v>
      </c>
      <c r="G15" s="10">
        <v>1.50829442E-2</v>
      </c>
      <c r="H15" s="10">
        <v>1.2029586000000001E-3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1.00452197E-2</v>
      </c>
      <c r="P15" s="11">
        <v>88.909724183999998</v>
      </c>
      <c r="Q15" s="12">
        <v>0</v>
      </c>
      <c r="R15" s="13">
        <v>23.216503259</v>
      </c>
      <c r="S15" s="13">
        <v>1.9984908018</v>
      </c>
      <c r="T15" s="13">
        <v>42.534215156000002</v>
      </c>
      <c r="U15" s="13">
        <v>27.710746172</v>
      </c>
      <c r="V15" s="12">
        <v>0</v>
      </c>
      <c r="W15" s="13">
        <v>53.989105613</v>
      </c>
      <c r="X15" s="13">
        <v>100.75729529</v>
      </c>
      <c r="Y15" s="13">
        <v>19.486911867</v>
      </c>
      <c r="Z15" s="13">
        <v>3.5237698145</v>
      </c>
      <c r="AA15" s="14">
        <v>8.5007384899999996E-2</v>
      </c>
      <c r="AB15" s="10">
        <v>0.1164713657</v>
      </c>
      <c r="AC15" s="10">
        <v>0.62062254049999999</v>
      </c>
      <c r="AD15" s="10">
        <v>0.43958313049999997</v>
      </c>
      <c r="AE15" s="10">
        <v>3.0114969000000001E-3</v>
      </c>
      <c r="AF15" s="13">
        <v>28.165635344999998</v>
      </c>
      <c r="AG15" s="13">
        <v>101.35924455999999</v>
      </c>
      <c r="AH15" s="12">
        <v>112955.78076729533</v>
      </c>
      <c r="AI15" s="12">
        <f t="shared" si="0"/>
        <v>-562732.48041270464</v>
      </c>
      <c r="AJ15" s="14">
        <v>-1.088569E-3</v>
      </c>
      <c r="AK15" s="14">
        <v>-2.9846599999999999E-7</v>
      </c>
      <c r="AL15" s="14">
        <v>0</v>
      </c>
      <c r="AM15" s="14">
        <v>-1.5082941000000001E-2</v>
      </c>
      <c r="AN15" s="14">
        <v>-1.20487E-3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-6.0802169999999997E-3</v>
      </c>
      <c r="AV15" s="13">
        <v>-62.811385620000003</v>
      </c>
      <c r="AW15" s="12">
        <v>0</v>
      </c>
      <c r="AX15" s="12">
        <v>144.5683607</v>
      </c>
      <c r="AY15" s="13">
        <v>4.214751884</v>
      </c>
      <c r="AZ15" s="12">
        <v>105.06157690000001</v>
      </c>
      <c r="BA15" s="12">
        <v>95.953493170000002</v>
      </c>
      <c r="BB15" s="12">
        <v>0</v>
      </c>
      <c r="BC15" s="13">
        <v>-23.231399719999999</v>
      </c>
      <c r="BD15" s="13">
        <v>-64.807038039999995</v>
      </c>
      <c r="BE15" s="13">
        <v>-18.768876389999999</v>
      </c>
      <c r="BF15" s="13">
        <v>-2.8842958200000002</v>
      </c>
      <c r="BG15" s="13">
        <v>-8.5007376999999995E-2</v>
      </c>
      <c r="BH15" s="13">
        <v>-0.113463324</v>
      </c>
      <c r="BI15" s="13">
        <v>-0.62065594800000001</v>
      </c>
      <c r="BJ15" s="13">
        <v>-0.33807480499999998</v>
      </c>
      <c r="BK15" s="24">
        <v>-3.0805699999999999E-7</v>
      </c>
      <c r="BL15" s="13">
        <v>-25.250653929999999</v>
      </c>
      <c r="BM15" s="13">
        <v>-89.116783220000002</v>
      </c>
      <c r="BN15" s="12">
        <v>701258.64720000001</v>
      </c>
      <c r="BO15" s="12">
        <v>-195770.3309</v>
      </c>
      <c r="BP15" s="12">
        <v>-112.2407626</v>
      </c>
      <c r="BQ15" s="12">
        <v>-2.724966276</v>
      </c>
      <c r="BR15" s="12">
        <v>-2.5144567999999999E-2</v>
      </c>
      <c r="BS15" s="12">
        <v>-0.14166582799999999</v>
      </c>
      <c r="BT15" s="12">
        <v>-81.233498969999999</v>
      </c>
      <c r="BU15" s="12">
        <v>-699.93191239999999</v>
      </c>
      <c r="BV15" s="12">
        <v>-177202.8524</v>
      </c>
      <c r="BW15" s="13">
        <v>-104.0860196</v>
      </c>
      <c r="BX15" s="13">
        <v>-2.5232197749999998</v>
      </c>
      <c r="BY15" s="13">
        <v>-2.4984163E-2</v>
      </c>
      <c r="BZ15" s="13">
        <v>-0.13232991599999999</v>
      </c>
      <c r="CA15" s="13">
        <v>-74.936122429999998</v>
      </c>
      <c r="CB15" s="13">
        <v>-639.13795909999999</v>
      </c>
      <c r="CC15" s="12">
        <v>-67802.658549999993</v>
      </c>
      <c r="CD15" s="13">
        <v>-53.506495659999999</v>
      </c>
      <c r="CE15" s="13">
        <v>-1.4926105839999999</v>
      </c>
      <c r="CF15" s="13">
        <v>-2.9349206999999999E-2</v>
      </c>
      <c r="CG15" s="13">
        <v>-0.10161379600000001</v>
      </c>
      <c r="CH15" s="13">
        <v>-18.444398929999998</v>
      </c>
      <c r="CI15" s="13">
        <v>-329.92812800000002</v>
      </c>
      <c r="CJ15" s="12">
        <f t="shared" si="1"/>
        <v>605.86588000005577</v>
      </c>
      <c r="CK15" s="12">
        <v>-675082.39529999997</v>
      </c>
      <c r="CL15" s="14">
        <v>-1.090281E-3</v>
      </c>
      <c r="CM15" s="14">
        <v>-2.8621369999999998E-3</v>
      </c>
      <c r="CN15" s="14">
        <v>0</v>
      </c>
      <c r="CO15" s="14">
        <v>-1.5082941000000001E-2</v>
      </c>
      <c r="CP15" s="14">
        <v>-1.2048689999999999E-3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-1.0051285E-2</v>
      </c>
      <c r="CX15" s="24">
        <v>-89.246151389999994</v>
      </c>
      <c r="CY15" s="12">
        <v>0</v>
      </c>
      <c r="CZ15" s="24">
        <v>194.40713521999999</v>
      </c>
      <c r="DA15" s="24">
        <v>4.2147518835</v>
      </c>
      <c r="DB15" s="24">
        <v>176.02324242</v>
      </c>
      <c r="DC15" s="24">
        <v>168.02218277</v>
      </c>
      <c r="DD15" s="24">
        <v>0</v>
      </c>
      <c r="DE15" s="24">
        <v>-49.954792159999997</v>
      </c>
      <c r="DF15" s="24">
        <v>-101.01757449999999</v>
      </c>
      <c r="DG15" s="24">
        <v>-19.486910179999999</v>
      </c>
      <c r="DH15" s="24">
        <v>-3.523760883</v>
      </c>
      <c r="DI15" s="24">
        <v>-8.5009681000000004E-2</v>
      </c>
      <c r="DJ15" s="24">
        <v>-0.11686194599999999</v>
      </c>
      <c r="DK15" s="24">
        <v>-0.62071109400000002</v>
      </c>
      <c r="DL15" s="24">
        <v>-0.43992940899999999</v>
      </c>
      <c r="DM15" s="24">
        <v>-3.0135869999999999E-3</v>
      </c>
      <c r="DN15" s="24">
        <v>-28.231993060000001</v>
      </c>
      <c r="DO15" s="24">
        <v>-101.56979560000001</v>
      </c>
      <c r="DP15" s="12">
        <v>650127.62646000006</v>
      </c>
      <c r="DQ15" s="12">
        <v>-182054.09650000001</v>
      </c>
      <c r="DR15" s="12">
        <v>-103.9316895</v>
      </c>
      <c r="DS15" s="12">
        <v>-2.4060732100000002</v>
      </c>
      <c r="DT15" s="12">
        <v>-2.1497064999999999E-2</v>
      </c>
      <c r="DU15" s="12">
        <v>-0.12946796099999999</v>
      </c>
      <c r="DV15" s="12">
        <v>-75.221851310000005</v>
      </c>
      <c r="DW15" s="12">
        <v>-651.19484409999995</v>
      </c>
      <c r="DX15" s="12">
        <v>-165134.22150000001</v>
      </c>
      <c r="DY15" s="24">
        <v>-96.488759729999998</v>
      </c>
      <c r="DZ15" s="24">
        <v>-2.2101222410000001</v>
      </c>
      <c r="EA15" s="24">
        <v>-2.1136536000000001E-2</v>
      </c>
      <c r="EB15" s="24">
        <v>-0.121064477</v>
      </c>
      <c r="EC15" s="24">
        <v>-69.524611070000006</v>
      </c>
      <c r="ED15" s="24">
        <v>-595.73906160000001</v>
      </c>
      <c r="EE15" s="12">
        <v>-63014.701520000002</v>
      </c>
      <c r="EF15" s="24">
        <v>-49.369328619999997</v>
      </c>
      <c r="EG15" s="24">
        <v>-1.2615680789999999</v>
      </c>
      <c r="EH15" s="24">
        <v>-2.5282887E-2</v>
      </c>
      <c r="EI15" s="24">
        <v>-9.2554568000000004E-2</v>
      </c>
      <c r="EJ15" s="24">
        <v>-17.007061799999999</v>
      </c>
      <c r="EK15" s="24">
        <v>-306.65033199999999</v>
      </c>
    </row>
    <row r="16" spans="1:141" x14ac:dyDescent="0.25">
      <c r="A16" t="s">
        <v>77</v>
      </c>
      <c r="B16" s="9">
        <v>2040</v>
      </c>
      <c r="C16" s="12">
        <v>724778.75722999999</v>
      </c>
      <c r="D16" s="10">
        <v>1.1849315999999999E-3</v>
      </c>
      <c r="E16" s="10">
        <v>3.1750098000000002E-3</v>
      </c>
      <c r="F16" s="10">
        <v>0</v>
      </c>
      <c r="G16" s="10">
        <v>1.6630313800000001E-2</v>
      </c>
      <c r="H16" s="10">
        <v>1.3042068000000001E-3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1.0970166700000001E-2</v>
      </c>
      <c r="P16" s="11">
        <v>94.942288237</v>
      </c>
      <c r="Q16" s="12">
        <v>0</v>
      </c>
      <c r="R16" s="13">
        <v>26.151187278999998</v>
      </c>
      <c r="S16" s="13">
        <v>2.1680554537000001</v>
      </c>
      <c r="T16" s="13">
        <v>46.768952331999998</v>
      </c>
      <c r="U16" s="13">
        <v>31.800931120000001</v>
      </c>
      <c r="V16" s="12">
        <v>0</v>
      </c>
      <c r="W16" s="13">
        <v>58.600759081</v>
      </c>
      <c r="X16" s="13">
        <v>107.49269537000001</v>
      </c>
      <c r="Y16" s="13">
        <v>21.021420189000001</v>
      </c>
      <c r="Z16" s="13">
        <v>3.7396394450999999</v>
      </c>
      <c r="AA16" s="14">
        <v>8.4284367499999999E-2</v>
      </c>
      <c r="AB16" s="10">
        <v>0.1243863261</v>
      </c>
      <c r="AC16" s="10">
        <v>0.68213181889999996</v>
      </c>
      <c r="AD16" s="10">
        <v>0.46630005479999997</v>
      </c>
      <c r="AE16" s="10">
        <v>3.3935172E-3</v>
      </c>
      <c r="AF16" s="13">
        <v>30.699654335999998</v>
      </c>
      <c r="AG16" s="13">
        <v>108.19778873999999</v>
      </c>
      <c r="AH16" s="12">
        <v>84716.835575471487</v>
      </c>
      <c r="AI16" s="12">
        <f t="shared" si="0"/>
        <v>-640061.92165452847</v>
      </c>
      <c r="AJ16" s="14">
        <v>-1.1849250000000001E-3</v>
      </c>
      <c r="AK16" s="14">
        <v>-3.1753609999999998E-3</v>
      </c>
      <c r="AL16" s="14">
        <v>0</v>
      </c>
      <c r="AM16" s="14">
        <v>-1.6630309999999999E-2</v>
      </c>
      <c r="AN16" s="14">
        <v>-1.306279E-3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-1.097593E-2</v>
      </c>
      <c r="AV16" s="13">
        <v>-74.869692389999997</v>
      </c>
      <c r="AW16" s="12">
        <v>0</v>
      </c>
      <c r="AX16" s="12">
        <v>177.0760496</v>
      </c>
      <c r="AY16" s="13">
        <v>4.5874876200000001</v>
      </c>
      <c r="AZ16" s="12">
        <v>110.74361380000001</v>
      </c>
      <c r="BA16" s="12">
        <v>103.7433212</v>
      </c>
      <c r="BB16" s="12">
        <v>0</v>
      </c>
      <c r="BC16" s="13">
        <v>-26.999585079999999</v>
      </c>
      <c r="BD16" s="13">
        <v>-69.409247800000003</v>
      </c>
      <c r="BE16" s="13">
        <v>-20.271972229999999</v>
      </c>
      <c r="BF16" s="13">
        <v>-3.0912984950000002</v>
      </c>
      <c r="BG16" s="13">
        <v>-8.4284358000000004E-2</v>
      </c>
      <c r="BH16" s="13">
        <v>-0.124094962</v>
      </c>
      <c r="BI16" s="13">
        <v>-0.68216854400000004</v>
      </c>
      <c r="BJ16" s="13">
        <v>-0.40269872600000001</v>
      </c>
      <c r="BK16" s="24">
        <v>-3.3951789999999999E-3</v>
      </c>
      <c r="BL16" s="13">
        <v>-30.62278495</v>
      </c>
      <c r="BM16" s="13">
        <v>-99.769587729999998</v>
      </c>
      <c r="BN16" s="12">
        <v>748160.79920000001</v>
      </c>
      <c r="BO16" s="12">
        <v>-204189.31719999999</v>
      </c>
      <c r="BP16" s="12">
        <v>-118.9101991</v>
      </c>
      <c r="BQ16" s="12">
        <v>-2.9044957349999998</v>
      </c>
      <c r="BR16" s="12">
        <v>-2.6545679999999999E-2</v>
      </c>
      <c r="BS16" s="12">
        <v>-0.147632663</v>
      </c>
      <c r="BT16" s="12">
        <v>-91.275842499999996</v>
      </c>
      <c r="BU16" s="12">
        <v>-729.50234650000004</v>
      </c>
      <c r="BV16" s="12">
        <v>-180251.05050000001</v>
      </c>
      <c r="BW16" s="13">
        <v>-107.4454425</v>
      </c>
      <c r="BX16" s="13">
        <v>-2.6264218600000002</v>
      </c>
      <c r="BY16" s="13">
        <v>-2.6672661E-2</v>
      </c>
      <c r="BZ16" s="13">
        <v>-0.136426466</v>
      </c>
      <c r="CA16" s="13">
        <v>-80.449219369999994</v>
      </c>
      <c r="CB16" s="13">
        <v>-652.19497290000004</v>
      </c>
      <c r="CC16" s="12">
        <v>-36037.419990000002</v>
      </c>
      <c r="CD16" s="13">
        <v>-39.205146880000001</v>
      </c>
      <c r="CE16" s="13">
        <v>-1.78029521</v>
      </c>
      <c r="CF16" s="13">
        <v>-3.2722584999999998E-2</v>
      </c>
      <c r="CG16" s="13">
        <v>-6.6478721000000005E-2</v>
      </c>
      <c r="CH16" s="13">
        <v>-19.54896179</v>
      </c>
      <c r="CI16" s="13">
        <v>-212.72388179999999</v>
      </c>
      <c r="CJ16" s="12">
        <f t="shared" si="1"/>
        <v>650.14202999998815</v>
      </c>
      <c r="CK16" s="12">
        <v>-724128.6152</v>
      </c>
      <c r="CL16" s="14">
        <v>-1.186786E-3</v>
      </c>
      <c r="CM16" s="14">
        <v>-3.1760239999999999E-3</v>
      </c>
      <c r="CN16" s="14">
        <v>0</v>
      </c>
      <c r="CO16" s="14">
        <v>-1.6630309999999999E-2</v>
      </c>
      <c r="CP16" s="14">
        <v>-1.306279E-3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-1.0976843E-2</v>
      </c>
      <c r="CX16" s="24">
        <v>-95.153158529999999</v>
      </c>
      <c r="CY16" s="12">
        <v>0</v>
      </c>
      <c r="CZ16" s="24">
        <v>227.82706976</v>
      </c>
      <c r="DA16" s="24">
        <v>4.5874876205000001</v>
      </c>
      <c r="DB16" s="24">
        <v>188.24469937000001</v>
      </c>
      <c r="DC16" s="24">
        <v>153.86937341999999</v>
      </c>
      <c r="DD16" s="24">
        <v>0</v>
      </c>
      <c r="DE16" s="24">
        <v>-54.192835469999999</v>
      </c>
      <c r="DF16" s="24">
        <v>-107.7737101</v>
      </c>
      <c r="DG16" s="24">
        <v>-21.021418579999999</v>
      </c>
      <c r="DH16" s="24">
        <v>-3.7396298739999998</v>
      </c>
      <c r="DI16" s="24">
        <v>-8.4286862000000004E-2</v>
      </c>
      <c r="DJ16" s="24">
        <v>-0.124813411</v>
      </c>
      <c r="DK16" s="24">
        <v>-0.68222934599999996</v>
      </c>
      <c r="DL16" s="24">
        <v>-0.46666881500000001</v>
      </c>
      <c r="DM16" s="24">
        <v>-3.3958730000000002E-3</v>
      </c>
      <c r="DN16" s="24">
        <v>-30.772180819999999</v>
      </c>
      <c r="DO16" s="24">
        <v>-108.4248247</v>
      </c>
      <c r="DP16" s="12">
        <v>691344.43047999998</v>
      </c>
      <c r="DQ16" s="12">
        <v>-189219.90609999999</v>
      </c>
      <c r="DR16" s="12">
        <v>-109.63938760000001</v>
      </c>
      <c r="DS16" s="12">
        <v>-2.5554835749999998</v>
      </c>
      <c r="DT16" s="12">
        <v>-2.2632737999999999E-2</v>
      </c>
      <c r="DU16" s="12">
        <v>-0.13456538100000001</v>
      </c>
      <c r="DV16" s="12">
        <v>-84.085608030000003</v>
      </c>
      <c r="DW16" s="12">
        <v>-676.46322469999996</v>
      </c>
      <c r="DX16" s="12">
        <v>-167495.23019999999</v>
      </c>
      <c r="DY16" s="24">
        <v>-99.23106525</v>
      </c>
      <c r="DZ16" s="24">
        <v>-2.284879557</v>
      </c>
      <c r="EA16" s="24">
        <v>-2.2451105999999998E-2</v>
      </c>
      <c r="EB16" s="24">
        <v>-0.12458197999999999</v>
      </c>
      <c r="EC16" s="24">
        <v>-74.298178410000006</v>
      </c>
      <c r="ED16" s="24">
        <v>-606.29414880000002</v>
      </c>
      <c r="EE16" s="12">
        <v>-33107.49497</v>
      </c>
      <c r="EF16" s="24">
        <v>-35.737827060000001</v>
      </c>
      <c r="EG16" s="24">
        <v>-1.5196139799999999</v>
      </c>
      <c r="EH16" s="24">
        <v>-2.8206226000000001E-2</v>
      </c>
      <c r="EI16" s="24">
        <v>-5.9439698999999999E-2</v>
      </c>
      <c r="EJ16" s="24">
        <v>-18.005034080000001</v>
      </c>
      <c r="EK16" s="24">
        <v>-195.59123070000001</v>
      </c>
    </row>
    <row r="17" spans="1:141" x14ac:dyDescent="0.25">
      <c r="A17" t="s">
        <v>77</v>
      </c>
      <c r="B17" s="9">
        <v>2045</v>
      </c>
      <c r="C17" s="12">
        <v>747823.74262000003</v>
      </c>
      <c r="D17" s="10">
        <v>1.2028254E-3</v>
      </c>
      <c r="E17" s="10">
        <v>3.3162996000000002E-3</v>
      </c>
      <c r="F17" s="10">
        <v>0</v>
      </c>
      <c r="G17" s="10">
        <v>1.74388776E-2</v>
      </c>
      <c r="H17" s="10">
        <v>1.3600152000000001E-3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1.1522815800000001E-2</v>
      </c>
      <c r="P17" s="11">
        <v>98.297466025999995</v>
      </c>
      <c r="Q17" s="12">
        <v>0</v>
      </c>
      <c r="R17" s="13">
        <v>28.040905317</v>
      </c>
      <c r="S17" s="13">
        <v>2.2609170355999999</v>
      </c>
      <c r="T17" s="13">
        <v>48.068168149000002</v>
      </c>
      <c r="U17" s="13">
        <v>33.026643847000003</v>
      </c>
      <c r="V17" s="12">
        <v>0</v>
      </c>
      <c r="W17" s="13">
        <v>61.070185535999997</v>
      </c>
      <c r="X17" s="13">
        <v>110.75573816000001</v>
      </c>
      <c r="Y17" s="13">
        <v>21.761564898</v>
      </c>
      <c r="Z17" s="13">
        <v>3.8218747476999999</v>
      </c>
      <c r="AA17" s="14">
        <v>9.1675685500000006E-2</v>
      </c>
      <c r="AB17" s="10">
        <v>0.1280471172</v>
      </c>
      <c r="AC17" s="10">
        <v>0.71600882740000005</v>
      </c>
      <c r="AD17" s="10">
        <v>0.48357790169999998</v>
      </c>
      <c r="AE17" s="10">
        <v>3.7072118E-3</v>
      </c>
      <c r="AF17" s="13">
        <v>31.886958909000001</v>
      </c>
      <c r="AG17" s="13">
        <v>111.14154241</v>
      </c>
      <c r="AH17" s="12">
        <v>84716.835575471487</v>
      </c>
      <c r="AI17" s="12">
        <f t="shared" si="0"/>
        <v>-663106.90704452852</v>
      </c>
      <c r="AJ17" s="14">
        <v>-1.2028189999999999E-3</v>
      </c>
      <c r="AK17" s="14">
        <v>-3.316669E-3</v>
      </c>
      <c r="AL17" s="14">
        <v>0</v>
      </c>
      <c r="AM17" s="14">
        <v>-1.7438874E-2</v>
      </c>
      <c r="AN17" s="14">
        <v>-1.3621760000000001E-3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-1.1528861E-2</v>
      </c>
      <c r="AV17" s="13">
        <v>-78.403523050000004</v>
      </c>
      <c r="AW17" s="12">
        <v>0</v>
      </c>
      <c r="AX17" s="12">
        <v>194.25271670000001</v>
      </c>
      <c r="AY17" s="13">
        <v>4.7865791470000003</v>
      </c>
      <c r="AZ17" s="12">
        <v>111.2235471</v>
      </c>
      <c r="BA17" s="12">
        <v>108.1962434</v>
      </c>
      <c r="BB17" s="12">
        <v>0</v>
      </c>
      <c r="BC17" s="13">
        <v>-40.325070859999997</v>
      </c>
      <c r="BD17" s="13">
        <v>-70.834081490000003</v>
      </c>
      <c r="BE17" s="13">
        <v>-21.479670389999999</v>
      </c>
      <c r="BF17" s="13">
        <v>-3.5780133580000002</v>
      </c>
      <c r="BG17" s="13">
        <v>-9.1675675999999998E-2</v>
      </c>
      <c r="BH17" s="13">
        <v>-0.127747151</v>
      </c>
      <c r="BI17" s="13">
        <v>-0.71604730000000005</v>
      </c>
      <c r="BJ17" s="13">
        <v>-0.45534914900000001</v>
      </c>
      <c r="BK17" s="24">
        <v>-3.7090270000000002E-3</v>
      </c>
      <c r="BL17" s="13">
        <v>-31.807718860000001</v>
      </c>
      <c r="BM17" s="13">
        <v>-102.3154996</v>
      </c>
      <c r="BN17" s="12">
        <v>769057.85060000001</v>
      </c>
      <c r="BO17" s="12">
        <v>-206324.47200000001</v>
      </c>
      <c r="BP17" s="12">
        <v>-122.0057424</v>
      </c>
      <c r="BQ17" s="12">
        <v>-2.967744057</v>
      </c>
      <c r="BR17" s="12">
        <v>-2.7647102999999999E-2</v>
      </c>
      <c r="BS17" s="12">
        <v>-0.15048312799999999</v>
      </c>
      <c r="BT17" s="12">
        <v>-94.699000080000005</v>
      </c>
      <c r="BU17" s="12">
        <v>-738.51618880000001</v>
      </c>
      <c r="BV17" s="12">
        <v>-178819.83290000001</v>
      </c>
      <c r="BW17" s="13">
        <v>-109.5212796</v>
      </c>
      <c r="BX17" s="13">
        <v>-2.6429745549999999</v>
      </c>
      <c r="BY17" s="13">
        <v>-2.7431877E-2</v>
      </c>
      <c r="BZ17" s="13">
        <v>-0.13808547600000001</v>
      </c>
      <c r="CA17" s="13">
        <v>-82.687543759999997</v>
      </c>
      <c r="CB17" s="13">
        <v>-650.90166169999998</v>
      </c>
      <c r="CC17" s="12">
        <v>-20827.446919999998</v>
      </c>
      <c r="CD17" s="13">
        <v>-34.068958100000003</v>
      </c>
      <c r="CE17" s="13">
        <v>-2.1283511439999998</v>
      </c>
      <c r="CF17" s="13">
        <v>-3.7013058000000001E-2</v>
      </c>
      <c r="CG17" s="13">
        <v>-4.9790935000000001E-2</v>
      </c>
      <c r="CH17" s="13">
        <v>-21.112072569999999</v>
      </c>
      <c r="CI17" s="13">
        <v>-161.28486760000001</v>
      </c>
      <c r="CJ17" s="12">
        <f t="shared" si="1"/>
        <v>670.61802000005264</v>
      </c>
      <c r="CK17" s="12">
        <v>-747153.12459999998</v>
      </c>
      <c r="CL17" s="14">
        <v>-1.2047099999999999E-3</v>
      </c>
      <c r="CM17" s="14">
        <v>-3.3173600000000001E-3</v>
      </c>
      <c r="CN17" s="14">
        <v>0</v>
      </c>
      <c r="CO17" s="14">
        <v>-1.7438874E-2</v>
      </c>
      <c r="CP17" s="14">
        <v>-1.3621760000000001E-3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-1.1529859999999999E-2</v>
      </c>
      <c r="CX17" s="24">
        <v>-98.515811839999998</v>
      </c>
      <c r="CY17" s="12">
        <v>0</v>
      </c>
      <c r="CZ17" s="24">
        <v>236.64881324000001</v>
      </c>
      <c r="DA17" s="24">
        <v>4.7865791465000003</v>
      </c>
      <c r="DB17" s="24">
        <v>192.06296202999999</v>
      </c>
      <c r="DC17" s="24">
        <v>159.79896127999999</v>
      </c>
      <c r="DD17" s="24">
        <v>0</v>
      </c>
      <c r="DE17" s="24">
        <v>-56.463420790000001</v>
      </c>
      <c r="DF17" s="24">
        <v>-111.04661609999999</v>
      </c>
      <c r="DG17" s="24">
        <v>-21.76156271</v>
      </c>
      <c r="DH17" s="24">
        <v>-3.8218648869999998</v>
      </c>
      <c r="DI17" s="24">
        <v>-9.1678222000000004E-2</v>
      </c>
      <c r="DJ17" s="24">
        <v>-0.12849338599999999</v>
      </c>
      <c r="DK17" s="24">
        <v>-0.71611105799999997</v>
      </c>
      <c r="DL17" s="24">
        <v>-0.48395840000000001</v>
      </c>
      <c r="DM17" s="24">
        <v>-3.7097850000000002E-3</v>
      </c>
      <c r="DN17" s="24">
        <v>-31.962692969999999</v>
      </c>
      <c r="DO17" s="24">
        <v>-111.37643250000001</v>
      </c>
      <c r="DP17" s="12">
        <v>711109.99169000005</v>
      </c>
      <c r="DQ17" s="12">
        <v>-191365.25779999999</v>
      </c>
      <c r="DR17" s="12">
        <v>-112.60572550000001</v>
      </c>
      <c r="DS17" s="12">
        <v>-2.6202204459999998</v>
      </c>
      <c r="DT17" s="12">
        <v>-2.3699674E-2</v>
      </c>
      <c r="DU17" s="12">
        <v>-0.13729249299999999</v>
      </c>
      <c r="DV17" s="12">
        <v>-87.32993055</v>
      </c>
      <c r="DW17" s="12">
        <v>-685.29684499999996</v>
      </c>
      <c r="DX17" s="12">
        <v>-166373.12830000001</v>
      </c>
      <c r="DY17" s="24">
        <v>-101.2684684</v>
      </c>
      <c r="DZ17" s="24">
        <v>-2.304993225</v>
      </c>
      <c r="EA17" s="24">
        <v>-2.3196926E-2</v>
      </c>
      <c r="EB17" s="24">
        <v>-0.126431294</v>
      </c>
      <c r="EC17" s="24">
        <v>-76.425325119999997</v>
      </c>
      <c r="ED17" s="24">
        <v>-605.83476189999999</v>
      </c>
      <c r="EE17" s="12">
        <v>-18994.405320000002</v>
      </c>
      <c r="EF17" s="24">
        <v>-30.945416510000001</v>
      </c>
      <c r="EG17" s="24">
        <v>-1.8446858290000001</v>
      </c>
      <c r="EH17" s="24">
        <v>-3.2198139000000001E-2</v>
      </c>
      <c r="EI17" s="24">
        <v>-4.4099764999999999E-2</v>
      </c>
      <c r="EJ17" s="24">
        <v>-19.46024633</v>
      </c>
      <c r="EK17" s="24">
        <v>-148.0833714</v>
      </c>
    </row>
    <row r="18" spans="1:141" x14ac:dyDescent="0.25">
      <c r="A18" t="s">
        <v>77</v>
      </c>
      <c r="B18" s="9">
        <v>2050</v>
      </c>
      <c r="C18" s="12">
        <v>773680.61609000002</v>
      </c>
      <c r="D18" s="10">
        <v>1.2756798999999999E-3</v>
      </c>
      <c r="E18" s="10">
        <v>3.4503705000000001E-3</v>
      </c>
      <c r="F18" s="10">
        <v>0</v>
      </c>
      <c r="G18" s="10">
        <v>1.81962294E-2</v>
      </c>
      <c r="H18" s="10">
        <v>1.4060902999999999E-3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1.2076109200000001E-2</v>
      </c>
      <c r="P18" s="11">
        <v>101.96849034</v>
      </c>
      <c r="Q18" s="12">
        <v>0</v>
      </c>
      <c r="R18" s="13">
        <v>29.836393515000001</v>
      </c>
      <c r="S18" s="13">
        <v>2.3378788963999999</v>
      </c>
      <c r="T18" s="13">
        <v>50.887228497999999</v>
      </c>
      <c r="U18" s="13">
        <v>34.184753616999998</v>
      </c>
      <c r="V18" s="12">
        <v>0</v>
      </c>
      <c r="W18" s="13">
        <v>63.224156450000002</v>
      </c>
      <c r="X18" s="13">
        <v>114.8606702</v>
      </c>
      <c r="Y18" s="13">
        <v>22.457504442000001</v>
      </c>
      <c r="Z18" s="13">
        <v>3.8956689587</v>
      </c>
      <c r="AA18" s="14">
        <v>9.9472258300000005E-2</v>
      </c>
      <c r="AB18" s="10">
        <v>0.13117994720000001</v>
      </c>
      <c r="AC18" s="10">
        <v>0.74789418819999998</v>
      </c>
      <c r="AD18" s="10">
        <v>0.49917622109999998</v>
      </c>
      <c r="AE18" s="10">
        <v>4.0382439000000003E-3</v>
      </c>
      <c r="AF18" s="13">
        <v>33.009337465999998</v>
      </c>
      <c r="AG18" s="13">
        <v>114.79613740000001</v>
      </c>
      <c r="AH18" s="12">
        <v>84716.835575471487</v>
      </c>
      <c r="AI18" s="12">
        <f t="shared" si="0"/>
        <v>-688963.78051452851</v>
      </c>
      <c r="AJ18" s="14">
        <v>-1.275673E-3</v>
      </c>
      <c r="AK18" s="14">
        <v>-3.4507560000000001E-3</v>
      </c>
      <c r="AL18" s="14">
        <v>0</v>
      </c>
      <c r="AM18" s="14">
        <v>-1.8196225E-2</v>
      </c>
      <c r="AN18" s="14">
        <v>-1.408323E-3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-1.2082433E-2</v>
      </c>
      <c r="AV18" s="13">
        <v>-82.857603350000005</v>
      </c>
      <c r="AW18" s="12">
        <v>0</v>
      </c>
      <c r="AX18" s="12">
        <v>209.50452279999999</v>
      </c>
      <c r="AY18" s="13">
        <v>4.960597881</v>
      </c>
      <c r="AZ18" s="12">
        <v>116.4155028</v>
      </c>
      <c r="BA18" s="12">
        <v>112.6334626</v>
      </c>
      <c r="BB18" s="12">
        <v>0</v>
      </c>
      <c r="BC18" s="13">
        <v>-49.722620120000002</v>
      </c>
      <c r="BD18" s="13">
        <v>-73.244060349999998</v>
      </c>
      <c r="BE18" s="13">
        <v>-22.45576617</v>
      </c>
      <c r="BF18" s="13">
        <v>-3.8941702180000002</v>
      </c>
      <c r="BG18" s="13">
        <v>-9.9472247999999999E-2</v>
      </c>
      <c r="BH18" s="13">
        <v>-0.13087894999999999</v>
      </c>
      <c r="BI18" s="13">
        <v>-0.74793426600000001</v>
      </c>
      <c r="BJ18" s="13">
        <v>-0.49212835900000002</v>
      </c>
      <c r="BK18" s="24">
        <v>-4.0402210000000001E-3</v>
      </c>
      <c r="BL18" s="13">
        <v>-32.931336279999996</v>
      </c>
      <c r="BM18" s="13">
        <v>-105.62233070000001</v>
      </c>
      <c r="BN18" s="12">
        <v>795171.11120000004</v>
      </c>
      <c r="BO18" s="12">
        <v>-209654.9129</v>
      </c>
      <c r="BP18" s="12">
        <v>-126.2067399</v>
      </c>
      <c r="BQ18" s="12">
        <v>-3.0849491150000001</v>
      </c>
      <c r="BR18" s="12">
        <v>-2.9308064000000002E-2</v>
      </c>
      <c r="BS18" s="12">
        <v>-0.153656654</v>
      </c>
      <c r="BT18" s="12">
        <v>-99.040227049999999</v>
      </c>
      <c r="BU18" s="12">
        <v>-752.66210279999996</v>
      </c>
      <c r="BV18" s="12">
        <v>-182959.81839999999</v>
      </c>
      <c r="BW18" s="13">
        <v>-115.09870189999999</v>
      </c>
      <c r="BX18" s="13">
        <v>-2.748202976</v>
      </c>
      <c r="BY18" s="13">
        <v>-2.9733552999999999E-2</v>
      </c>
      <c r="BZ18" s="13">
        <v>-0.145710232</v>
      </c>
      <c r="CA18" s="13">
        <v>-86.335913669999997</v>
      </c>
      <c r="CB18" s="13">
        <v>-672.58642499999996</v>
      </c>
      <c r="CC18" s="12">
        <v>-16743.81914</v>
      </c>
      <c r="CD18" s="13">
        <v>-35.712824820000002</v>
      </c>
      <c r="CE18" s="13">
        <v>-2.6297845249999998</v>
      </c>
      <c r="CF18" s="13">
        <v>-4.4540282E-2</v>
      </c>
      <c r="CG18" s="13">
        <v>-4.9543493000000001E-2</v>
      </c>
      <c r="CH18" s="13">
        <v>-23.416108520000002</v>
      </c>
      <c r="CI18" s="13">
        <v>-162.2261006</v>
      </c>
      <c r="CJ18" s="12">
        <f t="shared" si="1"/>
        <v>694.32809000008274</v>
      </c>
      <c r="CK18" s="12">
        <v>-772986.28799999994</v>
      </c>
      <c r="CL18" s="14">
        <v>-1.277673E-3</v>
      </c>
      <c r="CM18" s="14">
        <v>-3.4514749999999999E-3</v>
      </c>
      <c r="CN18" s="14">
        <v>0</v>
      </c>
      <c r="CO18" s="14">
        <v>-1.8196225E-2</v>
      </c>
      <c r="CP18" s="14">
        <v>-1.4083240000000001E-3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-1.2083521999999999E-2</v>
      </c>
      <c r="CX18" s="24">
        <v>-102.1964602</v>
      </c>
      <c r="CY18" s="12">
        <v>0</v>
      </c>
      <c r="CZ18" s="24">
        <v>244.77870034</v>
      </c>
      <c r="DA18" s="24">
        <v>4.9605978812</v>
      </c>
      <c r="DB18" s="24">
        <v>200.38223361999999</v>
      </c>
      <c r="DC18" s="24">
        <v>165.2962139</v>
      </c>
      <c r="DD18" s="24">
        <v>0</v>
      </c>
      <c r="DE18" s="24">
        <v>-58.440775170000002</v>
      </c>
      <c r="DF18" s="24">
        <v>-115.1634798</v>
      </c>
      <c r="DG18" s="24">
        <v>-22.45750297</v>
      </c>
      <c r="DH18" s="24">
        <v>-3.8956588459999999</v>
      </c>
      <c r="DI18" s="24">
        <v>-9.9474940999999997E-2</v>
      </c>
      <c r="DJ18" s="24">
        <v>-0.13164292599999999</v>
      </c>
      <c r="DK18" s="24">
        <v>-0.748000793</v>
      </c>
      <c r="DL18" s="24">
        <v>-0.49956650899999999</v>
      </c>
      <c r="DM18" s="24">
        <v>-4.0410469999999999E-3</v>
      </c>
      <c r="DN18" s="24">
        <v>-33.087972960000002</v>
      </c>
      <c r="DO18" s="24">
        <v>-115.04093880000001</v>
      </c>
      <c r="DP18" s="12">
        <v>734356.26428</v>
      </c>
      <c r="DQ18" s="12">
        <v>-194266.04070000001</v>
      </c>
      <c r="DR18" s="12">
        <v>-116.33621549999999</v>
      </c>
      <c r="DS18" s="12">
        <v>-2.7099850459999999</v>
      </c>
      <c r="DT18" s="12">
        <v>-2.5070054000000001E-2</v>
      </c>
      <c r="DU18" s="12">
        <v>-0.140511097</v>
      </c>
      <c r="DV18" s="12">
        <v>-91.200685759999999</v>
      </c>
      <c r="DW18" s="12">
        <v>-697.64765669999997</v>
      </c>
      <c r="DX18" s="12">
        <v>-170180.3615</v>
      </c>
      <c r="DY18" s="24">
        <v>-106.3648336</v>
      </c>
      <c r="DZ18" s="24">
        <v>-2.3902474969999998</v>
      </c>
      <c r="EA18" s="24">
        <v>-2.5199326000000001E-2</v>
      </c>
      <c r="EB18" s="24">
        <v>-0.13376380099999999</v>
      </c>
      <c r="EC18" s="24">
        <v>-79.671751920000005</v>
      </c>
      <c r="ED18" s="24">
        <v>-625.83714440000006</v>
      </c>
      <c r="EE18" s="12">
        <v>-15197.37427</v>
      </c>
      <c r="EF18" s="24">
        <v>-32.388400359999999</v>
      </c>
      <c r="EG18" s="24">
        <v>-2.2834903560000002</v>
      </c>
      <c r="EH18" s="24">
        <v>-3.8798428000000003E-2</v>
      </c>
      <c r="EI18" s="24">
        <v>-4.3500635000000003E-2</v>
      </c>
      <c r="EJ18" s="24">
        <v>-21.572881809999998</v>
      </c>
      <c r="EK18" s="24">
        <v>-149.00023200000001</v>
      </c>
    </row>
    <row r="19" spans="1:141" x14ac:dyDescent="0.25">
      <c r="A19" t="s">
        <v>77</v>
      </c>
      <c r="B19" s="9">
        <v>2055</v>
      </c>
      <c r="C19" s="12">
        <v>800620.57764000003</v>
      </c>
      <c r="D19" s="10">
        <v>1.3404032000000001E-3</v>
      </c>
      <c r="E19" s="10">
        <v>3.5703269999999999E-3</v>
      </c>
      <c r="F19" s="10">
        <v>0</v>
      </c>
      <c r="G19" s="10">
        <v>1.8938990999999999E-2</v>
      </c>
      <c r="H19" s="10">
        <v>1.4433834E-3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1.2453378399999999E-2</v>
      </c>
      <c r="P19" s="11">
        <v>105.6363374</v>
      </c>
      <c r="Q19" s="12">
        <v>0</v>
      </c>
      <c r="R19" s="13">
        <v>31.654540547</v>
      </c>
      <c r="S19" s="13">
        <v>2.4004684101999998</v>
      </c>
      <c r="T19" s="13">
        <v>52.756517608999999</v>
      </c>
      <c r="U19" s="13">
        <v>35.989745055</v>
      </c>
      <c r="V19" s="12">
        <v>0</v>
      </c>
      <c r="W19" s="13">
        <v>64.668620868000005</v>
      </c>
      <c r="X19" s="13">
        <v>118.26063605</v>
      </c>
      <c r="Y19" s="13">
        <v>23.131489895000001</v>
      </c>
      <c r="Z19" s="13">
        <v>3.9641412201000001</v>
      </c>
      <c r="AA19" s="14">
        <v>0.1070535368</v>
      </c>
      <c r="AB19" s="10">
        <v>0.13383931830000001</v>
      </c>
      <c r="AC19" s="10">
        <v>0.77912765530000005</v>
      </c>
      <c r="AD19" s="10">
        <v>0.51210976379999995</v>
      </c>
      <c r="AE19" s="10">
        <v>4.2089845000000004E-3</v>
      </c>
      <c r="AF19" s="13">
        <v>34.102786115000001</v>
      </c>
      <c r="AG19" s="13">
        <v>119.03299997000001</v>
      </c>
      <c r="AH19" s="12">
        <v>84716.835575471487</v>
      </c>
      <c r="AI19" s="12">
        <f t="shared" si="0"/>
        <v>-715903.74206452852</v>
      </c>
      <c r="AJ19" s="14">
        <v>-1.3403969999999999E-3</v>
      </c>
      <c r="AK19" s="14">
        <v>-3.5707260000000002E-3</v>
      </c>
      <c r="AL19" s="14">
        <v>0</v>
      </c>
      <c r="AM19" s="14">
        <v>-1.8938987000000001E-2</v>
      </c>
      <c r="AN19" s="14">
        <v>-1.4456779999999999E-3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-1.2459866E-2</v>
      </c>
      <c r="AV19" s="13">
        <v>-85.629599490000004</v>
      </c>
      <c r="AW19" s="12">
        <v>0</v>
      </c>
      <c r="AX19" s="12">
        <v>215.58086739999999</v>
      </c>
      <c r="AY19" s="13">
        <v>5.114741456</v>
      </c>
      <c r="AZ19" s="12">
        <v>120.73037739999999</v>
      </c>
      <c r="BA19" s="12">
        <v>119.7072951</v>
      </c>
      <c r="BB19" s="12">
        <v>0</v>
      </c>
      <c r="BC19" s="13">
        <v>-50.872168209999998</v>
      </c>
      <c r="BD19" s="13">
        <v>-76.644052540000004</v>
      </c>
      <c r="BE19" s="13">
        <v>-23.129694099999998</v>
      </c>
      <c r="BF19" s="13">
        <v>-3.9625928620000002</v>
      </c>
      <c r="BG19" s="13">
        <v>-0.107053527</v>
      </c>
      <c r="BH19" s="13">
        <v>-0.13352956999999999</v>
      </c>
      <c r="BI19" s="13">
        <v>-0.77916926799999997</v>
      </c>
      <c r="BJ19" s="13">
        <v>-0.50479427799999999</v>
      </c>
      <c r="BK19" s="24">
        <v>-4.2110460000000004E-3</v>
      </c>
      <c r="BL19" s="13">
        <v>-34.022454940000003</v>
      </c>
      <c r="BM19" s="13">
        <v>-109.85017759999999</v>
      </c>
      <c r="BN19" s="12">
        <v>828666.59730000002</v>
      </c>
      <c r="BO19" s="12">
        <v>-218934.11720000001</v>
      </c>
      <c r="BP19" s="12">
        <v>-132.194425</v>
      </c>
      <c r="BQ19" s="12">
        <v>-3.232841171</v>
      </c>
      <c r="BR19" s="12">
        <v>-3.0533285E-2</v>
      </c>
      <c r="BS19" s="12">
        <v>-0.15991412299999999</v>
      </c>
      <c r="BT19" s="12">
        <v>-104.54505260000001</v>
      </c>
      <c r="BU19" s="12">
        <v>-785.24240699999996</v>
      </c>
      <c r="BV19" s="12">
        <v>-191292.34150000001</v>
      </c>
      <c r="BW19" s="13">
        <v>-120.4801011</v>
      </c>
      <c r="BX19" s="13">
        <v>-2.8867618639999999</v>
      </c>
      <c r="BY19" s="13">
        <v>-3.1114172999999998E-2</v>
      </c>
      <c r="BZ19" s="13">
        <v>-0.15175295999999999</v>
      </c>
      <c r="CA19" s="13">
        <v>-90.996962839999995</v>
      </c>
      <c r="CB19" s="13">
        <v>-702.25684750000005</v>
      </c>
      <c r="CC19" s="12">
        <v>-17548.16099</v>
      </c>
      <c r="CD19" s="13">
        <v>-37.260257860000003</v>
      </c>
      <c r="CE19" s="13">
        <v>-2.743162522</v>
      </c>
      <c r="CF19" s="13">
        <v>-4.6502782999999999E-2</v>
      </c>
      <c r="CG19" s="13">
        <v>-5.1785436999999997E-2</v>
      </c>
      <c r="CH19" s="13">
        <v>-24.364215000000002</v>
      </c>
      <c r="CI19" s="13">
        <v>-169.4680941</v>
      </c>
      <c r="CJ19" s="12">
        <f t="shared" si="1"/>
        <v>716.0441400000127</v>
      </c>
      <c r="CK19" s="12">
        <v>-799904.53350000002</v>
      </c>
      <c r="CL19" s="14">
        <v>-1.342492E-3</v>
      </c>
      <c r="CM19" s="14">
        <v>-3.5714700000000002E-3</v>
      </c>
      <c r="CN19" s="14">
        <v>0</v>
      </c>
      <c r="CO19" s="14">
        <v>-1.8938987000000001E-2</v>
      </c>
      <c r="CP19" s="14">
        <v>-1.4456759999999999E-3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-1.2460999E-2</v>
      </c>
      <c r="CX19" s="24">
        <v>-105.87569190000001</v>
      </c>
      <c r="CY19" s="12">
        <v>0</v>
      </c>
      <c r="CZ19" s="24">
        <v>252.51192788</v>
      </c>
      <c r="DA19" s="24">
        <v>5.1147414556999999</v>
      </c>
      <c r="DB19" s="24">
        <v>204.69710825000001</v>
      </c>
      <c r="DC19" s="24">
        <v>174.65352931000001</v>
      </c>
      <c r="DD19" s="24">
        <v>0</v>
      </c>
      <c r="DE19" s="24">
        <v>-59.780715649999998</v>
      </c>
      <c r="DF19" s="24">
        <v>-118.57096989999999</v>
      </c>
      <c r="DG19" s="24">
        <v>-23.131488990000001</v>
      </c>
      <c r="DH19" s="24">
        <v>-3.9641308890000002</v>
      </c>
      <c r="DI19" s="24">
        <v>-0.107056347</v>
      </c>
      <c r="DJ19" s="24">
        <v>-0.13431226800000001</v>
      </c>
      <c r="DK19" s="24">
        <v>-0.77923851</v>
      </c>
      <c r="DL19" s="24">
        <v>-0.51250685100000004</v>
      </c>
      <c r="DM19" s="24">
        <v>-4.2119059999999996E-3</v>
      </c>
      <c r="DN19" s="24">
        <v>-34.183391219999997</v>
      </c>
      <c r="DO19" s="24">
        <v>-119.2870638</v>
      </c>
      <c r="DP19" s="12">
        <v>765122.49987000006</v>
      </c>
      <c r="DQ19" s="12">
        <v>-202848.95730000001</v>
      </c>
      <c r="DR19" s="12">
        <v>-121.81774230000001</v>
      </c>
      <c r="DS19" s="12">
        <v>-2.8363704799999998</v>
      </c>
      <c r="DT19" s="12">
        <v>-2.6071886999999998E-2</v>
      </c>
      <c r="DU19" s="12">
        <v>-0.14620538699999999</v>
      </c>
      <c r="DV19" s="12">
        <v>-96.201401300000001</v>
      </c>
      <c r="DW19" s="12">
        <v>-727.84626130000004</v>
      </c>
      <c r="DX19" s="12">
        <v>-177930.89019999999</v>
      </c>
      <c r="DY19" s="24">
        <v>-111.30913289999999</v>
      </c>
      <c r="DZ19" s="24">
        <v>-2.5076229529999998</v>
      </c>
      <c r="EA19" s="24">
        <v>-2.6328855000000002E-2</v>
      </c>
      <c r="EB19" s="24">
        <v>-0.13930042500000001</v>
      </c>
      <c r="EC19" s="24">
        <v>-83.913589009999995</v>
      </c>
      <c r="ED19" s="24">
        <v>-653.50318879999998</v>
      </c>
      <c r="EE19" s="12">
        <v>-15922.058870000001</v>
      </c>
      <c r="EF19" s="24">
        <v>-33.779653979999999</v>
      </c>
      <c r="EG19" s="24">
        <v>-2.3788302059999999</v>
      </c>
      <c r="EH19" s="24">
        <v>-4.0460243E-2</v>
      </c>
      <c r="EI19" s="24">
        <v>-4.5423045000000002E-2</v>
      </c>
      <c r="EJ19" s="24">
        <v>-22.44377579</v>
      </c>
      <c r="EK19" s="24">
        <v>-155.63706479999999</v>
      </c>
    </row>
    <row r="20" spans="1:141" x14ac:dyDescent="0.25">
      <c r="A20" t="s">
        <v>77</v>
      </c>
      <c r="B20" s="9">
        <v>2060</v>
      </c>
      <c r="C20" s="12">
        <v>829497.16610000003</v>
      </c>
      <c r="D20" s="10">
        <v>1.3351249999999999E-3</v>
      </c>
      <c r="E20" s="10">
        <v>3.6774860000000002E-3</v>
      </c>
      <c r="F20" s="10">
        <v>0</v>
      </c>
      <c r="G20" s="10">
        <v>1.9678120399999999E-2</v>
      </c>
      <c r="H20" s="10">
        <v>1.4739163999999999E-3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1.28089634E-2</v>
      </c>
      <c r="P20" s="11">
        <v>109.19580293999999</v>
      </c>
      <c r="Q20" s="12">
        <v>0</v>
      </c>
      <c r="R20" s="13">
        <v>33.488888295000002</v>
      </c>
      <c r="S20" s="13">
        <v>2.4519511888999999</v>
      </c>
      <c r="T20" s="13">
        <v>56.073301735999998</v>
      </c>
      <c r="U20" s="13">
        <v>37.877231297000002</v>
      </c>
      <c r="V20" s="12">
        <v>0</v>
      </c>
      <c r="W20" s="13">
        <v>65.873414955000001</v>
      </c>
      <c r="X20" s="13">
        <v>122.37257855999999</v>
      </c>
      <c r="Y20" s="13">
        <v>23.791105819999999</v>
      </c>
      <c r="Z20" s="13">
        <v>4.0281215561000003</v>
      </c>
      <c r="AA20" s="14">
        <v>0.11438118899999999</v>
      </c>
      <c r="AB20" s="10">
        <v>0.13609367410000001</v>
      </c>
      <c r="AC20" s="10">
        <v>0.81015933900000003</v>
      </c>
      <c r="AD20" s="10">
        <v>0.52372259789999998</v>
      </c>
      <c r="AE20" s="10">
        <v>4.3781278000000002E-3</v>
      </c>
      <c r="AF20" s="13">
        <v>35.166372868000003</v>
      </c>
      <c r="AG20" s="13">
        <v>123.83662319</v>
      </c>
      <c r="AH20" s="12">
        <v>84716.835575471487</v>
      </c>
      <c r="AI20" s="12">
        <f t="shared" si="0"/>
        <v>-744780.33052452852</v>
      </c>
      <c r="AJ20" s="14">
        <v>-1.335117E-3</v>
      </c>
      <c r="AK20" s="14">
        <v>-3.6778980000000002E-3</v>
      </c>
      <c r="AL20" s="14">
        <v>0</v>
      </c>
      <c r="AM20" s="14">
        <v>-1.9678115999999999E-2</v>
      </c>
      <c r="AN20" s="14">
        <v>-1.4762589999999999E-3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-1.2815599E-2</v>
      </c>
      <c r="AV20" s="13">
        <v>-90.448955060000003</v>
      </c>
      <c r="AW20" s="12">
        <v>0</v>
      </c>
      <c r="AX20" s="12">
        <v>222.12346969999999</v>
      </c>
      <c r="AY20" s="13">
        <v>5.2544429499999996</v>
      </c>
      <c r="AZ20" s="12">
        <v>127.28888739999999</v>
      </c>
      <c r="BA20" s="12">
        <v>128.93849589999999</v>
      </c>
      <c r="BB20" s="12">
        <v>0</v>
      </c>
      <c r="BC20" s="13">
        <v>-51.8428149</v>
      </c>
      <c r="BD20" s="13">
        <v>-80.756665170000005</v>
      </c>
      <c r="BE20" s="13">
        <v>-23.789253070000001</v>
      </c>
      <c r="BF20" s="13">
        <v>-4.0265240650000003</v>
      </c>
      <c r="BG20" s="13">
        <v>-0.114381179</v>
      </c>
      <c r="BH20" s="13">
        <v>-0.135775223</v>
      </c>
      <c r="BI20" s="13">
        <v>-0.81020244600000002</v>
      </c>
      <c r="BJ20" s="13">
        <v>-0.51612141099999997</v>
      </c>
      <c r="BK20" s="24">
        <v>-4.3802720000000002E-3</v>
      </c>
      <c r="BL20" s="13">
        <v>-35.083567469999998</v>
      </c>
      <c r="BM20" s="13">
        <v>-114.6449556</v>
      </c>
      <c r="BN20" s="12">
        <v>865430.51690000005</v>
      </c>
      <c r="BO20" s="12">
        <v>-229170.77480000001</v>
      </c>
      <c r="BP20" s="12">
        <v>-138.47870069999999</v>
      </c>
      <c r="BQ20" s="12">
        <v>-3.3835583890000001</v>
      </c>
      <c r="BR20" s="12">
        <v>-3.1783062000000001E-2</v>
      </c>
      <c r="BS20" s="12">
        <v>-0.166752541</v>
      </c>
      <c r="BT20" s="12">
        <v>-109.95008489999999</v>
      </c>
      <c r="BU20" s="12">
        <v>-821.26631559999998</v>
      </c>
      <c r="BV20" s="12">
        <v>-200553.0533</v>
      </c>
      <c r="BW20" s="13">
        <v>-126.01841349999999</v>
      </c>
      <c r="BX20" s="13">
        <v>-3.0299744030000002</v>
      </c>
      <c r="BY20" s="13">
        <v>-3.2628061999999999E-2</v>
      </c>
      <c r="BZ20" s="13">
        <v>-0.15842510800000001</v>
      </c>
      <c r="CA20" s="13">
        <v>-95.379565069999998</v>
      </c>
      <c r="CB20" s="13">
        <v>-735.19962180000005</v>
      </c>
      <c r="CC20" s="12">
        <v>-18456.748179999999</v>
      </c>
      <c r="CD20" s="13">
        <v>-38.916824769999998</v>
      </c>
      <c r="CE20" s="13">
        <v>-2.8587498629999999</v>
      </c>
      <c r="CF20" s="13">
        <v>-4.8517457E-2</v>
      </c>
      <c r="CG20" s="13">
        <v>-5.4124538E-2</v>
      </c>
      <c r="CH20" s="13">
        <v>-25.394616840000001</v>
      </c>
      <c r="CI20" s="13">
        <v>-177.1058731</v>
      </c>
      <c r="CJ20" s="12">
        <f t="shared" si="1"/>
        <v>740.44510000001173</v>
      </c>
      <c r="CK20" s="12">
        <v>-828756.72100000002</v>
      </c>
      <c r="CL20" s="14">
        <v>-1.337209E-3</v>
      </c>
      <c r="CM20" s="14">
        <v>-3.678663E-3</v>
      </c>
      <c r="CN20" s="14">
        <v>0</v>
      </c>
      <c r="CO20" s="14">
        <v>-1.9678115999999999E-2</v>
      </c>
      <c r="CP20" s="14">
        <v>-1.476258E-3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-1.2816779E-2</v>
      </c>
      <c r="CX20" s="24">
        <v>-109.4479132</v>
      </c>
      <c r="CY20" s="12">
        <v>0</v>
      </c>
      <c r="CZ20" s="24">
        <v>260.77917349000001</v>
      </c>
      <c r="DA20" s="24">
        <v>5.2544429500999996</v>
      </c>
      <c r="DB20" s="24">
        <v>211.25561823999999</v>
      </c>
      <c r="DC20" s="24">
        <v>184.07052587999999</v>
      </c>
      <c r="DD20" s="24">
        <v>0</v>
      </c>
      <c r="DE20" s="24">
        <v>-60.898467779999997</v>
      </c>
      <c r="DF20" s="24">
        <v>-122.6925426</v>
      </c>
      <c r="DG20" s="24">
        <v>-23.791103970000002</v>
      </c>
      <c r="DH20" s="24">
        <v>-4.0281110330000001</v>
      </c>
      <c r="DI20" s="24">
        <v>-0.114383992</v>
      </c>
      <c r="DJ20" s="24">
        <v>-0.13657464</v>
      </c>
      <c r="DK20" s="24">
        <v>-0.81027439000000001</v>
      </c>
      <c r="DL20" s="24">
        <v>-0.52412500100000003</v>
      </c>
      <c r="DM20" s="24">
        <v>-4.381167E-3</v>
      </c>
      <c r="DN20" s="24">
        <v>-35.248543169999998</v>
      </c>
      <c r="DO20" s="24">
        <v>-124.10169380000001</v>
      </c>
      <c r="DP20" s="12">
        <v>798318.06192999997</v>
      </c>
      <c r="DQ20" s="12">
        <v>-212227.84109999999</v>
      </c>
      <c r="DR20" s="12">
        <v>-127.5150555</v>
      </c>
      <c r="DS20" s="12">
        <v>-2.9605804440000001</v>
      </c>
      <c r="DT20" s="12">
        <v>-2.702369E-2</v>
      </c>
      <c r="DU20" s="12">
        <v>-0.152313591</v>
      </c>
      <c r="DV20" s="12">
        <v>-101.0989695</v>
      </c>
      <c r="DW20" s="12">
        <v>-760.89424929999996</v>
      </c>
      <c r="DX20" s="12">
        <v>-186474.97070000001</v>
      </c>
      <c r="DY20" s="24">
        <v>-116.3640953</v>
      </c>
      <c r="DZ20" s="24">
        <v>-2.624003729</v>
      </c>
      <c r="EA20" s="24">
        <v>-2.7490819E-2</v>
      </c>
      <c r="EB20" s="24">
        <v>-0.14531555099999999</v>
      </c>
      <c r="EC20" s="24">
        <v>-87.908643679999997</v>
      </c>
      <c r="ED20" s="24">
        <v>-683.96124099999997</v>
      </c>
      <c r="EE20" s="12">
        <v>-16726.804929999998</v>
      </c>
      <c r="EF20" s="24">
        <v>-35.231098959999997</v>
      </c>
      <c r="EG20" s="24">
        <v>-2.4706725569999999</v>
      </c>
      <c r="EH20" s="24">
        <v>-4.2078214000000003E-2</v>
      </c>
      <c r="EI20" s="24">
        <v>-4.7351486999999998E-2</v>
      </c>
      <c r="EJ20" s="24">
        <v>-23.373496060000001</v>
      </c>
      <c r="EK20" s="24">
        <v>-162.5494746</v>
      </c>
    </row>
    <row r="21" spans="1:141" x14ac:dyDescent="0.25">
      <c r="A21" t="s">
        <v>77</v>
      </c>
      <c r="B21" s="9">
        <v>2065</v>
      </c>
      <c r="C21" s="12">
        <v>854441.56695000001</v>
      </c>
      <c r="D21" s="10">
        <v>1.3317061E-3</v>
      </c>
      <c r="E21" s="10">
        <v>3.7720461999999999E-3</v>
      </c>
      <c r="F21" s="10">
        <v>0</v>
      </c>
      <c r="G21" s="10">
        <v>2.040722E-2</v>
      </c>
      <c r="H21" s="10">
        <v>1.4992810000000001E-3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1.3140542599999999E-2</v>
      </c>
      <c r="P21" s="11">
        <v>112.38906811</v>
      </c>
      <c r="Q21" s="12">
        <v>0</v>
      </c>
      <c r="R21" s="13">
        <v>34.920349287999997</v>
      </c>
      <c r="S21" s="13">
        <v>2.4948898587000001</v>
      </c>
      <c r="T21" s="13">
        <v>57.052466533</v>
      </c>
      <c r="U21" s="13">
        <v>39.869169141999997</v>
      </c>
      <c r="V21" s="12">
        <v>0</v>
      </c>
      <c r="W21" s="13">
        <v>66.887315314999995</v>
      </c>
      <c r="X21" s="13">
        <v>125.55819941</v>
      </c>
      <c r="Y21" s="13">
        <v>24.417812072</v>
      </c>
      <c r="Z21" s="13">
        <v>4.0840335709</v>
      </c>
      <c r="AA21" s="14">
        <v>0.121233511</v>
      </c>
      <c r="AB21" s="10">
        <v>0.13794180380000001</v>
      </c>
      <c r="AC21" s="10">
        <v>0.84067024960000003</v>
      </c>
      <c r="AD21" s="10">
        <v>0.53405351270000001</v>
      </c>
      <c r="AE21" s="10">
        <v>4.5406268999999997E-3</v>
      </c>
      <c r="AF21" s="13">
        <v>36.189782704000002</v>
      </c>
      <c r="AG21" s="13">
        <v>127.83471917999999</v>
      </c>
      <c r="AH21" s="12">
        <v>84716.835575471487</v>
      </c>
      <c r="AI21" s="12">
        <f t="shared" si="0"/>
        <v>-769724.73137452849</v>
      </c>
      <c r="AJ21" s="14">
        <v>-1.3316980000000001E-3</v>
      </c>
      <c r="AK21" s="14">
        <v>-3.7724669999999998E-3</v>
      </c>
      <c r="AL21" s="14">
        <v>0</v>
      </c>
      <c r="AM21" s="14">
        <v>-2.0407214999999999E-2</v>
      </c>
      <c r="AN21" s="14">
        <v>-1.501664E-3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-1.3147312E-2</v>
      </c>
      <c r="AV21" s="13">
        <v>-93.74222116</v>
      </c>
      <c r="AW21" s="12">
        <v>0</v>
      </c>
      <c r="AX21" s="12">
        <v>230.45860540000001</v>
      </c>
      <c r="AY21" s="13">
        <v>5.3818852420000001</v>
      </c>
      <c r="AZ21" s="12">
        <v>129.00754019999999</v>
      </c>
      <c r="BA21" s="12">
        <v>135.85263090000001</v>
      </c>
      <c r="BB21" s="12">
        <v>0</v>
      </c>
      <c r="BC21" s="13">
        <v>-52.674321409999997</v>
      </c>
      <c r="BD21" s="13">
        <v>-83.941829429999999</v>
      </c>
      <c r="BE21" s="13">
        <v>-24.415925810000001</v>
      </c>
      <c r="BF21" s="13">
        <v>-4.0824214689999998</v>
      </c>
      <c r="BG21" s="13">
        <v>-0.12123349999999999</v>
      </c>
      <c r="BH21" s="13">
        <v>-0.13761459600000001</v>
      </c>
      <c r="BI21" s="13">
        <v>-0.84071480700000001</v>
      </c>
      <c r="BJ21" s="13">
        <v>-0.526146856</v>
      </c>
      <c r="BK21" s="24">
        <v>-4.5428500000000002E-3</v>
      </c>
      <c r="BL21" s="13">
        <v>-36.104618270000003</v>
      </c>
      <c r="BM21" s="13">
        <v>-118.6332118</v>
      </c>
      <c r="BN21" s="12">
        <v>897043.06590000005</v>
      </c>
      <c r="BO21" s="12">
        <v>-237607.5331</v>
      </c>
      <c r="BP21" s="12">
        <v>-143.6262735</v>
      </c>
      <c r="BQ21" s="12">
        <v>-3.5013215980000001</v>
      </c>
      <c r="BR21" s="12">
        <v>-3.2849238000000003E-2</v>
      </c>
      <c r="BS21" s="12">
        <v>-0.17272943499999999</v>
      </c>
      <c r="BT21" s="12">
        <v>-114.18323049999999</v>
      </c>
      <c r="BU21" s="12">
        <v>-851.43199679999998</v>
      </c>
      <c r="BV21" s="12">
        <v>-208197.1453</v>
      </c>
      <c r="BW21" s="13">
        <v>-130.61249839999999</v>
      </c>
      <c r="BX21" s="13">
        <v>-3.1424630730000001</v>
      </c>
      <c r="BY21" s="13">
        <v>-3.3877951000000003E-2</v>
      </c>
      <c r="BZ21" s="13">
        <v>-0.164200808</v>
      </c>
      <c r="CA21" s="13">
        <v>-98.883229819999997</v>
      </c>
      <c r="CB21" s="13">
        <v>-762.81059889999995</v>
      </c>
      <c r="CC21" s="12">
        <v>-19179.415819999998</v>
      </c>
      <c r="CD21" s="13">
        <v>-40.329968940000001</v>
      </c>
      <c r="CE21" s="13">
        <v>-2.9576952300000001</v>
      </c>
      <c r="CF21" s="13">
        <v>-5.0231604999999999E-2</v>
      </c>
      <c r="CG21" s="13">
        <v>-5.6042439999999999E-2</v>
      </c>
      <c r="CH21" s="13">
        <v>-26.320076719999999</v>
      </c>
      <c r="CI21" s="13">
        <v>-183.41448940000001</v>
      </c>
      <c r="CJ21" s="12">
        <f t="shared" si="1"/>
        <v>759.10834999999497</v>
      </c>
      <c r="CK21" s="12">
        <v>-853682.45860000001</v>
      </c>
      <c r="CL21" s="14">
        <v>-1.3337869999999999E-3</v>
      </c>
      <c r="CM21" s="14">
        <v>-3.7732540000000002E-3</v>
      </c>
      <c r="CN21" s="14">
        <v>0</v>
      </c>
      <c r="CO21" s="14">
        <v>-2.0407214999999999E-2</v>
      </c>
      <c r="CP21" s="14">
        <v>-1.5016630000000001E-3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-1.314854E-2</v>
      </c>
      <c r="CX21" s="24">
        <v>-112.6503096</v>
      </c>
      <c r="CY21" s="12">
        <v>0</v>
      </c>
      <c r="CZ21" s="24">
        <v>268.64403471000003</v>
      </c>
      <c r="DA21" s="24">
        <v>5.3818852418000001</v>
      </c>
      <c r="DB21" s="24">
        <v>212.97427103000001</v>
      </c>
      <c r="DC21" s="24">
        <v>193.19020610999999</v>
      </c>
      <c r="DD21" s="24">
        <v>0</v>
      </c>
      <c r="DE21" s="24">
        <v>-61.839753799999997</v>
      </c>
      <c r="DF21" s="24">
        <v>-125.8844708</v>
      </c>
      <c r="DG21" s="24">
        <v>-24.417809370000001</v>
      </c>
      <c r="DH21" s="24">
        <v>-4.0840228810000001</v>
      </c>
      <c r="DI21" s="24">
        <v>-0.121236311</v>
      </c>
      <c r="DJ21" s="24">
        <v>-0.13842923500000001</v>
      </c>
      <c r="DK21" s="24">
        <v>-0.84078941600000001</v>
      </c>
      <c r="DL21" s="24">
        <v>-0.53446011599999999</v>
      </c>
      <c r="DM21" s="24">
        <v>-4.5437780000000001E-3</v>
      </c>
      <c r="DN21" s="24">
        <v>-36.273257379999997</v>
      </c>
      <c r="DO21" s="24">
        <v>-128.10715740000001</v>
      </c>
      <c r="DP21" s="12">
        <v>828229.08305999998</v>
      </c>
      <c r="DQ21" s="12">
        <v>-220244.7599</v>
      </c>
      <c r="DR21" s="12">
        <v>-132.36825880000001</v>
      </c>
      <c r="DS21" s="12">
        <v>-3.0643297189999998</v>
      </c>
      <c r="DT21" s="12">
        <v>-2.7934074E-2</v>
      </c>
      <c r="DU21" s="12">
        <v>-0.157913949</v>
      </c>
      <c r="DV21" s="12">
        <v>-105.06452590000001</v>
      </c>
      <c r="DW21" s="12">
        <v>-789.61102410000001</v>
      </c>
      <c r="DX21" s="12">
        <v>-193754.54010000001</v>
      </c>
      <c r="DY21" s="24">
        <v>-120.71405369999999</v>
      </c>
      <c r="DZ21" s="24">
        <v>-2.7221529059999998</v>
      </c>
      <c r="EA21" s="24">
        <v>-2.8556957000000001E-2</v>
      </c>
      <c r="EB21" s="24">
        <v>-0.15074523200000001</v>
      </c>
      <c r="EC21" s="24">
        <v>-91.208115090000007</v>
      </c>
      <c r="ED21" s="24">
        <v>-710.31985440000005</v>
      </c>
      <c r="EE21" s="12">
        <v>-17399.217499999999</v>
      </c>
      <c r="EF21" s="24">
        <v>-36.547274289999997</v>
      </c>
      <c r="EG21" s="24">
        <v>-2.5572149909999999</v>
      </c>
      <c r="EH21" s="24">
        <v>-4.3592280999999997E-2</v>
      </c>
      <c r="EI21" s="24">
        <v>-4.9054713E-2</v>
      </c>
      <c r="EJ21" s="24">
        <v>-24.251021779999999</v>
      </c>
      <c r="EK21" s="24">
        <v>-168.52281919999999</v>
      </c>
    </row>
    <row r="22" spans="1:141" x14ac:dyDescent="0.25">
      <c r="A22" t="s">
        <v>77</v>
      </c>
      <c r="B22" s="9">
        <v>2070</v>
      </c>
      <c r="C22" s="12">
        <v>879979.70860999997</v>
      </c>
      <c r="D22" s="10">
        <v>1.3240298000000001E-3</v>
      </c>
      <c r="E22" s="10">
        <v>3.8585564000000001E-3</v>
      </c>
      <c r="F22" s="10">
        <v>0</v>
      </c>
      <c r="G22" s="10">
        <v>2.11160042E-2</v>
      </c>
      <c r="H22" s="10">
        <v>1.5210009999999999E-3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1.34522016E-2</v>
      </c>
      <c r="P22" s="11">
        <v>115.5715938</v>
      </c>
      <c r="Q22" s="12">
        <v>0</v>
      </c>
      <c r="R22" s="13">
        <v>36.668414169000002</v>
      </c>
      <c r="S22" s="13">
        <v>2.5317922375999999</v>
      </c>
      <c r="T22" s="13">
        <v>58.494339899000003</v>
      </c>
      <c r="U22" s="13">
        <v>41.965918569000003</v>
      </c>
      <c r="V22" s="12">
        <v>0</v>
      </c>
      <c r="W22" s="13">
        <v>67.773273388999996</v>
      </c>
      <c r="X22" s="13">
        <v>128.94847562999999</v>
      </c>
      <c r="Y22" s="13">
        <v>24.998219599999999</v>
      </c>
      <c r="Z22" s="13">
        <v>4.1304185624</v>
      </c>
      <c r="AA22" s="14">
        <v>0.12778428350000001</v>
      </c>
      <c r="AB22" s="10">
        <v>0.13941521009999999</v>
      </c>
      <c r="AC22" s="10">
        <v>0.87029549449999999</v>
      </c>
      <c r="AD22" s="10">
        <v>0.5434280802</v>
      </c>
      <c r="AE22" s="10">
        <v>4.6955425999999998E-3</v>
      </c>
      <c r="AF22" s="13">
        <v>37.156328469000002</v>
      </c>
      <c r="AG22" s="13">
        <v>132.09174589</v>
      </c>
      <c r="AH22" s="12">
        <v>84716.835575471487</v>
      </c>
      <c r="AI22" s="12">
        <f t="shared" si="0"/>
        <v>-795262.87303452846</v>
      </c>
      <c r="AJ22" s="14">
        <v>-1.3240229999999999E-3</v>
      </c>
      <c r="AK22" s="14">
        <v>-3.8589890000000002E-3</v>
      </c>
      <c r="AL22" s="14">
        <v>0</v>
      </c>
      <c r="AM22" s="14">
        <v>-2.1115999999999999E-2</v>
      </c>
      <c r="AN22" s="14">
        <v>-1.523419E-3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-1.3459100999999999E-2</v>
      </c>
      <c r="AV22" s="13">
        <v>-96.882415300000005</v>
      </c>
      <c r="AW22" s="12">
        <v>0</v>
      </c>
      <c r="AX22" s="12">
        <v>238.8912225</v>
      </c>
      <c r="AY22" s="13">
        <v>5.4991537299999997</v>
      </c>
      <c r="AZ22" s="12">
        <v>131.23858759999999</v>
      </c>
      <c r="BA22" s="12">
        <v>143.67169240000001</v>
      </c>
      <c r="BB22" s="12">
        <v>0</v>
      </c>
      <c r="BC22" s="13">
        <v>-53.514134030000001</v>
      </c>
      <c r="BD22" s="13">
        <v>-87.346102220000006</v>
      </c>
      <c r="BE22" s="13">
        <v>-24.998183730000001</v>
      </c>
      <c r="BF22" s="13">
        <v>-4.1304077259999996</v>
      </c>
      <c r="BG22" s="13">
        <v>-0.127784273</v>
      </c>
      <c r="BH22" s="13">
        <v>-0.139079182</v>
      </c>
      <c r="BI22" s="13">
        <v>-0.87034144499999999</v>
      </c>
      <c r="BJ22" s="13">
        <v>-0.53533940400000002</v>
      </c>
      <c r="BK22" s="24">
        <v>-4.6978410000000003E-3</v>
      </c>
      <c r="BL22" s="13">
        <v>-37.071024979999997</v>
      </c>
      <c r="BM22" s="13">
        <v>-122.8966295</v>
      </c>
      <c r="BN22" s="12">
        <v>929628.97790000006</v>
      </c>
      <c r="BO22" s="12">
        <v>-245856.0086</v>
      </c>
      <c r="BP22" s="12">
        <v>-148.54894060000001</v>
      </c>
      <c r="BQ22" s="12">
        <v>-3.6089654680000001</v>
      </c>
      <c r="BR22" s="12">
        <v>-3.3968913000000003E-2</v>
      </c>
      <c r="BS22" s="12">
        <v>-0.17901783499999999</v>
      </c>
      <c r="BT22" s="12">
        <v>-117.89198589999999</v>
      </c>
      <c r="BU22" s="12">
        <v>-881.5219184</v>
      </c>
      <c r="BV22" s="12">
        <v>-215657.59570000001</v>
      </c>
      <c r="BW22" s="13">
        <v>-135.0698932</v>
      </c>
      <c r="BX22" s="13">
        <v>-3.2462002490000001</v>
      </c>
      <c r="BY22" s="13">
        <v>-3.5139160000000003E-2</v>
      </c>
      <c r="BZ22" s="13">
        <v>-0.170196076</v>
      </c>
      <c r="CA22" s="13">
        <v>-102.03477909999999</v>
      </c>
      <c r="CB22" s="13">
        <v>-790.29161269999997</v>
      </c>
      <c r="CC22" s="12">
        <v>-19868.940119999999</v>
      </c>
      <c r="CD22" s="13">
        <v>-41.77016725</v>
      </c>
      <c r="CE22" s="13">
        <v>-3.0625235009999998</v>
      </c>
      <c r="CF22" s="13">
        <v>-5.2042494000000002E-2</v>
      </c>
      <c r="CG22" s="13">
        <v>-5.7960042000000003E-2</v>
      </c>
      <c r="CH22" s="13">
        <v>-27.310424130000001</v>
      </c>
      <c r="CI22" s="13">
        <v>-189.71456620000001</v>
      </c>
      <c r="CJ22" s="12">
        <f t="shared" si="1"/>
        <v>779.21170999994501</v>
      </c>
      <c r="CK22" s="12">
        <v>-879200.49690000003</v>
      </c>
      <c r="CL22" s="14">
        <v>-1.3261010000000001E-3</v>
      </c>
      <c r="CM22" s="14">
        <v>-3.8597919999999999E-3</v>
      </c>
      <c r="CN22" s="14">
        <v>0</v>
      </c>
      <c r="CO22" s="14">
        <v>-2.1115999E-2</v>
      </c>
      <c r="CP22" s="14">
        <v>-1.523417E-3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-1.3460366E-2</v>
      </c>
      <c r="CX22" s="24">
        <v>-115.8431708</v>
      </c>
      <c r="CY22" s="12">
        <v>0</v>
      </c>
      <c r="CZ22" s="24">
        <v>276.47803464999998</v>
      </c>
      <c r="DA22" s="24">
        <v>5.4991537301999998</v>
      </c>
      <c r="DB22" s="24">
        <v>215.20531844999999</v>
      </c>
      <c r="DC22" s="24">
        <v>203.36537000000001</v>
      </c>
      <c r="DD22" s="24">
        <v>0</v>
      </c>
      <c r="DE22" s="24">
        <v>-62.663038309999997</v>
      </c>
      <c r="DF22" s="24">
        <v>-129.2820026</v>
      </c>
      <c r="DG22" s="24">
        <v>-24.998215999999999</v>
      </c>
      <c r="DH22" s="24">
        <v>-4.1304077279999998</v>
      </c>
      <c r="DI22" s="24">
        <v>-0.127787071</v>
      </c>
      <c r="DJ22" s="24">
        <v>-0.139908056</v>
      </c>
      <c r="DK22" s="24">
        <v>-0.87041864700000005</v>
      </c>
      <c r="DL22" s="24">
        <v>-0.54383811699999995</v>
      </c>
      <c r="DM22" s="24">
        <v>-4.6988020000000002E-3</v>
      </c>
      <c r="DN22" s="24">
        <v>-37.240957170000001</v>
      </c>
      <c r="DO22" s="24">
        <v>-132.3725498</v>
      </c>
      <c r="DP22" s="12">
        <v>859002.57666999998</v>
      </c>
      <c r="DQ22" s="12">
        <v>-228143.14240000001</v>
      </c>
      <c r="DR22" s="12">
        <v>-137.04542219999999</v>
      </c>
      <c r="DS22" s="12">
        <v>-3.1586157570000002</v>
      </c>
      <c r="DT22" s="12">
        <v>-2.8870114999999998E-2</v>
      </c>
      <c r="DU22" s="12">
        <v>-0.16378026000000001</v>
      </c>
      <c r="DV22" s="12">
        <v>-108.6025289</v>
      </c>
      <c r="DW22" s="12">
        <v>-818.40031850000003</v>
      </c>
      <c r="DX22" s="12">
        <v>-200925.38829999999</v>
      </c>
      <c r="DY22" s="24">
        <v>-124.962425</v>
      </c>
      <c r="DZ22" s="24">
        <v>-2.8119073380000001</v>
      </c>
      <c r="EA22" s="24">
        <v>-2.9612163E-2</v>
      </c>
      <c r="EB22" s="24">
        <v>-0.15637068900000001</v>
      </c>
      <c r="EC22" s="24">
        <v>-94.222461859999996</v>
      </c>
      <c r="ED22" s="24">
        <v>-736.72724400000004</v>
      </c>
      <c r="EE22" s="12">
        <v>-18042.703880000001</v>
      </c>
      <c r="EF22" s="24">
        <v>-37.880856600000001</v>
      </c>
      <c r="EG22" s="24">
        <v>-2.647449049</v>
      </c>
      <c r="EH22" s="24">
        <v>-4.5166061E-2</v>
      </c>
      <c r="EI22" s="24">
        <v>-5.0740419000000002E-2</v>
      </c>
      <c r="EJ22" s="24">
        <v>-25.184210929999999</v>
      </c>
      <c r="EK22" s="24">
        <v>-174.49669180000001</v>
      </c>
    </row>
    <row r="23" spans="1:141" x14ac:dyDescent="0.25">
      <c r="A23" t="s">
        <v>77</v>
      </c>
      <c r="B23" s="9">
        <v>2075</v>
      </c>
      <c r="C23" s="12">
        <v>903726.44669000001</v>
      </c>
      <c r="D23" s="10">
        <v>1.3112171E-3</v>
      </c>
      <c r="E23" s="10">
        <v>3.9386092000000001E-3</v>
      </c>
      <c r="F23" s="10">
        <v>0</v>
      </c>
      <c r="G23" s="10">
        <v>2.17769108E-2</v>
      </c>
      <c r="H23" s="10">
        <v>1.5394573E-3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1.37388424E-2</v>
      </c>
      <c r="P23" s="11">
        <v>118.55512861</v>
      </c>
      <c r="Q23" s="12">
        <v>0</v>
      </c>
      <c r="R23" s="13">
        <v>38.280425715</v>
      </c>
      <c r="S23" s="13">
        <v>2.5632710478999998</v>
      </c>
      <c r="T23" s="13">
        <v>59.664546831000003</v>
      </c>
      <c r="U23" s="13">
        <v>44.152647301000002</v>
      </c>
      <c r="V23" s="12">
        <v>0</v>
      </c>
      <c r="W23" s="13">
        <v>68.535093055999994</v>
      </c>
      <c r="X23" s="13">
        <v>132.16920820000001</v>
      </c>
      <c r="Y23" s="13">
        <v>25.508205983</v>
      </c>
      <c r="Z23" s="13">
        <v>4.1658473300000001</v>
      </c>
      <c r="AA23" s="14">
        <v>0.13411232849999999</v>
      </c>
      <c r="AB23" s="10">
        <v>0.14051230079999999</v>
      </c>
      <c r="AC23" s="10">
        <v>0.89795923850000003</v>
      </c>
      <c r="AD23" s="10">
        <v>0.55181366359999995</v>
      </c>
      <c r="AE23" s="10">
        <v>4.8396936999999998E-3</v>
      </c>
      <c r="AF23" s="13">
        <v>38.025506458999999</v>
      </c>
      <c r="AG23" s="13">
        <v>136.08404704</v>
      </c>
      <c r="AH23" s="12">
        <v>84716.835575471487</v>
      </c>
      <c r="AI23" s="12">
        <f t="shared" si="0"/>
        <v>-819009.6111145285</v>
      </c>
      <c r="AJ23" s="14">
        <v>-1.3112099999999999E-3</v>
      </c>
      <c r="AK23" s="14">
        <v>-3.9390500000000004E-3</v>
      </c>
      <c r="AL23" s="14">
        <v>0</v>
      </c>
      <c r="AM23" s="14">
        <v>-2.1776905999999999E-2</v>
      </c>
      <c r="AN23" s="14">
        <v>-1.5419030000000001E-3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-1.3745856000000001E-2</v>
      </c>
      <c r="AV23" s="13">
        <v>-99.629115470000002</v>
      </c>
      <c r="AW23" s="12">
        <v>0</v>
      </c>
      <c r="AX23" s="12">
        <v>244.55398890000001</v>
      </c>
      <c r="AY23" s="13">
        <v>5.6044204579999999</v>
      </c>
      <c r="AZ23" s="12">
        <v>132.87592459999999</v>
      </c>
      <c r="BA23" s="12">
        <v>153.19332080000001</v>
      </c>
      <c r="BB23" s="12">
        <v>0</v>
      </c>
      <c r="BC23" s="13">
        <v>-54.156474289999998</v>
      </c>
      <c r="BD23" s="13">
        <v>-90.606164050000004</v>
      </c>
      <c r="BE23" s="13">
        <v>-25.508169469999999</v>
      </c>
      <c r="BF23" s="13">
        <v>-4.1658363710000001</v>
      </c>
      <c r="BG23" s="13">
        <v>-0.13411231900000001</v>
      </c>
      <c r="BH23" s="13">
        <v>-0.140325862</v>
      </c>
      <c r="BI23" s="13">
        <v>-0.89800648000000005</v>
      </c>
      <c r="BJ23" s="13">
        <v>-0.55218095499999997</v>
      </c>
      <c r="BK23" s="24">
        <v>-4.8420640000000001E-3</v>
      </c>
      <c r="BL23" s="13">
        <v>-37.962620510000001</v>
      </c>
      <c r="BM23" s="13">
        <v>-127.1444079</v>
      </c>
      <c r="BN23" s="12">
        <v>960341.87</v>
      </c>
      <c r="BO23" s="12">
        <v>-253644.99729999999</v>
      </c>
      <c r="BP23" s="12">
        <v>-153.15732890000001</v>
      </c>
      <c r="BQ23" s="12">
        <v>-3.709468566</v>
      </c>
      <c r="BR23" s="12">
        <v>-3.5014441E-2</v>
      </c>
      <c r="BS23" s="12">
        <v>-0.184950273</v>
      </c>
      <c r="BT23" s="12">
        <v>-121.3297108</v>
      </c>
      <c r="BU23" s="12">
        <v>-909.93991319999998</v>
      </c>
      <c r="BV23" s="12">
        <v>-222715.01569999999</v>
      </c>
      <c r="BW23" s="13">
        <v>-139.23326059999999</v>
      </c>
      <c r="BX23" s="13">
        <v>-3.3435790289999998</v>
      </c>
      <c r="BY23" s="13">
        <v>-3.6329975E-2</v>
      </c>
      <c r="BZ23" s="13">
        <v>-0.175857293</v>
      </c>
      <c r="CA23" s="13">
        <v>-104.93983249999999</v>
      </c>
      <c r="CB23" s="13">
        <v>-816.26973810000004</v>
      </c>
      <c r="CC23" s="12">
        <v>-20522.546549999999</v>
      </c>
      <c r="CD23" s="13">
        <v>-43.119311879999998</v>
      </c>
      <c r="CE23" s="13">
        <v>-3.1611060929999999</v>
      </c>
      <c r="CF23" s="13">
        <v>-5.3742054999999997E-2</v>
      </c>
      <c r="CG23" s="13">
        <v>-5.9757559000000002E-2</v>
      </c>
      <c r="CH23" s="13">
        <v>-28.24904729</v>
      </c>
      <c r="CI23" s="13">
        <v>-195.6173885</v>
      </c>
      <c r="CJ23" s="12">
        <f t="shared" si="1"/>
        <v>797.91549000004306</v>
      </c>
      <c r="CK23" s="12">
        <v>-902928.53119999997</v>
      </c>
      <c r="CL23" s="14">
        <v>-1.313271E-3</v>
      </c>
      <c r="CM23" s="14">
        <v>-3.9398710000000002E-3</v>
      </c>
      <c r="CN23" s="14">
        <v>0</v>
      </c>
      <c r="CO23" s="14">
        <v>-2.1776905999999999E-2</v>
      </c>
      <c r="CP23" s="14">
        <v>-1.5419030000000001E-3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-1.3747158000000001E-2</v>
      </c>
      <c r="CX23" s="24">
        <v>-118.8366631</v>
      </c>
      <c r="CY23" s="12">
        <v>0</v>
      </c>
      <c r="CZ23" s="24">
        <v>283.82180729999999</v>
      </c>
      <c r="DA23" s="24">
        <v>5.6044204574999998</v>
      </c>
      <c r="DB23" s="24">
        <v>216.80406023</v>
      </c>
      <c r="DC23" s="24">
        <v>213.36721363000001</v>
      </c>
      <c r="DD23" s="24">
        <v>0</v>
      </c>
      <c r="DE23" s="24">
        <v>-63.371443939999999</v>
      </c>
      <c r="DF23" s="24">
        <v>-132.50945999999999</v>
      </c>
      <c r="DG23" s="24">
        <v>-25.508201469999999</v>
      </c>
      <c r="DH23" s="24">
        <v>-4.1658363720000002</v>
      </c>
      <c r="DI23" s="24">
        <v>-0.13411509199999999</v>
      </c>
      <c r="DJ23" s="24">
        <v>-0.14100964799999999</v>
      </c>
      <c r="DK23" s="24">
        <v>-0.89808609900000003</v>
      </c>
      <c r="DL23" s="24">
        <v>-0.55222639900000003</v>
      </c>
      <c r="DM23" s="24">
        <v>-4.8430529999999999E-3</v>
      </c>
      <c r="DN23" s="24">
        <v>-38.111126169999999</v>
      </c>
      <c r="DO23" s="24">
        <v>-136.37250560000001</v>
      </c>
      <c r="DP23" s="12">
        <v>888219.85311999999</v>
      </c>
      <c r="DQ23" s="12">
        <v>-235647.5197</v>
      </c>
      <c r="DR23" s="12">
        <v>-141.4540336</v>
      </c>
      <c r="DS23" s="12">
        <v>-3.2475175470000002</v>
      </c>
      <c r="DT23" s="12">
        <v>-2.9755081999999999E-2</v>
      </c>
      <c r="DU23" s="12">
        <v>-0.16934687000000001</v>
      </c>
      <c r="DV23" s="12">
        <v>-111.9061875</v>
      </c>
      <c r="DW23" s="12">
        <v>-845.75493259999996</v>
      </c>
      <c r="DX23" s="12">
        <v>-207743.451</v>
      </c>
      <c r="DY23" s="24">
        <v>-128.95634870000001</v>
      </c>
      <c r="DZ23" s="24">
        <v>-2.897011204</v>
      </c>
      <c r="EA23" s="24">
        <v>-3.0622868000000001E-2</v>
      </c>
      <c r="EB23" s="24">
        <v>-0.16171263399999999</v>
      </c>
      <c r="EC23" s="24">
        <v>-97.020215190000002</v>
      </c>
      <c r="ED23" s="24">
        <v>-761.82086819999995</v>
      </c>
      <c r="EE23" s="12">
        <v>-18656.514179999998</v>
      </c>
      <c r="EF23" s="24">
        <v>-39.141700120000003</v>
      </c>
      <c r="EG23" s="24">
        <v>-2.7332112180000001</v>
      </c>
      <c r="EH23" s="24">
        <v>-4.6660943000000003E-2</v>
      </c>
      <c r="EI23" s="24">
        <v>-5.2332185000000003E-2</v>
      </c>
      <c r="EJ23" s="24">
        <v>-26.07569784</v>
      </c>
      <c r="EK23" s="24">
        <v>-180.1298606</v>
      </c>
    </row>
    <row r="24" spans="1:141" x14ac:dyDescent="0.25">
      <c r="A24" t="s">
        <v>77</v>
      </c>
      <c r="B24" s="9">
        <v>2080</v>
      </c>
      <c r="C24" s="12">
        <v>926813.18394999998</v>
      </c>
      <c r="D24" s="10">
        <v>1.292781E-3</v>
      </c>
      <c r="E24" s="10">
        <v>4.0118241000000002E-3</v>
      </c>
      <c r="F24" s="10">
        <v>0</v>
      </c>
      <c r="G24" s="10">
        <v>2.23632699E-2</v>
      </c>
      <c r="H24" s="10">
        <v>1.5551808E-3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1.39941888E-2</v>
      </c>
      <c r="P24" s="11">
        <v>121.3221242</v>
      </c>
      <c r="Q24" s="12">
        <v>0</v>
      </c>
      <c r="R24" s="13">
        <v>39.884262344</v>
      </c>
      <c r="S24" s="13">
        <v>2.5901663537999999</v>
      </c>
      <c r="T24" s="13">
        <v>60.797357558000002</v>
      </c>
      <c r="U24" s="13">
        <v>46.428079162000003</v>
      </c>
      <c r="V24" s="12">
        <v>0</v>
      </c>
      <c r="W24" s="13">
        <v>69.169108776000002</v>
      </c>
      <c r="X24" s="13">
        <v>135.58955566</v>
      </c>
      <c r="Y24" s="13">
        <v>25.935270452000001</v>
      </c>
      <c r="Z24" s="13">
        <v>4.1919134421999997</v>
      </c>
      <c r="AA24" s="14">
        <v>0.14035367709999999</v>
      </c>
      <c r="AB24" s="10">
        <v>0.14130689869999999</v>
      </c>
      <c r="AC24" s="10">
        <v>0.92263619480000003</v>
      </c>
      <c r="AD24" s="10">
        <v>0.55925639090000001</v>
      </c>
      <c r="AE24" s="10">
        <v>4.9694418000000001E-3</v>
      </c>
      <c r="AF24" s="13">
        <v>38.769822275999999</v>
      </c>
      <c r="AG24" s="13">
        <v>140.14359186999999</v>
      </c>
      <c r="AH24" s="12">
        <v>84716.835575471487</v>
      </c>
      <c r="AI24" s="12">
        <f t="shared" si="0"/>
        <v>-842096.34837452846</v>
      </c>
      <c r="AJ24" s="14">
        <v>-1.292774E-3</v>
      </c>
      <c r="AK24" s="14">
        <v>-4.0122730000000002E-3</v>
      </c>
      <c r="AL24" s="14">
        <v>0</v>
      </c>
      <c r="AM24" s="14">
        <v>-2.2363265E-2</v>
      </c>
      <c r="AN24" s="14">
        <v>-1.5576520000000001E-3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-1.4001296999999999E-2</v>
      </c>
      <c r="AV24" s="13">
        <v>-101.3969532</v>
      </c>
      <c r="AW24" s="12">
        <v>0</v>
      </c>
      <c r="AX24" s="12">
        <v>249.73716529999999</v>
      </c>
      <c r="AY24" s="13">
        <v>5.6965777720000004</v>
      </c>
      <c r="AZ24" s="12">
        <v>134.441552</v>
      </c>
      <c r="BA24" s="12">
        <v>160.90418639999999</v>
      </c>
      <c r="BB24" s="12">
        <v>0</v>
      </c>
      <c r="BC24" s="13">
        <v>-54.695645310000003</v>
      </c>
      <c r="BD24" s="13">
        <v>-94.02677147</v>
      </c>
      <c r="BE24" s="13">
        <v>-25.93523339</v>
      </c>
      <c r="BF24" s="13">
        <v>-4.1919023849999997</v>
      </c>
      <c r="BG24" s="13">
        <v>-0.14035366799999999</v>
      </c>
      <c r="BH24" s="13">
        <v>-0.14111817300000001</v>
      </c>
      <c r="BI24" s="13">
        <v>-0.922684583</v>
      </c>
      <c r="BJ24" s="13">
        <v>-0.55962430799999996</v>
      </c>
      <c r="BK24" s="24">
        <v>-4.9718749999999997E-3</v>
      </c>
      <c r="BL24" s="13">
        <v>-38.705401019999996</v>
      </c>
      <c r="BM24" s="13">
        <v>-131.20272940000001</v>
      </c>
      <c r="BN24" s="12">
        <v>991390.57090000005</v>
      </c>
      <c r="BO24" s="12">
        <v>-261487.26689999999</v>
      </c>
      <c r="BP24" s="12">
        <v>-157.7253959</v>
      </c>
      <c r="BQ24" s="12">
        <v>-3.80742768</v>
      </c>
      <c r="BR24" s="12">
        <v>-3.6054330000000002E-2</v>
      </c>
      <c r="BS24" s="12">
        <v>-0.19096737</v>
      </c>
      <c r="BT24" s="12">
        <v>-124.6234795</v>
      </c>
      <c r="BU24" s="12">
        <v>-938.64360399999998</v>
      </c>
      <c r="BV24" s="12">
        <v>-229815.99489999999</v>
      </c>
      <c r="BW24" s="13">
        <v>-143.3579919</v>
      </c>
      <c r="BX24" s="13">
        <v>-3.4385904159999998</v>
      </c>
      <c r="BY24" s="13">
        <v>-3.7516839000000003E-2</v>
      </c>
      <c r="BZ24" s="13">
        <v>-0.181594437</v>
      </c>
      <c r="CA24" s="13">
        <v>-107.7155575</v>
      </c>
      <c r="CB24" s="13">
        <v>-842.48926819999997</v>
      </c>
      <c r="CC24" s="12">
        <v>-21182.391250000001</v>
      </c>
      <c r="CD24" s="13">
        <v>-44.47456863</v>
      </c>
      <c r="CE24" s="13">
        <v>-3.2595216890000001</v>
      </c>
      <c r="CF24" s="13">
        <v>-5.5438214E-2</v>
      </c>
      <c r="CG24" s="13">
        <v>-6.1546166999999999E-2</v>
      </c>
      <c r="CH24" s="13">
        <v>-29.204648039999999</v>
      </c>
      <c r="CI24" s="13">
        <v>-201.53525339999999</v>
      </c>
      <c r="CJ24" s="12">
        <f t="shared" si="1"/>
        <v>816.47104999993462</v>
      </c>
      <c r="CK24" s="12">
        <v>-925996.71290000004</v>
      </c>
      <c r="CL24" s="14">
        <v>-1.2948090000000001E-3</v>
      </c>
      <c r="CM24" s="14">
        <v>-4.0131100000000003E-3</v>
      </c>
      <c r="CN24" s="14">
        <v>0</v>
      </c>
      <c r="CO24" s="14">
        <v>-2.2363265E-2</v>
      </c>
      <c r="CP24" s="14">
        <v>-1.557651E-3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-1.4002636000000001E-2</v>
      </c>
      <c r="CX24" s="24">
        <v>-121.613696</v>
      </c>
      <c r="CY24" s="12">
        <v>0</v>
      </c>
      <c r="CZ24" s="24">
        <v>290.74749458000002</v>
      </c>
      <c r="DA24" s="24">
        <v>5.6965777716000003</v>
      </c>
      <c r="DB24" s="24">
        <v>218.36968765</v>
      </c>
      <c r="DC24" s="24">
        <v>223.7875061</v>
      </c>
      <c r="DD24" s="24">
        <v>0</v>
      </c>
      <c r="DE24" s="24">
        <v>-63.96089499</v>
      </c>
      <c r="DF24" s="24">
        <v>-135.9368197</v>
      </c>
      <c r="DG24" s="24">
        <v>-25.93526499</v>
      </c>
      <c r="DH24" s="24">
        <v>-4.1919023839999996</v>
      </c>
      <c r="DI24" s="24">
        <v>-0.14035640599999999</v>
      </c>
      <c r="DJ24" s="24">
        <v>-0.14180796100000001</v>
      </c>
      <c r="DK24" s="24">
        <v>-0.92276634099999999</v>
      </c>
      <c r="DL24" s="24">
        <v>-0.55967112799999996</v>
      </c>
      <c r="DM24" s="24">
        <v>-4.9728910000000001E-3</v>
      </c>
      <c r="DN24" s="24">
        <v>-38.856276260000001</v>
      </c>
      <c r="DO24" s="24">
        <v>-140.4398434</v>
      </c>
      <c r="DP24" s="12">
        <v>917838.08990999998</v>
      </c>
      <c r="DQ24" s="12">
        <v>-243222.9485</v>
      </c>
      <c r="DR24" s="12">
        <v>-145.8384997</v>
      </c>
      <c r="DS24" s="12">
        <v>-3.334465663</v>
      </c>
      <c r="DT24" s="12">
        <v>-3.0639805999999999E-2</v>
      </c>
      <c r="DU24" s="12">
        <v>-0.17501377600000001</v>
      </c>
      <c r="DV24" s="12">
        <v>-115.0848242</v>
      </c>
      <c r="DW24" s="12">
        <v>-873.45588520000001</v>
      </c>
      <c r="DX24" s="12">
        <v>-214621.8162</v>
      </c>
      <c r="DY24" s="24">
        <v>-132.92636859999999</v>
      </c>
      <c r="DZ24" s="24">
        <v>-2.9803296509999999</v>
      </c>
      <c r="EA24" s="24">
        <v>-3.1634666999999998E-2</v>
      </c>
      <c r="EB24" s="24">
        <v>-0.167143454</v>
      </c>
      <c r="EC24" s="24">
        <v>-99.706228519999996</v>
      </c>
      <c r="ED24" s="24">
        <v>-787.2113114</v>
      </c>
      <c r="EE24" s="12">
        <v>-19278.261549999999</v>
      </c>
      <c r="EF24" s="24">
        <v>-40.412925450000003</v>
      </c>
      <c r="EG24" s="24">
        <v>-2.819284895</v>
      </c>
      <c r="EH24" s="24">
        <v>-4.8159981999999997E-2</v>
      </c>
      <c r="EI24" s="24">
        <v>-5.3925161999999999E-2</v>
      </c>
      <c r="EJ24" s="24">
        <v>-26.98540474</v>
      </c>
      <c r="EK24" s="24">
        <v>-185.7983581</v>
      </c>
    </row>
    <row r="25" spans="1:141" x14ac:dyDescent="0.25">
      <c r="A25" t="s">
        <v>77</v>
      </c>
      <c r="B25" s="9">
        <v>2085</v>
      </c>
      <c r="C25" s="12">
        <v>947539.95135999995</v>
      </c>
      <c r="D25" s="10">
        <v>1.26891E-3</v>
      </c>
      <c r="E25" s="10">
        <v>4.0754160000000001E-3</v>
      </c>
      <c r="F25" s="10">
        <v>0</v>
      </c>
      <c r="G25" s="10">
        <v>2.2868349199999999E-2</v>
      </c>
      <c r="H25" s="10">
        <v>1.5690160999999999E-3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1.4212895E-2</v>
      </c>
      <c r="P25" s="11">
        <v>123.83657182</v>
      </c>
      <c r="Q25" s="12">
        <v>0</v>
      </c>
      <c r="R25" s="13">
        <v>41.318382593000003</v>
      </c>
      <c r="S25" s="13">
        <v>2.6138073087000002</v>
      </c>
      <c r="T25" s="13">
        <v>61.597079749999999</v>
      </c>
      <c r="U25" s="13">
        <v>48.808071579</v>
      </c>
      <c r="V25" s="12">
        <v>0</v>
      </c>
      <c r="W25" s="13">
        <v>69.682242411000004</v>
      </c>
      <c r="X25" s="13">
        <v>138.78309797</v>
      </c>
      <c r="Y25" s="13">
        <v>26.287066993</v>
      </c>
      <c r="Z25" s="13">
        <v>4.2121001419999997</v>
      </c>
      <c r="AA25" s="14">
        <v>0.14687415700000001</v>
      </c>
      <c r="AB25" s="10">
        <v>0.14191560619999999</v>
      </c>
      <c r="AC25" s="10">
        <v>0.94414387129999999</v>
      </c>
      <c r="AD25" s="10">
        <v>0.56605121089999999</v>
      </c>
      <c r="AE25" s="10">
        <v>5.0804969999999998E-3</v>
      </c>
      <c r="AF25" s="13">
        <v>39.390717303000002</v>
      </c>
      <c r="AG25" s="13">
        <v>143.83432587999999</v>
      </c>
      <c r="AH25" s="12">
        <v>84716.835575471487</v>
      </c>
      <c r="AI25" s="12">
        <f t="shared" si="0"/>
        <v>-862823.11578452843</v>
      </c>
      <c r="AJ25" s="14">
        <v>-1.268903E-3</v>
      </c>
      <c r="AK25" s="14">
        <v>-4.0758729999999998E-3</v>
      </c>
      <c r="AL25" s="14">
        <v>0</v>
      </c>
      <c r="AM25" s="14">
        <v>-2.2868343999999999E-2</v>
      </c>
      <c r="AN25" s="14">
        <v>-1.5715099999999999E-3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-1.4220086E-2</v>
      </c>
      <c r="AV25" s="13">
        <v>-102.86099729999999</v>
      </c>
      <c r="AW25" s="12">
        <v>0</v>
      </c>
      <c r="AX25" s="12">
        <v>254.2791162</v>
      </c>
      <c r="AY25" s="13">
        <v>5.777257294</v>
      </c>
      <c r="AZ25" s="12">
        <v>135.27612769999999</v>
      </c>
      <c r="BA25" s="12">
        <v>168.16863989999999</v>
      </c>
      <c r="BB25" s="12">
        <v>0</v>
      </c>
      <c r="BC25" s="13">
        <v>-55.132357390000003</v>
      </c>
      <c r="BD25" s="13">
        <v>-97.220387520000003</v>
      </c>
      <c r="BE25" s="13">
        <v>-26.287029499999999</v>
      </c>
      <c r="BF25" s="13">
        <v>-4.2120889999999997</v>
      </c>
      <c r="BG25" s="13">
        <v>-0.14687414800000001</v>
      </c>
      <c r="BH25" s="13">
        <v>-0.14172504399999999</v>
      </c>
      <c r="BI25" s="13">
        <v>-0.94419324199999999</v>
      </c>
      <c r="BJ25" s="13">
        <v>-0.566419283</v>
      </c>
      <c r="BK25" s="24">
        <v>-5.0829849999999999E-3</v>
      </c>
      <c r="BL25" s="13">
        <v>-39.32474234</v>
      </c>
      <c r="BM25" s="13">
        <v>-134.89201629999999</v>
      </c>
      <c r="BN25" s="12">
        <v>1019761.811</v>
      </c>
      <c r="BO25" s="12">
        <v>-268688.48450000002</v>
      </c>
      <c r="BP25" s="12">
        <v>-161.86731159999999</v>
      </c>
      <c r="BQ25" s="12">
        <v>-3.8958654670000001</v>
      </c>
      <c r="BR25" s="12">
        <v>-3.6988767999999998E-2</v>
      </c>
      <c r="BS25" s="12">
        <v>-0.19646628199999999</v>
      </c>
      <c r="BT25" s="12">
        <v>-127.5517042</v>
      </c>
      <c r="BU25" s="12">
        <v>-964.98811160000002</v>
      </c>
      <c r="BV25" s="12">
        <v>-236338.95050000001</v>
      </c>
      <c r="BW25" s="13">
        <v>-147.0845233</v>
      </c>
      <c r="BX25" s="13">
        <v>-3.5245669369999999</v>
      </c>
      <c r="BY25" s="13">
        <v>-3.8597290999999999E-2</v>
      </c>
      <c r="BZ25" s="13">
        <v>-0.18684662899999999</v>
      </c>
      <c r="CA25" s="13">
        <v>-110.1588117</v>
      </c>
      <c r="CB25" s="13">
        <v>-866.55493860000001</v>
      </c>
      <c r="CC25" s="12">
        <v>-21801.67944</v>
      </c>
      <c r="CD25" s="13">
        <v>-45.7121785</v>
      </c>
      <c r="CE25" s="13">
        <v>-3.3484077210000001</v>
      </c>
      <c r="CF25" s="13">
        <v>-5.6968250999999998E-2</v>
      </c>
      <c r="CG25" s="13">
        <v>-6.3175176E-2</v>
      </c>
      <c r="CH25" s="13">
        <v>-30.08144922</v>
      </c>
      <c r="CI25" s="13">
        <v>-206.94231189999999</v>
      </c>
      <c r="CJ25" s="12">
        <f t="shared" si="1"/>
        <v>833.28935999993701</v>
      </c>
      <c r="CK25" s="12">
        <v>-946706.66200000001</v>
      </c>
      <c r="CL25" s="14">
        <v>-1.2709030000000001E-3</v>
      </c>
      <c r="CM25" s="14">
        <v>-4.0767219999999996E-3</v>
      </c>
      <c r="CN25" s="14">
        <v>0</v>
      </c>
      <c r="CO25" s="14">
        <v>-2.2868343999999999E-2</v>
      </c>
      <c r="CP25" s="14">
        <v>-1.5715080000000001E-3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-1.4221454E-2</v>
      </c>
      <c r="CX25" s="24">
        <v>-124.13770529999999</v>
      </c>
      <c r="CY25" s="12">
        <v>0</v>
      </c>
      <c r="CZ25" s="24">
        <v>297.10305555000002</v>
      </c>
      <c r="DA25" s="24">
        <v>5.7772572937</v>
      </c>
      <c r="DB25" s="24">
        <v>219.20426332</v>
      </c>
      <c r="DC25" s="24">
        <v>233.87739218999999</v>
      </c>
      <c r="DD25" s="24">
        <v>0</v>
      </c>
      <c r="DE25" s="24">
        <v>-64.4374696</v>
      </c>
      <c r="DF25" s="24">
        <v>-139.136685</v>
      </c>
      <c r="DG25" s="24">
        <v>-26.28706056</v>
      </c>
      <c r="DH25" s="24">
        <v>-4.2120890009999998</v>
      </c>
      <c r="DI25" s="24">
        <v>-0.14687683900000001</v>
      </c>
      <c r="DJ25" s="24">
        <v>-0.14241974099999999</v>
      </c>
      <c r="DK25" s="24">
        <v>-0.94427684999999995</v>
      </c>
      <c r="DL25" s="24">
        <v>-0.56646739700000004</v>
      </c>
      <c r="DM25" s="24">
        <v>-5.084023E-3</v>
      </c>
      <c r="DN25" s="24">
        <v>-39.477856350000003</v>
      </c>
      <c r="DO25" s="24">
        <v>-144.13748899999999</v>
      </c>
      <c r="DP25" s="12">
        <v>945119.74566999997</v>
      </c>
      <c r="DQ25" s="12">
        <v>-250227.0399</v>
      </c>
      <c r="DR25" s="12">
        <v>-149.8459101</v>
      </c>
      <c r="DS25" s="12">
        <v>-3.4139816770000002</v>
      </c>
      <c r="DT25" s="12">
        <v>-3.1447225000000002E-2</v>
      </c>
      <c r="DU25" s="12">
        <v>-0.18023581299999999</v>
      </c>
      <c r="DV25" s="12">
        <v>-117.9342927</v>
      </c>
      <c r="DW25" s="12">
        <v>-899.05736049999996</v>
      </c>
      <c r="DX25" s="12">
        <v>-220977.67240000001</v>
      </c>
      <c r="DY25" s="24">
        <v>-136.54096129999999</v>
      </c>
      <c r="DZ25" s="24">
        <v>-3.0567125169999998</v>
      </c>
      <c r="EA25" s="24">
        <v>-3.2570467999999998E-2</v>
      </c>
      <c r="EB25" s="24">
        <v>-0.17215190499999999</v>
      </c>
      <c r="EC25" s="24">
        <v>-102.09163789999999</v>
      </c>
      <c r="ED25" s="24">
        <v>-810.65731979999998</v>
      </c>
      <c r="EE25" s="12">
        <v>-19866.274789999999</v>
      </c>
      <c r="EF25" s="24">
        <v>-41.585985809999997</v>
      </c>
      <c r="EG25" s="24">
        <v>-2.8980928289999999</v>
      </c>
      <c r="EH25" s="24">
        <v>-4.9531233000000001E-2</v>
      </c>
      <c r="EI25" s="24">
        <v>-5.5394363000000002E-2</v>
      </c>
      <c r="EJ25" s="24">
        <v>-27.82683368</v>
      </c>
      <c r="EK25" s="24">
        <v>-191.02237020000001</v>
      </c>
    </row>
    <row r="26" spans="1:141" x14ac:dyDescent="0.25">
      <c r="A26" t="s">
        <v>77</v>
      </c>
      <c r="B26" s="9">
        <v>2090</v>
      </c>
      <c r="C26" s="12">
        <v>968865.91778000002</v>
      </c>
      <c r="D26" s="10">
        <v>1.2406902999999999E-3</v>
      </c>
      <c r="E26" s="10">
        <v>4.1285998000000004E-3</v>
      </c>
      <c r="F26" s="10">
        <v>0</v>
      </c>
      <c r="G26" s="10">
        <v>2.3302611399999999E-2</v>
      </c>
      <c r="H26" s="10">
        <v>1.5820171E-3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1.43959234E-2</v>
      </c>
      <c r="P26" s="11">
        <v>126.24808978999999</v>
      </c>
      <c r="Q26" s="12">
        <v>0</v>
      </c>
      <c r="R26" s="13">
        <v>42.863694830999997</v>
      </c>
      <c r="S26" s="13">
        <v>2.6358928185999999</v>
      </c>
      <c r="T26" s="13">
        <v>62.458601989999998</v>
      </c>
      <c r="U26" s="13">
        <v>51.331086880999997</v>
      </c>
      <c r="V26" s="12">
        <v>0</v>
      </c>
      <c r="W26" s="13">
        <v>70.105160439000002</v>
      </c>
      <c r="X26" s="13">
        <v>142.43280619000001</v>
      </c>
      <c r="Y26" s="13">
        <v>26.580124894000001</v>
      </c>
      <c r="Z26" s="13">
        <v>4.2288176435000002</v>
      </c>
      <c r="AA26" s="14">
        <v>0.1539439148</v>
      </c>
      <c r="AB26" s="10">
        <v>0.14243129299999999</v>
      </c>
      <c r="AC26" s="10">
        <v>0.96296105450000002</v>
      </c>
      <c r="AD26" s="10">
        <v>0.57258432270000004</v>
      </c>
      <c r="AE26" s="10">
        <v>5.1709829999999997E-3</v>
      </c>
      <c r="AF26" s="13">
        <v>39.909467739999997</v>
      </c>
      <c r="AG26" s="13">
        <v>147.84123776000001</v>
      </c>
      <c r="AH26" s="12">
        <v>84716.835575471487</v>
      </c>
      <c r="AI26" s="12">
        <f t="shared" si="0"/>
        <v>-884149.0822045285</v>
      </c>
      <c r="AJ26" s="14">
        <v>-1.240683E-3</v>
      </c>
      <c r="AK26" s="14">
        <v>-4.1290629999999997E-3</v>
      </c>
      <c r="AL26" s="14">
        <v>0</v>
      </c>
      <c r="AM26" s="14">
        <v>-2.3302606E-2</v>
      </c>
      <c r="AN26" s="14">
        <v>-1.58453E-3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-1.4403180999999999E-2</v>
      </c>
      <c r="AV26" s="13">
        <v>-104.16147340000001</v>
      </c>
      <c r="AW26" s="12">
        <v>0</v>
      </c>
      <c r="AX26" s="12">
        <v>258.60359399999999</v>
      </c>
      <c r="AY26" s="13">
        <v>5.8499407650000004</v>
      </c>
      <c r="AZ26" s="12">
        <v>136.36600340000001</v>
      </c>
      <c r="BA26" s="12">
        <v>176.2204284</v>
      </c>
      <c r="BB26" s="12">
        <v>0</v>
      </c>
      <c r="BC26" s="13">
        <v>-55.489731140000004</v>
      </c>
      <c r="BD26" s="13">
        <v>-100.87018550000001</v>
      </c>
      <c r="BE26" s="13">
        <v>-26.580087039999999</v>
      </c>
      <c r="BF26" s="13">
        <v>-4.2288064350000001</v>
      </c>
      <c r="BG26" s="13">
        <v>-0.15394390499999999</v>
      </c>
      <c r="BH26" s="13">
        <v>-0.14223928499999999</v>
      </c>
      <c r="BI26" s="13">
        <v>-0.96301128000000003</v>
      </c>
      <c r="BJ26" s="13">
        <v>-0.57295230500000005</v>
      </c>
      <c r="BK26" s="24">
        <v>-5.1735150000000001E-3</v>
      </c>
      <c r="BL26" s="13">
        <v>-39.841872969999997</v>
      </c>
      <c r="BM26" s="13">
        <v>-138.89743870000001</v>
      </c>
      <c r="BN26" s="12">
        <v>1050260.419</v>
      </c>
      <c r="BO26" s="12">
        <v>-276380.9276</v>
      </c>
      <c r="BP26" s="12">
        <v>-166.2304106</v>
      </c>
      <c r="BQ26" s="12">
        <v>-3.9865202989999999</v>
      </c>
      <c r="BR26" s="12">
        <v>-3.7975088999999997E-2</v>
      </c>
      <c r="BS26" s="12">
        <v>-0.20241504699999999</v>
      </c>
      <c r="BT26" s="12">
        <v>-130.4867131</v>
      </c>
      <c r="BU26" s="12">
        <v>-993.26361810000003</v>
      </c>
      <c r="BV26" s="12">
        <v>-243289.25109999999</v>
      </c>
      <c r="BW26" s="13">
        <v>-151.01670669999999</v>
      </c>
      <c r="BX26" s="13">
        <v>-3.6122610310000001</v>
      </c>
      <c r="BY26" s="13">
        <v>-3.9727498E-2</v>
      </c>
      <c r="BZ26" s="13">
        <v>-0.192515679</v>
      </c>
      <c r="CA26" s="13">
        <v>-112.6106972</v>
      </c>
      <c r="CB26" s="13">
        <v>-892.33739790000004</v>
      </c>
      <c r="CC26" s="12">
        <v>-22478.748189999998</v>
      </c>
      <c r="CD26" s="13">
        <v>-47.050580369999999</v>
      </c>
      <c r="CE26" s="13">
        <v>-3.442003911</v>
      </c>
      <c r="CF26" s="13">
        <v>-5.8580908000000001E-2</v>
      </c>
      <c r="CG26" s="13">
        <v>-6.4915136999999998E-2</v>
      </c>
      <c r="CH26" s="13">
        <v>-31.026433239999999</v>
      </c>
      <c r="CI26" s="13">
        <v>-212.7856725</v>
      </c>
      <c r="CJ26" s="12">
        <f t="shared" si="1"/>
        <v>851.14327999996021</v>
      </c>
      <c r="CK26" s="12">
        <v>-968014.77450000006</v>
      </c>
      <c r="CL26" s="14">
        <v>-1.242642E-3</v>
      </c>
      <c r="CM26" s="14">
        <v>-4.1299229999999998E-3</v>
      </c>
      <c r="CN26" s="14">
        <v>0</v>
      </c>
      <c r="CO26" s="14">
        <v>-2.3302606E-2</v>
      </c>
      <c r="CP26" s="14">
        <v>-1.58453E-3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-1.4404574E-2</v>
      </c>
      <c r="CX26" s="24">
        <v>-126.55928969999999</v>
      </c>
      <c r="CY26" s="12">
        <v>0</v>
      </c>
      <c r="CZ26" s="24">
        <v>303.35369206000001</v>
      </c>
      <c r="DA26" s="24">
        <v>5.8499407650000004</v>
      </c>
      <c r="DB26" s="24">
        <v>220.29413903</v>
      </c>
      <c r="DC26" s="24">
        <v>244.90005178000001</v>
      </c>
      <c r="DD26" s="24">
        <v>0</v>
      </c>
      <c r="DE26" s="24">
        <v>-64.829671309999995</v>
      </c>
      <c r="DF26" s="24">
        <v>-142.79352230000001</v>
      </c>
      <c r="DG26" s="24">
        <v>-26.580117449999999</v>
      </c>
      <c r="DH26" s="24">
        <v>-4.228806434</v>
      </c>
      <c r="DI26" s="24">
        <v>-0.15394653999999999</v>
      </c>
      <c r="DJ26" s="24">
        <v>-0.14293810200000001</v>
      </c>
      <c r="DK26" s="24">
        <v>-0.96309647399999998</v>
      </c>
      <c r="DL26" s="24">
        <v>-0.573001647</v>
      </c>
      <c r="DM26" s="24">
        <v>-5.1745719999999997E-3</v>
      </c>
      <c r="DN26" s="24">
        <v>-39.997188119999997</v>
      </c>
      <c r="DO26" s="24">
        <v>-148.15199999999999</v>
      </c>
      <c r="DP26" s="12">
        <v>974456.14991000004</v>
      </c>
      <c r="DQ26" s="12">
        <v>-257714.12409999999</v>
      </c>
      <c r="DR26" s="12">
        <v>-154.0733281</v>
      </c>
      <c r="DS26" s="12">
        <v>-3.4957532869999999</v>
      </c>
      <c r="DT26" s="12">
        <v>-3.2303593999999998E-2</v>
      </c>
      <c r="DU26" s="12">
        <v>-0.18589346400000001</v>
      </c>
      <c r="DV26" s="12">
        <v>-120.80005559999999</v>
      </c>
      <c r="DW26" s="12">
        <v>-926.54853900000001</v>
      </c>
      <c r="DX26" s="12">
        <v>-227755.51639999999</v>
      </c>
      <c r="DY26" s="24">
        <v>-140.35985460000001</v>
      </c>
      <c r="DZ26" s="24">
        <v>-3.134837058</v>
      </c>
      <c r="EA26" s="24">
        <v>-3.3552973E-2</v>
      </c>
      <c r="EB26" s="24">
        <v>-0.17756524600000001</v>
      </c>
      <c r="EC26" s="24">
        <v>-104.4935435</v>
      </c>
      <c r="ED26" s="24">
        <v>-835.78935079999997</v>
      </c>
      <c r="EE26" s="12">
        <v>-20510.240450000001</v>
      </c>
      <c r="EF26" s="24">
        <v>-42.856048610000002</v>
      </c>
      <c r="EG26" s="24">
        <v>-2.9813900310000001</v>
      </c>
      <c r="EH26" s="24">
        <v>-5.098105E-2</v>
      </c>
      <c r="EI26" s="24">
        <v>-5.6971137999999998E-2</v>
      </c>
      <c r="EJ26" s="24">
        <v>-28.733531889999998</v>
      </c>
      <c r="EK26" s="24">
        <v>-196.67237499999999</v>
      </c>
    </row>
    <row r="27" spans="1:141" x14ac:dyDescent="0.25">
      <c r="A27" t="s">
        <v>77</v>
      </c>
      <c r="B27" s="9">
        <v>2095</v>
      </c>
      <c r="C27" s="12">
        <v>990030.30197999999</v>
      </c>
      <c r="D27" s="10">
        <v>1.2093172E-3</v>
      </c>
      <c r="E27" s="10">
        <v>4.1713545999999997E-3</v>
      </c>
      <c r="F27" s="10">
        <v>0</v>
      </c>
      <c r="G27" s="10">
        <v>2.36701434E-2</v>
      </c>
      <c r="H27" s="10">
        <v>1.5936272999999999E-3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1.4542936100000001E-2</v>
      </c>
      <c r="P27" s="11">
        <v>128.58439206</v>
      </c>
      <c r="Q27" s="12">
        <v>0</v>
      </c>
      <c r="R27" s="13">
        <v>44.518100568000001</v>
      </c>
      <c r="S27" s="13">
        <v>2.6555129112999998</v>
      </c>
      <c r="T27" s="13">
        <v>63.374962752000002</v>
      </c>
      <c r="U27" s="13">
        <v>54.02735508</v>
      </c>
      <c r="V27" s="12">
        <v>0</v>
      </c>
      <c r="W27" s="13">
        <v>70.431378733000003</v>
      </c>
      <c r="X27" s="13">
        <v>146.32525256</v>
      </c>
      <c r="Y27" s="13">
        <v>26.817562662</v>
      </c>
      <c r="Z27" s="13">
        <v>4.2408566639999998</v>
      </c>
      <c r="AA27" s="14">
        <v>0.161638117</v>
      </c>
      <c r="AB27" s="10">
        <v>0.14280432009999999</v>
      </c>
      <c r="AC27" s="10">
        <v>0.97926476039999999</v>
      </c>
      <c r="AD27" s="10">
        <v>0.57889365240000001</v>
      </c>
      <c r="AE27" s="10">
        <v>5.2402109999999998E-3</v>
      </c>
      <c r="AF27" s="13">
        <v>40.330069758</v>
      </c>
      <c r="AG27" s="13">
        <v>151.95186249</v>
      </c>
      <c r="AH27" s="12">
        <v>84716.835575471487</v>
      </c>
      <c r="AI27" s="12">
        <f t="shared" si="0"/>
        <v>-905313.46640452847</v>
      </c>
      <c r="AJ27" s="14">
        <v>-1.2093099999999999E-3</v>
      </c>
      <c r="AK27" s="14">
        <v>-4.1718229999999999E-3</v>
      </c>
      <c r="AL27" s="14">
        <v>0</v>
      </c>
      <c r="AM27" s="14">
        <v>-2.3670138E-2</v>
      </c>
      <c r="AN27" s="14">
        <v>-1.596159E-3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-1.4550248999999999E-2</v>
      </c>
      <c r="AV27" s="13">
        <v>-105.3193831</v>
      </c>
      <c r="AW27" s="12">
        <v>0</v>
      </c>
      <c r="AX27" s="12">
        <v>262.66145110000002</v>
      </c>
      <c r="AY27" s="13">
        <v>5.9139501000000001</v>
      </c>
      <c r="AZ27" s="12">
        <v>137.50232679999999</v>
      </c>
      <c r="BA27" s="12">
        <v>184.7890104</v>
      </c>
      <c r="BB27" s="12">
        <v>0</v>
      </c>
      <c r="BC27" s="13">
        <v>-55.76492683</v>
      </c>
      <c r="BD27" s="13">
        <v>-104.7627306</v>
      </c>
      <c r="BE27" s="13">
        <v>-26.81752453</v>
      </c>
      <c r="BF27" s="13">
        <v>-4.2408454019999997</v>
      </c>
      <c r="BG27" s="13">
        <v>-0.161638109</v>
      </c>
      <c r="BH27" s="13">
        <v>-0.14261127400000001</v>
      </c>
      <c r="BI27" s="13">
        <v>-0.97931571100000003</v>
      </c>
      <c r="BJ27" s="13">
        <v>-0.57926117899999996</v>
      </c>
      <c r="BK27" s="24">
        <v>-5.2427769999999997E-3</v>
      </c>
      <c r="BL27" s="13">
        <v>-40.260783979999999</v>
      </c>
      <c r="BM27" s="13">
        <v>-143.00651859999999</v>
      </c>
      <c r="BN27" s="12">
        <v>1081425.01</v>
      </c>
      <c r="BO27" s="12">
        <v>-284227.48479999998</v>
      </c>
      <c r="BP27" s="12">
        <v>-170.64416650000001</v>
      </c>
      <c r="BQ27" s="12">
        <v>-4.0767944859999998</v>
      </c>
      <c r="BR27" s="12">
        <v>-3.8972642000000002E-2</v>
      </c>
      <c r="BS27" s="12">
        <v>-0.208523188</v>
      </c>
      <c r="BT27" s="12">
        <v>-133.3547739</v>
      </c>
      <c r="BU27" s="12">
        <v>-1022.178539</v>
      </c>
      <c r="BV27" s="12">
        <v>-250368.3229</v>
      </c>
      <c r="BW27" s="13">
        <v>-154.99475240000001</v>
      </c>
      <c r="BX27" s="13">
        <v>-3.6993296999999998</v>
      </c>
      <c r="BY27" s="13">
        <v>-4.0867680000000003E-2</v>
      </c>
      <c r="BZ27" s="13">
        <v>-0.19833246500000001</v>
      </c>
      <c r="CA27" s="13">
        <v>-115.00114050000001</v>
      </c>
      <c r="CB27" s="13">
        <v>-918.67555019999998</v>
      </c>
      <c r="CC27" s="12">
        <v>-23191.005809999999</v>
      </c>
      <c r="CD27" s="13">
        <v>-48.431703059999997</v>
      </c>
      <c r="CE27" s="13">
        <v>-3.5363429979999998</v>
      </c>
      <c r="CF27" s="13">
        <v>-6.0207508999999999E-2</v>
      </c>
      <c r="CG27" s="13">
        <v>-6.6702092000000004E-2</v>
      </c>
      <c r="CH27" s="13">
        <v>-31.991536279999998</v>
      </c>
      <c r="CI27" s="13">
        <v>-218.8173232</v>
      </c>
      <c r="CJ27" s="12">
        <f t="shared" si="1"/>
        <v>869.56978000001982</v>
      </c>
      <c r="CK27" s="12">
        <v>-989160.73219999997</v>
      </c>
      <c r="CL27" s="14">
        <v>-1.2112220000000001E-3</v>
      </c>
      <c r="CM27" s="14">
        <v>-4.1726920000000004E-3</v>
      </c>
      <c r="CN27" s="14">
        <v>0</v>
      </c>
      <c r="CO27" s="14">
        <v>-2.3670138E-2</v>
      </c>
      <c r="CP27" s="14">
        <v>-1.596159E-3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-1.4551659999999999E-2</v>
      </c>
      <c r="CX27" s="24">
        <v>-128.90618240000001</v>
      </c>
      <c r="CY27" s="12">
        <v>0</v>
      </c>
      <c r="CZ27" s="24">
        <v>309.47046897000001</v>
      </c>
      <c r="DA27" s="24">
        <v>5.9139500994</v>
      </c>
      <c r="DB27" s="24">
        <v>221.43046244000001</v>
      </c>
      <c r="DC27" s="24">
        <v>256.60063102999999</v>
      </c>
      <c r="DD27" s="24">
        <v>0</v>
      </c>
      <c r="DE27" s="24">
        <v>-65.131904559999995</v>
      </c>
      <c r="DF27" s="24">
        <v>-146.69357729999999</v>
      </c>
      <c r="DG27" s="24">
        <v>-26.817554210000001</v>
      </c>
      <c r="DH27" s="24">
        <v>-4.2408454000000004</v>
      </c>
      <c r="DI27" s="24">
        <v>-0.16164067900000001</v>
      </c>
      <c r="DJ27" s="24">
        <v>-0.14331328300000001</v>
      </c>
      <c r="DK27" s="24">
        <v>-0.97940224799999998</v>
      </c>
      <c r="DL27" s="24">
        <v>-0.57931174399999996</v>
      </c>
      <c r="DM27" s="24">
        <v>-5.2438479999999997E-3</v>
      </c>
      <c r="DN27" s="24">
        <v>-40.418255500000001</v>
      </c>
      <c r="DO27" s="24">
        <v>-152.27056580000001</v>
      </c>
      <c r="DP27" s="12">
        <v>1004471.0192</v>
      </c>
      <c r="DQ27" s="12">
        <v>-265365.11219999997</v>
      </c>
      <c r="DR27" s="12">
        <v>-158.35865759999999</v>
      </c>
      <c r="DS27" s="12">
        <v>-3.5772408429999998</v>
      </c>
      <c r="DT27" s="12">
        <v>-3.3170274999999999E-2</v>
      </c>
      <c r="DU27" s="12">
        <v>-0.19171452899999999</v>
      </c>
      <c r="DV27" s="12">
        <v>-123.6101431</v>
      </c>
      <c r="DW27" s="12">
        <v>-954.71083090000002</v>
      </c>
      <c r="DX27" s="12">
        <v>-234673.34409999999</v>
      </c>
      <c r="DY27" s="24">
        <v>-144.23166689999999</v>
      </c>
      <c r="DZ27" s="24">
        <v>-3.212424774</v>
      </c>
      <c r="EA27" s="24">
        <v>-3.4544226999999997E-2</v>
      </c>
      <c r="EB27" s="24">
        <v>-0.18313062799999999</v>
      </c>
      <c r="EC27" s="24">
        <v>-106.8444338</v>
      </c>
      <c r="ED27" s="24">
        <v>-861.51275080000005</v>
      </c>
      <c r="EE27" s="12">
        <v>-21189.436259999999</v>
      </c>
      <c r="EF27" s="24">
        <v>-44.168616960000001</v>
      </c>
      <c r="EG27" s="24">
        <v>-3.0654102270000001</v>
      </c>
      <c r="EH27" s="24">
        <v>-5.2444483E-2</v>
      </c>
      <c r="EI27" s="24">
        <v>-5.859553E-2</v>
      </c>
      <c r="EJ27" s="24">
        <v>-29.660376070000002</v>
      </c>
      <c r="EK27" s="24">
        <v>-202.5158289</v>
      </c>
    </row>
    <row r="28" spans="1:141" s="32" customFormat="1" x14ac:dyDescent="0.25">
      <c r="A28" s="32" t="s">
        <v>77</v>
      </c>
      <c r="B28" s="33">
        <v>2100</v>
      </c>
      <c r="C28" s="36">
        <v>1008708.9311</v>
      </c>
      <c r="D28" s="34">
        <v>1.1749683999999999E-3</v>
      </c>
      <c r="E28" s="34">
        <v>4.2038364999999996E-3</v>
      </c>
      <c r="F28" s="34">
        <v>0</v>
      </c>
      <c r="G28" s="34">
        <v>2.3969028699999999E-2</v>
      </c>
      <c r="H28" s="34">
        <v>1.6021334999999999E-3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1.46516949E-2</v>
      </c>
      <c r="P28" s="35">
        <v>130.74942239999999</v>
      </c>
      <c r="Q28" s="36">
        <v>0</v>
      </c>
      <c r="R28" s="37">
        <v>45.977257813999998</v>
      </c>
      <c r="S28" s="37">
        <v>2.6698810361</v>
      </c>
      <c r="T28" s="37">
        <v>63.929165844000003</v>
      </c>
      <c r="U28" s="37">
        <v>56.905045536000003</v>
      </c>
      <c r="V28" s="36">
        <v>0</v>
      </c>
      <c r="W28" s="37">
        <v>70.625011221999998</v>
      </c>
      <c r="X28" s="37">
        <v>149.91571124000001</v>
      </c>
      <c r="Y28" s="37">
        <v>26.990403574999998</v>
      </c>
      <c r="Z28" s="37">
        <v>4.2450410027999999</v>
      </c>
      <c r="AA28" s="38">
        <v>0.1698258047</v>
      </c>
      <c r="AB28" s="34">
        <v>0.1428962429</v>
      </c>
      <c r="AC28" s="34">
        <v>0.99294352649999995</v>
      </c>
      <c r="AD28" s="34">
        <v>0.58463854559999995</v>
      </c>
      <c r="AE28" s="34">
        <v>5.2884489999999998E-3</v>
      </c>
      <c r="AF28" s="37">
        <v>40.64175788</v>
      </c>
      <c r="AG28" s="37">
        <v>155.61158330000001</v>
      </c>
      <c r="AH28" s="36">
        <v>84716.835575471487</v>
      </c>
      <c r="AI28" s="36">
        <f t="shared" si="0"/>
        <v>-923992.09552452853</v>
      </c>
      <c r="AJ28" s="38">
        <v>-1.1749620000000001E-3</v>
      </c>
      <c r="AK28" s="38">
        <v>-4.2043080000000004E-3</v>
      </c>
      <c r="AL28" s="38">
        <v>0</v>
      </c>
      <c r="AM28" s="38">
        <v>-2.3969023999999998E-2</v>
      </c>
      <c r="AN28" s="38">
        <v>-1.6046809999999999E-3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-1.4659049E-2</v>
      </c>
      <c r="AV28" s="37">
        <v>-106.23819829999999</v>
      </c>
      <c r="AW28" s="36">
        <v>0</v>
      </c>
      <c r="AX28" s="36">
        <v>266.107212</v>
      </c>
      <c r="AY28" s="37">
        <v>5.9652676160000002</v>
      </c>
      <c r="AZ28" s="36">
        <v>137.79509110000001</v>
      </c>
      <c r="BA28" s="36">
        <v>192.7859819</v>
      </c>
      <c r="BB28" s="36">
        <v>0</v>
      </c>
      <c r="BC28" s="37">
        <v>-55.932487309999999</v>
      </c>
      <c r="BD28" s="37">
        <v>-108.3530741</v>
      </c>
      <c r="BE28" s="37">
        <v>-26.990365260000001</v>
      </c>
      <c r="BF28" s="37">
        <v>-4.2450297099999998</v>
      </c>
      <c r="BG28" s="37">
        <v>-0.169825795</v>
      </c>
      <c r="BH28" s="37">
        <v>-0.142702573</v>
      </c>
      <c r="BI28" s="37">
        <v>-0.99299505899999996</v>
      </c>
      <c r="BJ28" s="37">
        <v>-0.58500496300000004</v>
      </c>
      <c r="BK28" s="46">
        <v>-5.2910379999999996E-3</v>
      </c>
      <c r="BL28" s="37">
        <v>-40.570747830000002</v>
      </c>
      <c r="BM28" s="37">
        <v>-146.66442240000001</v>
      </c>
      <c r="BN28" s="36">
        <v>1109485.243</v>
      </c>
      <c r="BO28" s="36">
        <v>-291316.70250000001</v>
      </c>
      <c r="BP28" s="36">
        <v>-174.61486780000001</v>
      </c>
      <c r="BQ28" s="36">
        <v>-4.1565034360000004</v>
      </c>
      <c r="BR28" s="36">
        <v>-3.9854832999999999E-2</v>
      </c>
      <c r="BS28" s="36">
        <v>-0.21403663000000001</v>
      </c>
      <c r="BT28" s="36">
        <v>-135.88721090000001</v>
      </c>
      <c r="BU28" s="36">
        <v>-1048.3241109999999</v>
      </c>
      <c r="BV28" s="36">
        <v>-256788.10149999999</v>
      </c>
      <c r="BW28" s="37">
        <v>-158.56246479999999</v>
      </c>
      <c r="BX28" s="37">
        <v>-3.7768686539999998</v>
      </c>
      <c r="BY28" s="37">
        <v>-4.1895238000000001E-2</v>
      </c>
      <c r="BZ28" s="37">
        <v>-0.203597152</v>
      </c>
      <c r="CA28" s="37">
        <v>-117.08621290000001</v>
      </c>
      <c r="CB28" s="37">
        <v>-942.55095800000004</v>
      </c>
      <c r="CC28" s="36">
        <v>-23864.3478</v>
      </c>
      <c r="CD28" s="37">
        <v>-49.690781960000002</v>
      </c>
      <c r="CE28" s="37">
        <v>-3.6199840659999998</v>
      </c>
      <c r="CF28" s="37">
        <v>-6.1653626000000003E-2</v>
      </c>
      <c r="CG28" s="37">
        <v>-6.8326463000000004E-2</v>
      </c>
      <c r="CH28" s="37">
        <v>-32.859548680000003</v>
      </c>
      <c r="CI28" s="37">
        <v>-224.31978000000001</v>
      </c>
      <c r="CJ28" s="36">
        <f t="shared" si="1"/>
        <v>886.22710000001825</v>
      </c>
      <c r="CK28" s="36">
        <v>-1007822.704</v>
      </c>
      <c r="CL28" s="38">
        <v>-1.176821E-3</v>
      </c>
      <c r="CM28" s="38">
        <v>-4.2051839999999998E-3</v>
      </c>
      <c r="CN28" s="38">
        <v>0</v>
      </c>
      <c r="CO28" s="38">
        <v>-2.3969022999999999E-2</v>
      </c>
      <c r="CP28" s="38">
        <v>-1.604678E-3</v>
      </c>
      <c r="CQ28" s="38">
        <v>0</v>
      </c>
      <c r="CR28" s="38">
        <v>0</v>
      </c>
      <c r="CS28" s="38">
        <v>0</v>
      </c>
      <c r="CT28" s="38">
        <v>0</v>
      </c>
      <c r="CU28" s="38">
        <v>0</v>
      </c>
      <c r="CV28" s="38">
        <v>0</v>
      </c>
      <c r="CW28" s="38">
        <v>-1.4660472000000001E-2</v>
      </c>
      <c r="CX28" s="46">
        <v>-131.08135419999999</v>
      </c>
      <c r="CY28" s="36">
        <v>0</v>
      </c>
      <c r="CZ28" s="46">
        <v>315.10064033999998</v>
      </c>
      <c r="DA28" s="46">
        <v>5.9652676157000002</v>
      </c>
      <c r="DB28" s="46">
        <v>221.72322675999999</v>
      </c>
      <c r="DC28" s="46">
        <v>267.88517595000002</v>
      </c>
      <c r="DD28" s="46">
        <v>0</v>
      </c>
      <c r="DE28" s="46">
        <v>-65.311343010000002</v>
      </c>
      <c r="DF28" s="46">
        <v>-150.2907902</v>
      </c>
      <c r="DG28" s="46">
        <v>-26.990394129999999</v>
      </c>
      <c r="DH28" s="46">
        <v>-4.2450297069999996</v>
      </c>
      <c r="DI28" s="46">
        <v>-0.16982829799999999</v>
      </c>
      <c r="DJ28" s="46">
        <v>-0.14340646300000001</v>
      </c>
      <c r="DK28" s="46">
        <v>-0.99308269199999999</v>
      </c>
      <c r="DL28" s="46">
        <v>-0.58505675899999998</v>
      </c>
      <c r="DM28" s="46">
        <v>-5.29212E-3</v>
      </c>
      <c r="DN28" s="46">
        <v>-40.730235970000003</v>
      </c>
      <c r="DO28" s="46">
        <v>-155.93712120000001</v>
      </c>
      <c r="DP28" s="36">
        <v>1031773.4945</v>
      </c>
      <c r="DQ28" s="36">
        <v>-272339.6727</v>
      </c>
      <c r="DR28" s="36">
        <v>-162.2530131</v>
      </c>
      <c r="DS28" s="36">
        <v>-3.6503701999999998</v>
      </c>
      <c r="DT28" s="36">
        <v>-3.3951983999999998E-2</v>
      </c>
      <c r="DU28" s="36">
        <v>-0.19702546600000001</v>
      </c>
      <c r="DV28" s="36">
        <v>-126.1192472</v>
      </c>
      <c r="DW28" s="36">
        <v>-980.40688739999996</v>
      </c>
      <c r="DX28" s="36">
        <v>-240995.2004</v>
      </c>
      <c r="DY28" s="46">
        <v>-147.7383461</v>
      </c>
      <c r="DZ28" s="46">
        <v>-3.2826924919999998</v>
      </c>
      <c r="EA28" s="46">
        <v>-3.5455720000000003E-2</v>
      </c>
      <c r="EB28" s="46">
        <v>-0.18821622099999999</v>
      </c>
      <c r="EC28" s="46">
        <v>-108.91987279999999</v>
      </c>
      <c r="ED28" s="46">
        <v>-885.01502459999995</v>
      </c>
      <c r="EE28" s="36">
        <v>-21838.25416</v>
      </c>
      <c r="EF28" s="46">
        <v>-45.380592669999999</v>
      </c>
      <c r="EG28" s="46">
        <v>-3.141183142</v>
      </c>
      <c r="EH28" s="46">
        <v>-5.3768900000000001E-2</v>
      </c>
      <c r="EI28" s="46">
        <v>-6.0096379999999998E-2</v>
      </c>
      <c r="EJ28" s="46">
        <v>-30.502710019999999</v>
      </c>
      <c r="EK28" s="46">
        <v>-207.9031536</v>
      </c>
    </row>
    <row r="29" spans="1:141" x14ac:dyDescent="0.25">
      <c r="A29" t="s">
        <v>78</v>
      </c>
      <c r="B29" s="9">
        <v>2005</v>
      </c>
      <c r="C29" s="12">
        <v>12008.474190000001</v>
      </c>
      <c r="D29" s="10">
        <v>0</v>
      </c>
      <c r="E29" s="10">
        <v>0</v>
      </c>
      <c r="F29" s="10">
        <v>3.7350173600000001E-2</v>
      </c>
      <c r="G29" s="10">
        <v>0</v>
      </c>
      <c r="H29" s="10">
        <v>0</v>
      </c>
      <c r="I29" s="10">
        <v>6.0252588199999998E-2</v>
      </c>
      <c r="J29" s="10">
        <v>0.90407842410000006</v>
      </c>
      <c r="K29" s="10">
        <v>2.4971664E-3</v>
      </c>
      <c r="L29" s="10">
        <v>6.0407639999999997E-4</v>
      </c>
      <c r="M29" s="10">
        <v>2.2883332000000001E-3</v>
      </c>
      <c r="N29" s="10">
        <v>6.3665870000000004E-4</v>
      </c>
      <c r="O29" s="10">
        <v>0</v>
      </c>
      <c r="P29" s="11">
        <v>4.9914187573</v>
      </c>
      <c r="Q29" s="12">
        <v>0</v>
      </c>
      <c r="R29" s="13">
        <v>0</v>
      </c>
      <c r="S29" s="13">
        <v>0</v>
      </c>
      <c r="T29" s="13">
        <v>0</v>
      </c>
      <c r="U29" s="13">
        <v>0</v>
      </c>
      <c r="V29" s="12">
        <v>0</v>
      </c>
      <c r="W29" s="13">
        <v>7.0998369399999997E-2</v>
      </c>
      <c r="X29" s="13">
        <v>0.45902528129999998</v>
      </c>
      <c r="Y29" s="13">
        <v>0.2267840498</v>
      </c>
      <c r="Z29" s="13">
        <v>5.8907275799999999E-2</v>
      </c>
      <c r="AA29" s="14">
        <v>3.729511E-3</v>
      </c>
      <c r="AB29" s="10">
        <v>7.1714711E-3</v>
      </c>
      <c r="AC29" s="10">
        <v>3.8802887000000002E-3</v>
      </c>
      <c r="AD29" s="10">
        <v>3.20086381E-2</v>
      </c>
      <c r="AE29" s="10">
        <v>0</v>
      </c>
      <c r="AF29" s="13">
        <v>0.1535800296</v>
      </c>
      <c r="AG29" s="13">
        <v>0.62532679950000003</v>
      </c>
      <c r="AH29" s="12">
        <f>C29</f>
        <v>12008.474190000001</v>
      </c>
      <c r="AI29" s="12">
        <f t="shared" si="0"/>
        <v>0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>
        <f t="shared" si="1"/>
        <v>12008.474190000001</v>
      </c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x14ac:dyDescent="0.25">
      <c r="A30" t="s">
        <v>78</v>
      </c>
      <c r="B30" s="9">
        <v>2010</v>
      </c>
      <c r="C30" s="12">
        <v>23318.750333</v>
      </c>
      <c r="D30" s="10">
        <v>0</v>
      </c>
      <c r="E30" s="10">
        <v>0</v>
      </c>
      <c r="F30" s="10">
        <v>8.5806169599999996E-2</v>
      </c>
      <c r="G30" s="10">
        <v>0</v>
      </c>
      <c r="H30" s="10">
        <v>0</v>
      </c>
      <c r="I30" s="10">
        <v>1.7086304900000002E-2</v>
      </c>
      <c r="J30" s="10">
        <v>0.87396542570000002</v>
      </c>
      <c r="K30" s="10">
        <v>1.3894466999999999E-3</v>
      </c>
      <c r="L30" s="10">
        <v>3.3611379999999997E-4</v>
      </c>
      <c r="M30" s="10">
        <v>7.3898210000000004E-4</v>
      </c>
      <c r="N30" s="10">
        <v>2.0559920000000001E-4</v>
      </c>
      <c r="O30" s="10">
        <v>0</v>
      </c>
      <c r="P30" s="11">
        <v>8.2131110224999997</v>
      </c>
      <c r="Q30" s="12">
        <v>0</v>
      </c>
      <c r="R30" s="13">
        <v>0</v>
      </c>
      <c r="S30" s="13">
        <v>0</v>
      </c>
      <c r="T30" s="13">
        <v>0</v>
      </c>
      <c r="U30" s="13">
        <v>0</v>
      </c>
      <c r="V30" s="12">
        <v>0</v>
      </c>
      <c r="W30" s="13">
        <v>4.59452765E-2</v>
      </c>
      <c r="X30" s="13">
        <v>1.2829161766999999</v>
      </c>
      <c r="Y30" s="13">
        <v>0.32330308479999997</v>
      </c>
      <c r="Z30" s="13">
        <v>0.13522022140000001</v>
      </c>
      <c r="AA30" s="14">
        <v>1.3549584999999999E-2</v>
      </c>
      <c r="AB30" s="10">
        <v>2.42253082E-2</v>
      </c>
      <c r="AC30" s="10">
        <v>7.9041171E-3</v>
      </c>
      <c r="AD30" s="10">
        <v>7.25224602E-2</v>
      </c>
      <c r="AE30" s="10">
        <v>0</v>
      </c>
      <c r="AF30" s="13">
        <v>0.51657101750000001</v>
      </c>
      <c r="AG30" s="13">
        <v>1.8599364265</v>
      </c>
      <c r="AH30" s="12">
        <f>C30</f>
        <v>23318.750333</v>
      </c>
      <c r="AI30" s="12">
        <f t="shared" si="0"/>
        <v>0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>
        <f t="shared" si="1"/>
        <v>23318.750333</v>
      </c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x14ac:dyDescent="0.25">
      <c r="A31" t="s">
        <v>78</v>
      </c>
      <c r="B31" s="9">
        <v>2015</v>
      </c>
      <c r="C31" s="12">
        <v>27862.782328000001</v>
      </c>
      <c r="D31" s="10">
        <v>0</v>
      </c>
      <c r="E31" s="10">
        <v>0</v>
      </c>
      <c r="F31" s="10">
        <v>0.1126561157</v>
      </c>
      <c r="G31" s="10">
        <v>0</v>
      </c>
      <c r="H31" s="10">
        <v>0</v>
      </c>
      <c r="I31" s="10">
        <v>3.7235359999999999E-3</v>
      </c>
      <c r="J31" s="10">
        <v>0.1703474126</v>
      </c>
      <c r="K31" s="10">
        <v>3.1439750000000001E-4</v>
      </c>
      <c r="L31" s="10">
        <v>7.6054200000000001E-5</v>
      </c>
      <c r="M31" s="10">
        <v>1.6721349999999999E-4</v>
      </c>
      <c r="N31" s="10">
        <v>4.65221E-5</v>
      </c>
      <c r="O31" s="10">
        <v>0</v>
      </c>
      <c r="P31" s="11">
        <v>9.1510293395000009</v>
      </c>
      <c r="Q31" s="12">
        <v>0</v>
      </c>
      <c r="R31" s="13">
        <v>0</v>
      </c>
      <c r="S31" s="13">
        <v>0</v>
      </c>
      <c r="T31" s="13">
        <v>0</v>
      </c>
      <c r="U31" s="13">
        <v>0</v>
      </c>
      <c r="V31" s="12">
        <v>0</v>
      </c>
      <c r="W31" s="13">
        <v>5.2617269199999997E-2</v>
      </c>
      <c r="X31" s="13">
        <v>1.5404127345</v>
      </c>
      <c r="Y31" s="13">
        <v>0.42054361169999999</v>
      </c>
      <c r="Z31" s="13">
        <v>0.14237323120000001</v>
      </c>
      <c r="AA31" s="14">
        <v>1.8783045000000002E-2</v>
      </c>
      <c r="AB31" s="10">
        <v>5.17805946E-2</v>
      </c>
      <c r="AC31" s="10">
        <v>1.1246788299999999E-2</v>
      </c>
      <c r="AD31" s="10">
        <v>9.4575481700000005E-2</v>
      </c>
      <c r="AE31" s="10">
        <v>0</v>
      </c>
      <c r="AF31" s="13">
        <v>0.97769928589999999</v>
      </c>
      <c r="AG31" s="13">
        <v>2.2976838966000002</v>
      </c>
      <c r="AH31" s="12">
        <f>C31</f>
        <v>27862.782328000001</v>
      </c>
      <c r="AI31" s="12">
        <f t="shared" si="0"/>
        <v>0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>
        <f t="shared" si="1"/>
        <v>27862.782328000001</v>
      </c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x14ac:dyDescent="0.25">
      <c r="A32" t="s">
        <v>78</v>
      </c>
      <c r="B32" s="9">
        <v>2020</v>
      </c>
      <c r="C32" s="12">
        <v>30855.721934000001</v>
      </c>
      <c r="D32" s="10">
        <v>0</v>
      </c>
      <c r="E32" s="10">
        <v>0</v>
      </c>
      <c r="F32" s="10">
        <v>0.1176765058</v>
      </c>
      <c r="G32" s="10">
        <v>0</v>
      </c>
      <c r="H32" s="10">
        <v>0</v>
      </c>
      <c r="I32" s="10">
        <v>1.6309549999999999E-4</v>
      </c>
      <c r="J32" s="10">
        <v>3.1835451600000002E-2</v>
      </c>
      <c r="K32" s="10">
        <v>1.41579E-5</v>
      </c>
      <c r="L32" s="10">
        <v>3.4248629000000001E-6</v>
      </c>
      <c r="M32" s="10">
        <v>7.5295748999999999E-6</v>
      </c>
      <c r="N32" s="10">
        <v>2.0948737999999999E-6</v>
      </c>
      <c r="O32" s="10">
        <v>0</v>
      </c>
      <c r="P32" s="11">
        <v>10.237222849</v>
      </c>
      <c r="Q32" s="12">
        <v>0</v>
      </c>
      <c r="R32" s="13">
        <v>0</v>
      </c>
      <c r="S32" s="13">
        <v>0</v>
      </c>
      <c r="T32" s="13">
        <v>0</v>
      </c>
      <c r="U32" s="13">
        <v>0</v>
      </c>
      <c r="V32" s="12">
        <v>0</v>
      </c>
      <c r="W32" s="13">
        <v>6.4126640400000004E-2</v>
      </c>
      <c r="X32" s="13">
        <v>2.0983209244999999</v>
      </c>
      <c r="Y32" s="13">
        <v>0.52919971639999996</v>
      </c>
      <c r="Z32" s="13">
        <v>0.15658302339999999</v>
      </c>
      <c r="AA32" s="14">
        <v>2.4147176999999999E-2</v>
      </c>
      <c r="AB32" s="10">
        <v>5.3213729799999998E-2</v>
      </c>
      <c r="AC32" s="10">
        <v>1.41371434E-2</v>
      </c>
      <c r="AD32" s="10">
        <v>0.1042509529</v>
      </c>
      <c r="AE32" s="10">
        <v>0</v>
      </c>
      <c r="AF32" s="13">
        <v>1.0207149071999999</v>
      </c>
      <c r="AG32" s="13">
        <v>2.6154221350000002</v>
      </c>
      <c r="AH32" s="47">
        <v>30489.029473353334</v>
      </c>
      <c r="AI32" s="12">
        <f t="shared" si="0"/>
        <v>-366.69246064666731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-4.6411890000000004E-3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3">
        <v>-7.3162824000000001E-2</v>
      </c>
      <c r="AW32" s="12">
        <v>0</v>
      </c>
      <c r="AX32" s="12">
        <v>5.9326385000000002E-2</v>
      </c>
      <c r="AY32" s="13">
        <v>0</v>
      </c>
      <c r="AZ32" s="12">
        <v>1.4709847999999999E-2</v>
      </c>
      <c r="BA32" s="12">
        <v>5.7596781E-2</v>
      </c>
      <c r="BB32" s="12">
        <v>0</v>
      </c>
      <c r="BC32" s="13">
        <v>0</v>
      </c>
      <c r="BD32" s="13">
        <v>-4.9270695000000003E-2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24">
        <v>0</v>
      </c>
      <c r="BL32" s="13">
        <v>-1.6971468999999999E-2</v>
      </c>
      <c r="BM32" s="13">
        <v>-3.9591381000000002E-2</v>
      </c>
      <c r="BN32" s="12">
        <v>936.40450020000003</v>
      </c>
      <c r="BO32" s="12">
        <v>-278.3561732</v>
      </c>
      <c r="BP32" s="12">
        <v>-0.32518221899999999</v>
      </c>
      <c r="BQ32" s="12">
        <v>-2.4079867000000001E-2</v>
      </c>
      <c r="BR32" s="12">
        <v>-1.0032E-4</v>
      </c>
      <c r="BS32" s="12">
        <v>-3.7710599999999999E-4</v>
      </c>
      <c r="BT32" s="12">
        <v>-0.50021207700000003</v>
      </c>
      <c r="BU32" s="12">
        <v>-1.127411138</v>
      </c>
      <c r="BV32" s="12">
        <v>-276.01136339999999</v>
      </c>
      <c r="BW32" s="13">
        <v>-0.32272229000000002</v>
      </c>
      <c r="BX32" s="13">
        <v>-2.3489256E-2</v>
      </c>
      <c r="BY32" s="13">
        <v>-9.8882000000000006E-5</v>
      </c>
      <c r="BZ32" s="13">
        <v>-3.7349900000000001E-4</v>
      </c>
      <c r="CA32" s="13">
        <v>-0.49733734200000002</v>
      </c>
      <c r="CB32" s="13">
        <v>-1.119122594</v>
      </c>
      <c r="CC32" s="12">
        <v>-273.42751509999999</v>
      </c>
      <c r="CD32" s="13">
        <v>-0.31298619999999999</v>
      </c>
      <c r="CE32" s="13">
        <v>-2.2067896E-2</v>
      </c>
      <c r="CF32" s="13">
        <v>-9.4650999999999999E-5</v>
      </c>
      <c r="CG32" s="13">
        <v>-3.7210599999999998E-4</v>
      </c>
      <c r="CH32" s="13">
        <v>-0.44885913100000002</v>
      </c>
      <c r="CI32" s="13">
        <v>-1.1181132199999999</v>
      </c>
      <c r="CJ32" s="12">
        <f t="shared" si="1"/>
        <v>23146.188257000002</v>
      </c>
      <c r="CK32" s="12">
        <v>-7709.5336770000004</v>
      </c>
      <c r="CL32" s="14">
        <v>0</v>
      </c>
      <c r="CM32" s="14">
        <v>0</v>
      </c>
      <c r="CN32" s="14">
        <v>-2.9419125000000001E-2</v>
      </c>
      <c r="CO32" s="14">
        <v>0</v>
      </c>
      <c r="CP32" s="14">
        <v>0</v>
      </c>
      <c r="CQ32" s="14">
        <v>-4.0774E-5</v>
      </c>
      <c r="CR32" s="14">
        <v>-7.9687160000000007E-3</v>
      </c>
      <c r="CS32" s="14">
        <v>-3.5394739999999999E-6</v>
      </c>
      <c r="CT32" s="14">
        <v>-8.5621570000000005E-7</v>
      </c>
      <c r="CU32" s="14">
        <v>-1.882394E-6</v>
      </c>
      <c r="CV32" s="14">
        <v>-5.237184E-7</v>
      </c>
      <c r="CW32" s="14">
        <v>0</v>
      </c>
      <c r="CX32" s="24">
        <v>-2.5623347540000001</v>
      </c>
      <c r="CY32" s="12">
        <v>0</v>
      </c>
      <c r="CZ32" s="24">
        <v>0.73575954539999999</v>
      </c>
      <c r="DA32" s="24">
        <v>0.2049813603</v>
      </c>
      <c r="DB32" s="24">
        <v>0.91390886900000001</v>
      </c>
      <c r="DC32" s="24">
        <v>1.4763418099000001</v>
      </c>
      <c r="DD32" s="24">
        <v>0</v>
      </c>
      <c r="DE32" s="24">
        <v>-1.6031645000000001E-2</v>
      </c>
      <c r="DF32" s="24">
        <v>-0.52514045499999995</v>
      </c>
      <c r="DG32" s="24">
        <v>-0.132299795</v>
      </c>
      <c r="DH32" s="24">
        <v>-3.9145728999999997E-2</v>
      </c>
      <c r="DI32" s="24">
        <v>-6.0367939999999998E-3</v>
      </c>
      <c r="DJ32" s="24">
        <v>-1.330136E-2</v>
      </c>
      <c r="DK32" s="24">
        <v>-3.5342860000000002E-3</v>
      </c>
      <c r="DL32" s="24">
        <v>-2.6062736E-2</v>
      </c>
      <c r="DM32" s="24">
        <v>0</v>
      </c>
      <c r="DN32" s="24">
        <v>-0.25519404099999998</v>
      </c>
      <c r="DO32" s="24">
        <v>-0.65411073200000003</v>
      </c>
      <c r="DP32" s="12">
        <v>3539.2741842999999</v>
      </c>
      <c r="DQ32" s="12">
        <v>-1036.460632</v>
      </c>
      <c r="DR32" s="12">
        <v>-1.1898961589999999</v>
      </c>
      <c r="DS32" s="12">
        <v>-9.2382924000000005E-2</v>
      </c>
      <c r="DT32" s="12">
        <v>-3.7025399999999998E-4</v>
      </c>
      <c r="DU32" s="12">
        <v>-1.430719E-3</v>
      </c>
      <c r="DV32" s="12">
        <v>-1.6996741369999999</v>
      </c>
      <c r="DW32" s="12">
        <v>-4.2185669250000002</v>
      </c>
      <c r="DX32" s="12">
        <v>-1027.130889</v>
      </c>
      <c r="DY32" s="24">
        <v>-1.179555777</v>
      </c>
      <c r="DZ32" s="24">
        <v>-9.00392E-2</v>
      </c>
      <c r="EA32" s="24">
        <v>-3.64354E-4</v>
      </c>
      <c r="EB32" s="24">
        <v>-1.4165950000000001E-3</v>
      </c>
      <c r="EC32" s="24">
        <v>-1.6860189480000001</v>
      </c>
      <c r="ED32" s="24">
        <v>-4.1859094959999998</v>
      </c>
      <c r="EE32" s="12">
        <v>-1018.929341</v>
      </c>
      <c r="EF32" s="24">
        <v>-1.148171584</v>
      </c>
      <c r="EG32" s="24">
        <v>-8.4656720000000005E-2</v>
      </c>
      <c r="EH32" s="24">
        <v>-3.5011100000000001E-4</v>
      </c>
      <c r="EI32" s="24">
        <v>-1.409528E-3</v>
      </c>
      <c r="EJ32" s="24">
        <v>-1.533801325</v>
      </c>
      <c r="EK32" s="24">
        <v>-4.1841299149999998</v>
      </c>
    </row>
    <row r="33" spans="1:141" x14ac:dyDescent="0.25">
      <c r="A33" t="s">
        <v>78</v>
      </c>
      <c r="B33" s="9">
        <v>2025</v>
      </c>
      <c r="C33" s="12">
        <v>35679.844848000001</v>
      </c>
      <c r="D33" s="10">
        <v>0</v>
      </c>
      <c r="E33" s="10">
        <v>0</v>
      </c>
      <c r="F33" s="10">
        <v>0.13445532339999999</v>
      </c>
      <c r="G33" s="10">
        <v>0</v>
      </c>
      <c r="H33" s="10">
        <v>0</v>
      </c>
      <c r="I33" s="10">
        <v>1.5471119999999999E-4</v>
      </c>
      <c r="J33" s="10">
        <v>1.8612828800000002E-2</v>
      </c>
      <c r="K33" s="10">
        <v>1.37241E-5</v>
      </c>
      <c r="L33" s="10">
        <v>3.3199219E-6</v>
      </c>
      <c r="M33" s="10">
        <v>7.2986602999999997E-6</v>
      </c>
      <c r="N33" s="10">
        <v>2.0306288999999999E-6</v>
      </c>
      <c r="O33" s="10">
        <v>0</v>
      </c>
      <c r="P33" s="11">
        <v>11.614104178</v>
      </c>
      <c r="Q33" s="12">
        <v>0</v>
      </c>
      <c r="R33" s="13">
        <v>0</v>
      </c>
      <c r="S33" s="13">
        <v>0</v>
      </c>
      <c r="T33" s="13">
        <v>0</v>
      </c>
      <c r="U33" s="13">
        <v>0</v>
      </c>
      <c r="V33" s="12">
        <v>0</v>
      </c>
      <c r="W33" s="13">
        <v>7.7860168100000002E-2</v>
      </c>
      <c r="X33" s="13">
        <v>2.8900202627999998</v>
      </c>
      <c r="Y33" s="13">
        <v>0.64968939000000003</v>
      </c>
      <c r="Z33" s="13">
        <v>0.1828485443</v>
      </c>
      <c r="AA33" s="14">
        <v>2.9725100000000001E-2</v>
      </c>
      <c r="AB33" s="10">
        <v>5.9521830800000002E-2</v>
      </c>
      <c r="AC33" s="10">
        <v>1.73535033E-2</v>
      </c>
      <c r="AD33" s="10">
        <v>0.12185973429999999</v>
      </c>
      <c r="AE33" s="10">
        <v>0</v>
      </c>
      <c r="AF33" s="13">
        <v>1.1525884254000001</v>
      </c>
      <c r="AG33" s="13">
        <v>3.0662000188</v>
      </c>
      <c r="AH33" s="47">
        <v>20860.914902820703</v>
      </c>
      <c r="AI33" s="12">
        <f t="shared" si="0"/>
        <v>-14818.929945179298</v>
      </c>
      <c r="AJ33" s="14">
        <v>0</v>
      </c>
      <c r="AK33" s="14">
        <v>0</v>
      </c>
      <c r="AL33" s="14">
        <v>-6.7227658999999995E-2</v>
      </c>
      <c r="AM33" s="14">
        <v>0</v>
      </c>
      <c r="AN33" s="14">
        <v>0</v>
      </c>
      <c r="AO33" s="14">
        <v>-7.7354999999999994E-5</v>
      </c>
      <c r="AP33" s="14">
        <v>-8.7549410000000005E-3</v>
      </c>
      <c r="AQ33" s="14">
        <v>-6.8620399999999999E-6</v>
      </c>
      <c r="AR33" s="14">
        <v>-1.6599599999999999E-6</v>
      </c>
      <c r="AS33" s="14">
        <v>-3.6493299999999999E-6</v>
      </c>
      <c r="AT33" s="14">
        <v>-1.0153099999999999E-6</v>
      </c>
      <c r="AU33" s="14">
        <v>0</v>
      </c>
      <c r="AV33" s="13">
        <v>-3.9820919030000002</v>
      </c>
      <c r="AW33" s="12">
        <v>0</v>
      </c>
      <c r="AX33" s="12">
        <v>1.74288263</v>
      </c>
      <c r="AY33" s="13">
        <v>0.47010803800000001</v>
      </c>
      <c r="AZ33" s="12">
        <v>1.855630281</v>
      </c>
      <c r="BA33" s="12">
        <v>1.660524498</v>
      </c>
      <c r="BB33" s="12">
        <v>0</v>
      </c>
      <c r="BC33" s="13">
        <v>-3.8930047000000002E-2</v>
      </c>
      <c r="BD33" s="13">
        <v>-1.183159853</v>
      </c>
      <c r="BE33" s="13">
        <v>-0.324844366</v>
      </c>
      <c r="BF33" s="13">
        <v>-9.1424209000000006E-2</v>
      </c>
      <c r="BG33" s="13">
        <v>-1.486255E-2</v>
      </c>
      <c r="BH33" s="13">
        <v>-2.9756286999999999E-2</v>
      </c>
      <c r="BI33" s="13">
        <v>-8.6767509999999999E-3</v>
      </c>
      <c r="BJ33" s="13">
        <v>-6.0929862000000001E-2</v>
      </c>
      <c r="BK33" s="24">
        <v>0</v>
      </c>
      <c r="BL33" s="13">
        <v>-0.57630589300000001</v>
      </c>
      <c r="BM33" s="13">
        <v>-1.477188189</v>
      </c>
      <c r="BN33" s="12">
        <v>8949.8352579999992</v>
      </c>
      <c r="BO33" s="12">
        <v>-2453.3230309999999</v>
      </c>
      <c r="BP33" s="12">
        <v>-2.4029834390000002</v>
      </c>
      <c r="BQ33" s="12">
        <v>-0.131624137</v>
      </c>
      <c r="BR33" s="12">
        <v>-6.6870700000000005E-4</v>
      </c>
      <c r="BS33" s="12">
        <v>-3.2421709999999999E-3</v>
      </c>
      <c r="BT33" s="12">
        <v>-3.410452035</v>
      </c>
      <c r="BU33" s="12">
        <v>-10.28380436</v>
      </c>
      <c r="BV33" s="12">
        <v>-2424.4514300000001</v>
      </c>
      <c r="BW33" s="13">
        <v>-2.3652462060000001</v>
      </c>
      <c r="BX33" s="13">
        <v>-0.118311268</v>
      </c>
      <c r="BY33" s="13">
        <v>-6.3939699999999999E-4</v>
      </c>
      <c r="BZ33" s="13">
        <v>-3.1976919999999998E-3</v>
      </c>
      <c r="CA33" s="13">
        <v>-3.3468693909999998</v>
      </c>
      <c r="CB33" s="13">
        <v>-10.21019435</v>
      </c>
      <c r="CC33" s="12">
        <v>-2249.7927519999998</v>
      </c>
      <c r="CD33" s="13">
        <v>-2.1414723699999998</v>
      </c>
      <c r="CE33" s="13">
        <v>-9.0294756000000004E-2</v>
      </c>
      <c r="CF33" s="13">
        <v>-5.6449799999999997E-4</v>
      </c>
      <c r="CG33" s="13">
        <v>-2.9679820000000001E-3</v>
      </c>
      <c r="CH33" s="13">
        <v>-3.1208554639999999</v>
      </c>
      <c r="CI33" s="13">
        <v>-9.5714948020000001</v>
      </c>
      <c r="CJ33" s="12">
        <f t="shared" si="1"/>
        <v>17849.877568</v>
      </c>
      <c r="CK33" s="12">
        <v>-17829.967280000001</v>
      </c>
      <c r="CL33" s="14">
        <v>0</v>
      </c>
      <c r="CM33" s="14">
        <v>0</v>
      </c>
      <c r="CN33" s="14">
        <v>-6.7227658999999995E-2</v>
      </c>
      <c r="CO33" s="14">
        <v>0</v>
      </c>
      <c r="CP33" s="14">
        <v>0</v>
      </c>
      <c r="CQ33" s="14">
        <v>-7.7354999999999994E-5</v>
      </c>
      <c r="CR33" s="14">
        <v>-9.3181040000000007E-3</v>
      </c>
      <c r="CS33" s="14">
        <v>-6.8620429999999998E-6</v>
      </c>
      <c r="CT33" s="14">
        <v>-1.659961E-6</v>
      </c>
      <c r="CU33" s="14">
        <v>-3.6493299999999999E-6</v>
      </c>
      <c r="CV33" s="14">
        <v>-1.015314E-6</v>
      </c>
      <c r="CW33" s="14">
        <v>0</v>
      </c>
      <c r="CX33" s="24">
        <v>-5.8140495659999996</v>
      </c>
      <c r="CY33" s="12">
        <v>0</v>
      </c>
      <c r="CZ33" s="24">
        <v>1.7511436985</v>
      </c>
      <c r="DA33" s="24">
        <v>0.47010803800000001</v>
      </c>
      <c r="DB33" s="24">
        <v>2.0443067037999998</v>
      </c>
      <c r="DC33" s="24">
        <v>3.4798843740000001</v>
      </c>
      <c r="DD33" s="24">
        <v>0</v>
      </c>
      <c r="DE33" s="24">
        <v>-3.8930047000000002E-2</v>
      </c>
      <c r="DF33" s="24">
        <v>-1.446575626</v>
      </c>
      <c r="DG33" s="24">
        <v>-0.324844366</v>
      </c>
      <c r="DH33" s="24">
        <v>-9.1424209000000006E-2</v>
      </c>
      <c r="DI33" s="24">
        <v>-1.486255E-2</v>
      </c>
      <c r="DJ33" s="24">
        <v>-2.9756286999999999E-2</v>
      </c>
      <c r="DK33" s="24">
        <v>-8.6767509999999999E-3</v>
      </c>
      <c r="DL33" s="24">
        <v>-6.0929862000000001E-2</v>
      </c>
      <c r="DM33" s="24">
        <v>0</v>
      </c>
      <c r="DN33" s="24">
        <v>-0.576329376</v>
      </c>
      <c r="DO33" s="24">
        <v>-1.5337405019999999</v>
      </c>
      <c r="DP33" s="12">
        <v>8539.9547440999995</v>
      </c>
      <c r="DQ33" s="12">
        <v>-2342.148698</v>
      </c>
      <c r="DR33" s="12">
        <v>-2.299203248</v>
      </c>
      <c r="DS33" s="12">
        <v>-0.12601580400000001</v>
      </c>
      <c r="DT33" s="12">
        <v>-6.4075199999999997E-4</v>
      </c>
      <c r="DU33" s="12">
        <v>-3.0960240000000002E-3</v>
      </c>
      <c r="DV33" s="12">
        <v>-3.2541217489999998</v>
      </c>
      <c r="DW33" s="12">
        <v>-9.8179884959999999</v>
      </c>
      <c r="DX33" s="12">
        <v>-2314.3263619999998</v>
      </c>
      <c r="DY33" s="24">
        <v>-2.2627483339999999</v>
      </c>
      <c r="DZ33" s="24">
        <v>-0.113183904</v>
      </c>
      <c r="EA33" s="24">
        <v>-6.1245500000000003E-4</v>
      </c>
      <c r="EB33" s="24">
        <v>-3.0532329999999998E-3</v>
      </c>
      <c r="EC33" s="24">
        <v>-3.192252007</v>
      </c>
      <c r="ED33" s="24">
        <v>-9.7471748219999998</v>
      </c>
      <c r="EE33" s="12">
        <v>-2148.496619</v>
      </c>
      <c r="EF33" s="24">
        <v>-2.0495856950000002</v>
      </c>
      <c r="EG33" s="24">
        <v>-8.6322583999999994E-2</v>
      </c>
      <c r="EH33" s="24">
        <v>-5.4075499999999997E-4</v>
      </c>
      <c r="EI33" s="24">
        <v>-2.835172E-3</v>
      </c>
      <c r="EJ33" s="24">
        <v>-2.9791791280000002</v>
      </c>
      <c r="EK33" s="24">
        <v>-9.1418969899999993</v>
      </c>
    </row>
    <row r="34" spans="1:141" x14ac:dyDescent="0.25">
      <c r="A34" t="s">
        <v>78</v>
      </c>
      <c r="B34" s="9">
        <v>2030</v>
      </c>
      <c r="C34" s="12">
        <v>43566.550797999997</v>
      </c>
      <c r="D34" s="10">
        <v>0</v>
      </c>
      <c r="E34" s="10">
        <v>0</v>
      </c>
      <c r="F34" s="10">
        <v>0.15934094679999999</v>
      </c>
      <c r="G34" s="10">
        <v>0</v>
      </c>
      <c r="H34" s="10">
        <v>0</v>
      </c>
      <c r="I34" s="10">
        <v>0</v>
      </c>
      <c r="J34" s="10">
        <v>1.0462355999999999E-3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1">
        <v>13.847661684</v>
      </c>
      <c r="Q34" s="12">
        <v>0</v>
      </c>
      <c r="R34" s="13">
        <v>0</v>
      </c>
      <c r="S34" s="13">
        <v>0</v>
      </c>
      <c r="T34" s="13">
        <v>0</v>
      </c>
      <c r="U34" s="13">
        <v>0</v>
      </c>
      <c r="V34" s="12">
        <v>0</v>
      </c>
      <c r="W34" s="13">
        <v>9.41698599E-2</v>
      </c>
      <c r="X34" s="13">
        <v>4.0265798269999999</v>
      </c>
      <c r="Y34" s="13">
        <v>0.78856806950000002</v>
      </c>
      <c r="Z34" s="13">
        <v>0.21832072199999999</v>
      </c>
      <c r="AA34" s="14">
        <v>3.6110458999999998E-2</v>
      </c>
      <c r="AB34" s="10">
        <v>6.8970253699999998E-2</v>
      </c>
      <c r="AC34" s="10">
        <v>2.1062069499999999E-2</v>
      </c>
      <c r="AD34" s="10">
        <v>0.14554939589999999</v>
      </c>
      <c r="AE34" s="10">
        <v>0</v>
      </c>
      <c r="AF34" s="13">
        <v>1.3447156477</v>
      </c>
      <c r="AG34" s="13">
        <v>3.9170360878000001</v>
      </c>
      <c r="AH34" s="47">
        <v>9628.1145705326326</v>
      </c>
      <c r="AI34" s="12">
        <f t="shared" si="0"/>
        <v>-33938.436227467362</v>
      </c>
      <c r="AJ34" s="14">
        <v>0</v>
      </c>
      <c r="AK34" s="14">
        <v>0</v>
      </c>
      <c r="AL34" s="14">
        <v>-0.119505705</v>
      </c>
      <c r="AM34" s="14">
        <v>0</v>
      </c>
      <c r="AN34" s="14">
        <v>0</v>
      </c>
      <c r="AO34" s="14">
        <v>0</v>
      </c>
      <c r="AP34" s="14">
        <v>-7.8566699999999998E-4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3">
        <v>-10.398487619999999</v>
      </c>
      <c r="AW34" s="12">
        <v>0</v>
      </c>
      <c r="AX34" s="12">
        <v>3.1776190629999999</v>
      </c>
      <c r="AY34" s="13">
        <v>0.83672067800000005</v>
      </c>
      <c r="AZ34" s="12">
        <v>3.8396397269999998</v>
      </c>
      <c r="BA34" s="12">
        <v>6.3521020549999996</v>
      </c>
      <c r="BB34" s="12">
        <v>0</v>
      </c>
      <c r="BC34" s="13">
        <v>-7.0627326000000004E-2</v>
      </c>
      <c r="BD34" s="13">
        <v>-3.0231991250000001</v>
      </c>
      <c r="BE34" s="13">
        <v>-0.59142545400000002</v>
      </c>
      <c r="BF34" s="13">
        <v>-0.16374042799999999</v>
      </c>
      <c r="BG34" s="13">
        <v>-2.7082843999999998E-2</v>
      </c>
      <c r="BH34" s="13">
        <v>-5.1719651999999998E-2</v>
      </c>
      <c r="BI34" s="13">
        <v>-1.5796550999999999E-2</v>
      </c>
      <c r="BJ34" s="13">
        <v>-0.109162038</v>
      </c>
      <c r="BK34" s="24">
        <v>0</v>
      </c>
      <c r="BL34" s="13">
        <v>-1.0085989790000001</v>
      </c>
      <c r="BM34" s="13">
        <v>-2.9391402449999999</v>
      </c>
      <c r="BN34" s="12">
        <v>16373.055130000001</v>
      </c>
      <c r="BO34" s="12">
        <v>-4209.2721959999999</v>
      </c>
      <c r="BP34" s="12">
        <v>-3.69828877</v>
      </c>
      <c r="BQ34" s="12">
        <v>-0.12332464</v>
      </c>
      <c r="BR34" s="12">
        <v>-9.50145E-4</v>
      </c>
      <c r="BS34" s="12">
        <v>-5.4970449999999999E-3</v>
      </c>
      <c r="BT34" s="12">
        <v>-4.717861986</v>
      </c>
      <c r="BU34" s="12">
        <v>-18.105821209999998</v>
      </c>
      <c r="BV34" s="12">
        <v>-4092.7795959999999</v>
      </c>
      <c r="BW34" s="13">
        <v>-3.5935328530000001</v>
      </c>
      <c r="BX34" s="13">
        <v>-0.102748779</v>
      </c>
      <c r="BY34" s="13">
        <v>-9.0719699999999999E-4</v>
      </c>
      <c r="BZ34" s="13">
        <v>-5.3411509999999997E-3</v>
      </c>
      <c r="CA34" s="13">
        <v>-4.7878792580000002</v>
      </c>
      <c r="CB34" s="13">
        <v>-17.677203179999999</v>
      </c>
      <c r="CC34" s="12">
        <v>-3421.6996260000001</v>
      </c>
      <c r="CD34" s="13">
        <v>-3.1215535129999998</v>
      </c>
      <c r="CE34" s="13">
        <v>-6.0553711000000003E-2</v>
      </c>
      <c r="CF34" s="13">
        <v>-9.1340099999999999E-4</v>
      </c>
      <c r="CG34" s="13">
        <v>-4.5260960000000003E-3</v>
      </c>
      <c r="CH34" s="13">
        <v>-6.7206404400000004</v>
      </c>
      <c r="CI34" s="13">
        <v>-15.090087260000001</v>
      </c>
      <c r="CJ34" s="12">
        <f t="shared" si="1"/>
        <v>10909.284187999998</v>
      </c>
      <c r="CK34" s="12">
        <v>-32657.266609999999</v>
      </c>
      <c r="CL34" s="14">
        <v>0</v>
      </c>
      <c r="CM34" s="14">
        <v>0</v>
      </c>
      <c r="CN34" s="14">
        <v>-0.119505705</v>
      </c>
      <c r="CO34" s="14">
        <v>0</v>
      </c>
      <c r="CP34" s="14">
        <v>0</v>
      </c>
      <c r="CQ34" s="14">
        <v>0</v>
      </c>
      <c r="CR34" s="14">
        <v>-7.8566699999999998E-4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24">
        <v>-10.39848761</v>
      </c>
      <c r="CY34" s="12">
        <v>0</v>
      </c>
      <c r="CZ34" s="24">
        <v>3.1776190633999999</v>
      </c>
      <c r="DA34" s="24">
        <v>0.83672067760000002</v>
      </c>
      <c r="DB34" s="24">
        <v>3.8396397269999998</v>
      </c>
      <c r="DC34" s="24">
        <v>6.3521020548999996</v>
      </c>
      <c r="DD34" s="24">
        <v>0</v>
      </c>
      <c r="DE34" s="24">
        <v>-7.0627327000000004E-2</v>
      </c>
      <c r="DF34" s="24">
        <v>-3.0231991219999998</v>
      </c>
      <c r="DG34" s="24">
        <v>-0.59142545300000005</v>
      </c>
      <c r="DH34" s="24">
        <v>-0.16374042799999999</v>
      </c>
      <c r="DI34" s="24">
        <v>-2.7082843999999998E-2</v>
      </c>
      <c r="DJ34" s="24">
        <v>-5.1719651999999998E-2</v>
      </c>
      <c r="DK34" s="24">
        <v>-1.5796551999999998E-2</v>
      </c>
      <c r="DL34" s="24">
        <v>-0.109162038</v>
      </c>
      <c r="DM34" s="24">
        <v>0</v>
      </c>
      <c r="DN34" s="24">
        <v>-1.008598981</v>
      </c>
      <c r="DO34" s="24">
        <v>-2.9391402449999999</v>
      </c>
      <c r="DP34" s="12">
        <v>16373.055129</v>
      </c>
      <c r="DQ34" s="12">
        <v>-4209.2721959999999</v>
      </c>
      <c r="DR34" s="12">
        <v>-3.6982887710000001</v>
      </c>
      <c r="DS34" s="12">
        <v>-0.123324643</v>
      </c>
      <c r="DT34" s="12">
        <v>-9.5014299999999997E-4</v>
      </c>
      <c r="DU34" s="12">
        <v>-5.4970440000000004E-3</v>
      </c>
      <c r="DV34" s="12">
        <v>-4.7178619810000004</v>
      </c>
      <c r="DW34" s="12">
        <v>-18.105821209999998</v>
      </c>
      <c r="DX34" s="12">
        <v>-4092.7795959999999</v>
      </c>
      <c r="DY34" s="24">
        <v>-3.593532851</v>
      </c>
      <c r="DZ34" s="24">
        <v>-0.102748779</v>
      </c>
      <c r="EA34" s="24">
        <v>-9.0719699999999999E-4</v>
      </c>
      <c r="EB34" s="24">
        <v>-5.3411530000000004E-3</v>
      </c>
      <c r="EC34" s="24">
        <v>-4.7878792570000002</v>
      </c>
      <c r="ED34" s="24">
        <v>-17.677203179999999</v>
      </c>
      <c r="EE34" s="12">
        <v>-3421.6996260000001</v>
      </c>
      <c r="EF34" s="24">
        <v>-3.1215535160000001</v>
      </c>
      <c r="EG34" s="24">
        <v>-6.0553711000000003E-2</v>
      </c>
      <c r="EH34" s="24">
        <v>-9.1339999999999998E-4</v>
      </c>
      <c r="EI34" s="24">
        <v>-4.5260960000000003E-3</v>
      </c>
      <c r="EJ34" s="24">
        <v>-6.7206404400000004</v>
      </c>
      <c r="EK34" s="24">
        <v>-15.090087260000001</v>
      </c>
    </row>
    <row r="35" spans="1:141" x14ac:dyDescent="0.25">
      <c r="A35" t="s">
        <v>78</v>
      </c>
      <c r="B35" s="9">
        <v>2035</v>
      </c>
      <c r="C35" s="12">
        <v>52081.911637999998</v>
      </c>
      <c r="D35" s="10">
        <v>0</v>
      </c>
      <c r="E35" s="10">
        <v>0</v>
      </c>
      <c r="F35" s="10">
        <v>0.18517225670000001</v>
      </c>
      <c r="G35" s="10">
        <v>0</v>
      </c>
      <c r="H35" s="10">
        <v>0</v>
      </c>
      <c r="I35" s="10">
        <v>0</v>
      </c>
      <c r="J35" s="10">
        <v>1.1842204000000001E-3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1">
        <v>16.264293876</v>
      </c>
      <c r="Q35" s="12">
        <v>0</v>
      </c>
      <c r="R35" s="13">
        <v>0</v>
      </c>
      <c r="S35" s="13">
        <v>0</v>
      </c>
      <c r="T35" s="13">
        <v>0</v>
      </c>
      <c r="U35" s="13">
        <v>0</v>
      </c>
      <c r="V35" s="12">
        <v>0</v>
      </c>
      <c r="W35" s="13">
        <v>0.1119258254</v>
      </c>
      <c r="X35" s="13">
        <v>5.3219115771999999</v>
      </c>
      <c r="Y35" s="13">
        <v>0.94083310929999997</v>
      </c>
      <c r="Z35" s="13">
        <v>0.25585018479999999</v>
      </c>
      <c r="AA35" s="14">
        <v>4.3142534000000003E-2</v>
      </c>
      <c r="AB35" s="10">
        <v>7.82976066E-2</v>
      </c>
      <c r="AC35" s="10">
        <v>2.5127153999999999E-2</v>
      </c>
      <c r="AD35" s="10">
        <v>0.17063205889999999</v>
      </c>
      <c r="AE35" s="10">
        <v>0</v>
      </c>
      <c r="AF35" s="13">
        <v>1.5388243627</v>
      </c>
      <c r="AG35" s="13">
        <v>4.8350300162000002</v>
      </c>
      <c r="AH35" s="47">
        <v>6418.743047021755</v>
      </c>
      <c r="AI35" s="12">
        <f t="shared" si="0"/>
        <v>-45663.168590978239</v>
      </c>
      <c r="AJ35" s="14">
        <v>0</v>
      </c>
      <c r="AK35" s="14">
        <v>0</v>
      </c>
      <c r="AL35" s="14">
        <v>-0.18517224900000001</v>
      </c>
      <c r="AM35" s="14">
        <v>0</v>
      </c>
      <c r="AN35" s="14">
        <v>0</v>
      </c>
      <c r="AO35" s="14">
        <v>0</v>
      </c>
      <c r="AP35" s="14">
        <v>-1.1842160000000001E-3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3">
        <v>-10.713155090000001</v>
      </c>
      <c r="AW35" s="12">
        <v>0</v>
      </c>
      <c r="AX35" s="12">
        <v>4.9893163779999998</v>
      </c>
      <c r="AY35" s="13">
        <v>1.2983192939999999</v>
      </c>
      <c r="AZ35" s="12">
        <v>5.8535496589999996</v>
      </c>
      <c r="BA35" s="12">
        <v>4.5128248600000003</v>
      </c>
      <c r="BB35" s="12">
        <v>0</v>
      </c>
      <c r="BC35" s="13">
        <v>-0.11192571699999999</v>
      </c>
      <c r="BD35" s="13">
        <v>-4.5974759919999997</v>
      </c>
      <c r="BE35" s="13">
        <v>-0.94083215600000003</v>
      </c>
      <c r="BF35" s="13">
        <v>-0.25585000699999999</v>
      </c>
      <c r="BG35" s="13">
        <v>-4.3142534000000003E-2</v>
      </c>
      <c r="BH35" s="13">
        <v>-7.8285450000000006E-2</v>
      </c>
      <c r="BI35" s="13">
        <v>-2.5127152999999999E-2</v>
      </c>
      <c r="BJ35" s="13">
        <v>-0.17063204700000001</v>
      </c>
      <c r="BK35" s="24">
        <v>0</v>
      </c>
      <c r="BL35" s="13">
        <v>-1.5388563280000001</v>
      </c>
      <c r="BM35" s="13">
        <v>-4.6803431360000003</v>
      </c>
      <c r="BN35" s="12">
        <v>28456.838360000002</v>
      </c>
      <c r="BO35" s="12">
        <v>-7215.6373999999996</v>
      </c>
      <c r="BP35" s="12">
        <v>-6.2874433710000002</v>
      </c>
      <c r="BQ35" s="12">
        <v>-0.213921115</v>
      </c>
      <c r="BR35" s="12">
        <v>-1.7143149999999999E-3</v>
      </c>
      <c r="BS35" s="12">
        <v>-9.429382E-3</v>
      </c>
      <c r="BT35" s="12">
        <v>-9.0723872530000005</v>
      </c>
      <c r="BU35" s="12">
        <v>-31.02889974</v>
      </c>
      <c r="BV35" s="12">
        <v>-7019.8068730000005</v>
      </c>
      <c r="BW35" s="13">
        <v>-6.1763101699999998</v>
      </c>
      <c r="BX35" s="13">
        <v>-0.19374976399999999</v>
      </c>
      <c r="BY35" s="13">
        <v>-1.7494069999999999E-3</v>
      </c>
      <c r="BZ35" s="13">
        <v>-9.1834459999999996E-3</v>
      </c>
      <c r="CA35" s="13">
        <v>-10.240786780000001</v>
      </c>
      <c r="CB35" s="13">
        <v>-30.250064070000001</v>
      </c>
      <c r="CC35" s="12">
        <v>-5071.9973470000004</v>
      </c>
      <c r="CD35" s="13">
        <v>-4.8230385350000002</v>
      </c>
      <c r="CE35" s="13">
        <v>-9.4812638000000005E-2</v>
      </c>
      <c r="CF35" s="13">
        <v>-2.0852790000000002E-3</v>
      </c>
      <c r="CG35" s="13">
        <v>-7.136692E-3</v>
      </c>
      <c r="CH35" s="13">
        <v>-14.036115110000001</v>
      </c>
      <c r="CI35" s="13">
        <v>-22.911061669999999</v>
      </c>
      <c r="CJ35" s="12">
        <f t="shared" si="1"/>
        <v>27.469197999998869</v>
      </c>
      <c r="CK35" s="12">
        <v>-52054.442439999999</v>
      </c>
      <c r="CL35" s="14">
        <v>0</v>
      </c>
      <c r="CM35" s="14">
        <v>0</v>
      </c>
      <c r="CN35" s="14">
        <v>-0.18517224900000001</v>
      </c>
      <c r="CO35" s="14">
        <v>0</v>
      </c>
      <c r="CP35" s="14">
        <v>0</v>
      </c>
      <c r="CQ35" s="14">
        <v>0</v>
      </c>
      <c r="CR35" s="14">
        <v>-1.1857090000000001E-3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24">
        <v>-16.284540440000001</v>
      </c>
      <c r="CY35" s="12">
        <v>0</v>
      </c>
      <c r="CZ35" s="24">
        <v>5.0141691227000003</v>
      </c>
      <c r="DA35" s="24">
        <v>1.2983192943999999</v>
      </c>
      <c r="DB35" s="24">
        <v>6.3739829497000002</v>
      </c>
      <c r="DC35" s="24">
        <v>10.046929628999999</v>
      </c>
      <c r="DD35" s="24">
        <v>0</v>
      </c>
      <c r="DE35" s="24">
        <v>-0.11192571699999999</v>
      </c>
      <c r="DF35" s="24">
        <v>-5.327647045</v>
      </c>
      <c r="DG35" s="24">
        <v>-0.940832157</v>
      </c>
      <c r="DH35" s="24">
        <v>-0.25585000699999999</v>
      </c>
      <c r="DI35" s="24">
        <v>-4.3142534000000003E-2</v>
      </c>
      <c r="DJ35" s="24">
        <v>-7.8285450000000006E-2</v>
      </c>
      <c r="DK35" s="24">
        <v>-2.5127152999999999E-2</v>
      </c>
      <c r="DL35" s="24">
        <v>-0.17063204600000001</v>
      </c>
      <c r="DM35" s="24">
        <v>0</v>
      </c>
      <c r="DN35" s="24">
        <v>-1.5389206129999999</v>
      </c>
      <c r="DO35" s="24">
        <v>-4.8374390309999997</v>
      </c>
      <c r="DP35" s="12">
        <v>26852.215807</v>
      </c>
      <c r="DQ35" s="12">
        <v>-6804.264674</v>
      </c>
      <c r="DR35" s="12">
        <v>-5.9524517140000004</v>
      </c>
      <c r="DS35" s="12">
        <v>-0.203299639</v>
      </c>
      <c r="DT35" s="12">
        <v>-1.6244650000000001E-3</v>
      </c>
      <c r="DU35" s="12">
        <v>-8.8926549999999993E-3</v>
      </c>
      <c r="DV35" s="12">
        <v>-8.6091733090000009</v>
      </c>
      <c r="DW35" s="12">
        <v>-29.253792489999999</v>
      </c>
      <c r="DX35" s="12">
        <v>-6619.4569030000002</v>
      </c>
      <c r="DY35" s="24">
        <v>-5.8474631319999997</v>
      </c>
      <c r="DZ35" s="24">
        <v>-0.18405022100000001</v>
      </c>
      <c r="EA35" s="24">
        <v>-1.65822E-3</v>
      </c>
      <c r="EB35" s="24">
        <v>-8.6608529999999996E-3</v>
      </c>
      <c r="EC35" s="24">
        <v>-9.7235503110000003</v>
      </c>
      <c r="ED35" s="24">
        <v>-28.520052669999998</v>
      </c>
      <c r="EE35" s="12">
        <v>-4774.9818329999998</v>
      </c>
      <c r="EF35" s="24">
        <v>-4.5637148590000001</v>
      </c>
      <c r="EG35" s="24">
        <v>-8.9722395999999996E-2</v>
      </c>
      <c r="EH35" s="24">
        <v>-1.9808410000000001E-3</v>
      </c>
      <c r="EI35" s="24">
        <v>-6.7272870000000002E-3</v>
      </c>
      <c r="EJ35" s="24">
        <v>-13.34701843</v>
      </c>
      <c r="EK35" s="24">
        <v>-21.581261210000001</v>
      </c>
    </row>
    <row r="36" spans="1:141" x14ac:dyDescent="0.25">
      <c r="A36" t="s">
        <v>78</v>
      </c>
      <c r="B36" s="9">
        <v>2040</v>
      </c>
      <c r="C36" s="12">
        <v>59789.966739000003</v>
      </c>
      <c r="D36" s="10">
        <v>0</v>
      </c>
      <c r="E36" s="10">
        <v>0</v>
      </c>
      <c r="F36" s="10">
        <v>0.20698680750000001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1">
        <v>18.444689029999999</v>
      </c>
      <c r="Q36" s="12">
        <v>0</v>
      </c>
      <c r="R36" s="13">
        <v>0</v>
      </c>
      <c r="S36" s="13">
        <v>0</v>
      </c>
      <c r="T36" s="13">
        <v>0</v>
      </c>
      <c r="U36" s="13">
        <v>0</v>
      </c>
      <c r="V36" s="12">
        <v>0</v>
      </c>
      <c r="W36" s="13">
        <v>0.12981498220000001</v>
      </c>
      <c r="X36" s="13">
        <v>6.7045574342999998</v>
      </c>
      <c r="Y36" s="13">
        <v>1.097816903</v>
      </c>
      <c r="Z36" s="13">
        <v>0.29002769109999998</v>
      </c>
      <c r="AA36" s="14">
        <v>5.0348719E-2</v>
      </c>
      <c r="AB36" s="10">
        <v>8.5374704100000004E-2</v>
      </c>
      <c r="AC36" s="10">
        <v>2.93195443E-2</v>
      </c>
      <c r="AD36" s="10">
        <v>0.19355017329999999</v>
      </c>
      <c r="AE36" s="10">
        <v>0</v>
      </c>
      <c r="AF36" s="13">
        <v>1.6959260235</v>
      </c>
      <c r="AG36" s="13">
        <v>5.6557599893999999</v>
      </c>
      <c r="AH36" s="47">
        <v>4814.0572852663163</v>
      </c>
      <c r="AI36" s="12">
        <f t="shared" si="0"/>
        <v>-54975.909453733686</v>
      </c>
      <c r="AJ36" s="14">
        <v>0</v>
      </c>
      <c r="AK36" s="14">
        <v>0</v>
      </c>
      <c r="AL36" s="14">
        <v>-0.206986799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3">
        <v>-12.78022172</v>
      </c>
      <c r="AW36" s="12">
        <v>0</v>
      </c>
      <c r="AX36" s="12">
        <v>5.7043375709999999</v>
      </c>
      <c r="AY36" s="13">
        <v>1.454742575</v>
      </c>
      <c r="AZ36" s="12">
        <v>7.1135190619999999</v>
      </c>
      <c r="BA36" s="12">
        <v>5.7602866390000003</v>
      </c>
      <c r="BB36" s="12">
        <v>0</v>
      </c>
      <c r="BC36" s="13">
        <v>-0.12981485700000001</v>
      </c>
      <c r="BD36" s="13">
        <v>-5.8936643359999996</v>
      </c>
      <c r="BE36" s="13">
        <v>-1.097815792</v>
      </c>
      <c r="BF36" s="13">
        <v>-0.290027488</v>
      </c>
      <c r="BG36" s="13">
        <v>-5.0348719E-2</v>
      </c>
      <c r="BH36" s="13">
        <v>-8.5361465999999997E-2</v>
      </c>
      <c r="BI36" s="13">
        <v>-2.9319543E-2</v>
      </c>
      <c r="BJ36" s="13">
        <v>-0.193550159</v>
      </c>
      <c r="BK36" s="24">
        <v>0</v>
      </c>
      <c r="BL36" s="13">
        <v>-1.695961893</v>
      </c>
      <c r="BM36" s="13">
        <v>-5.4826119909999997</v>
      </c>
      <c r="BN36" s="12">
        <v>33356.723360000004</v>
      </c>
      <c r="BO36" s="12">
        <v>-8154.1490560000002</v>
      </c>
      <c r="BP36" s="12">
        <v>-7.0231423959999999</v>
      </c>
      <c r="BQ36" s="12">
        <v>-0.220860058</v>
      </c>
      <c r="BR36" s="12">
        <v>-1.9947630000000001E-3</v>
      </c>
      <c r="BS36" s="12">
        <v>-1.0702075E-2</v>
      </c>
      <c r="BT36" s="12">
        <v>-11.32124518</v>
      </c>
      <c r="BU36" s="12">
        <v>-35.210707149999998</v>
      </c>
      <c r="BV36" s="12">
        <v>-7796.8170550000004</v>
      </c>
      <c r="BW36" s="13">
        <v>-6.8457365169999997</v>
      </c>
      <c r="BX36" s="13">
        <v>-0.18540368600000001</v>
      </c>
      <c r="BY36" s="13">
        <v>-2.13276E-3</v>
      </c>
      <c r="BZ36" s="13">
        <v>-1.0278252999999999E-2</v>
      </c>
      <c r="CA36" s="13">
        <v>-14.30639364</v>
      </c>
      <c r="CB36" s="13">
        <v>-33.802981580000001</v>
      </c>
      <c r="CC36" s="12">
        <v>-5157.7848279999998</v>
      </c>
      <c r="CD36" s="13">
        <v>-5.1516882219999998</v>
      </c>
      <c r="CE36" s="13">
        <v>-0.12083911999999999</v>
      </c>
      <c r="CF36" s="13">
        <v>-3.071191E-3</v>
      </c>
      <c r="CG36" s="13">
        <v>-7.8912870000000003E-3</v>
      </c>
      <c r="CH36" s="13">
        <v>-17.341589469999999</v>
      </c>
      <c r="CI36" s="13">
        <v>-23.920795600000002</v>
      </c>
      <c r="CJ36" s="12">
        <f t="shared" si="1"/>
        <v>31.151149000004807</v>
      </c>
      <c r="CK36" s="12">
        <v>-59758.815589999998</v>
      </c>
      <c r="CL36" s="14">
        <v>0</v>
      </c>
      <c r="CM36" s="14">
        <v>0</v>
      </c>
      <c r="CN36" s="14">
        <v>-0.206986799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24">
        <v>-18.467861469999999</v>
      </c>
      <c r="CY36" s="12">
        <v>0</v>
      </c>
      <c r="CZ36" s="24">
        <v>5.7332634024000004</v>
      </c>
      <c r="DA36" s="24">
        <v>1.4547425747</v>
      </c>
      <c r="DB36" s="24">
        <v>7.6960619165999997</v>
      </c>
      <c r="DC36" s="24">
        <v>11.407371727999999</v>
      </c>
      <c r="DD36" s="24">
        <v>0</v>
      </c>
      <c r="DE36" s="24">
        <v>-0.12981485700000001</v>
      </c>
      <c r="DF36" s="24">
        <v>-6.7117756780000004</v>
      </c>
      <c r="DG36" s="24">
        <v>-1.097815792</v>
      </c>
      <c r="DH36" s="24">
        <v>-0.29002748900000003</v>
      </c>
      <c r="DI36" s="24">
        <v>-5.0348719E-2</v>
      </c>
      <c r="DJ36" s="24">
        <v>-8.5361465999999997E-2</v>
      </c>
      <c r="DK36" s="24">
        <v>-2.9319543E-2</v>
      </c>
      <c r="DL36" s="24">
        <v>-0.193550159</v>
      </c>
      <c r="DM36" s="24">
        <v>0</v>
      </c>
      <c r="DN36" s="24">
        <v>-1.696034034</v>
      </c>
      <c r="DO36" s="24">
        <v>-5.6587222610000003</v>
      </c>
      <c r="DP36" s="12">
        <v>31317.006880000001</v>
      </c>
      <c r="DQ36" s="12">
        <v>-7642.0183950000001</v>
      </c>
      <c r="DR36" s="12">
        <v>-6.6146008390000004</v>
      </c>
      <c r="DS36" s="12">
        <v>-0.20923674</v>
      </c>
      <c r="DT36" s="12">
        <v>-1.8820499999999999E-3</v>
      </c>
      <c r="DU36" s="12">
        <v>-1.0029990000000001E-2</v>
      </c>
      <c r="DV36" s="12">
        <v>-10.722502560000001</v>
      </c>
      <c r="DW36" s="12">
        <v>-32.988378470000001</v>
      </c>
      <c r="DX36" s="12">
        <v>-7305.0603309999997</v>
      </c>
      <c r="DY36" s="24">
        <v>-6.4473376099999999</v>
      </c>
      <c r="DZ36" s="24">
        <v>-0.17550017900000001</v>
      </c>
      <c r="EA36" s="24">
        <v>-2.013684E-3</v>
      </c>
      <c r="EB36" s="24">
        <v>-9.6308810000000009E-3</v>
      </c>
      <c r="EC36" s="24">
        <v>-13.560918770000001</v>
      </c>
      <c r="ED36" s="24">
        <v>-31.66279136</v>
      </c>
      <c r="EE36" s="12">
        <v>-4824.2507189999997</v>
      </c>
      <c r="EF36" s="24">
        <v>-4.8532432280000002</v>
      </c>
      <c r="EG36" s="24">
        <v>-0.11436439800000001</v>
      </c>
      <c r="EH36" s="24">
        <v>-2.9104880000000001E-3</v>
      </c>
      <c r="EI36" s="24">
        <v>-7.3990210000000004E-3</v>
      </c>
      <c r="EJ36" s="24">
        <v>-16.463273999999998</v>
      </c>
      <c r="EK36" s="24">
        <v>-22.39226158</v>
      </c>
    </row>
    <row r="37" spans="1:141" x14ac:dyDescent="0.25">
      <c r="A37" t="s">
        <v>78</v>
      </c>
      <c r="B37" s="9">
        <v>2045</v>
      </c>
      <c r="C37" s="12">
        <v>61986.729018999999</v>
      </c>
      <c r="D37" s="10">
        <v>0</v>
      </c>
      <c r="E37" s="10">
        <v>0</v>
      </c>
      <c r="F37" s="10">
        <v>0.21497195250000001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1">
        <v>19.181305126000002</v>
      </c>
      <c r="Q37" s="12">
        <v>0</v>
      </c>
      <c r="R37" s="13">
        <v>0</v>
      </c>
      <c r="S37" s="13">
        <v>0</v>
      </c>
      <c r="T37" s="13">
        <v>0</v>
      </c>
      <c r="U37" s="13">
        <v>0</v>
      </c>
      <c r="V37" s="12">
        <v>0</v>
      </c>
      <c r="W37" s="13">
        <v>0.13825256899999999</v>
      </c>
      <c r="X37" s="13">
        <v>6.8648029368000003</v>
      </c>
      <c r="Y37" s="13">
        <v>1.1738167767000001</v>
      </c>
      <c r="Z37" s="13">
        <v>0.30415968609999999</v>
      </c>
      <c r="AA37" s="14">
        <v>5.5431567000000001E-2</v>
      </c>
      <c r="AB37" s="10">
        <v>8.8680088099999999E-2</v>
      </c>
      <c r="AC37" s="10">
        <v>3.1300895600000003E-2</v>
      </c>
      <c r="AD37" s="10">
        <v>0.20296037619999999</v>
      </c>
      <c r="AE37" s="10">
        <v>0</v>
      </c>
      <c r="AF37" s="13">
        <v>1.7653158022</v>
      </c>
      <c r="AG37" s="13">
        <v>5.8281379872999999</v>
      </c>
      <c r="AH37" s="47">
        <v>4814.0572852663163</v>
      </c>
      <c r="AI37" s="12">
        <f t="shared" si="0"/>
        <v>-57172.671733733681</v>
      </c>
      <c r="AJ37" s="14">
        <v>0</v>
      </c>
      <c r="AK37" s="14">
        <v>0</v>
      </c>
      <c r="AL37" s="14">
        <v>-0.214971944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3">
        <v>-13.241425960000001</v>
      </c>
      <c r="AW37" s="12">
        <v>0</v>
      </c>
      <c r="AX37" s="12">
        <v>6.0294126930000003</v>
      </c>
      <c r="AY37" s="13">
        <v>1.5132597139999999</v>
      </c>
      <c r="AZ37" s="12">
        <v>7.1397039180000004</v>
      </c>
      <c r="BA37" s="12">
        <v>6.0581067150000001</v>
      </c>
      <c r="BB37" s="12">
        <v>0</v>
      </c>
      <c r="BC37" s="13">
        <v>-0.13825243600000001</v>
      </c>
      <c r="BD37" s="13">
        <v>-6.0221726650000003</v>
      </c>
      <c r="BE37" s="13">
        <v>-1.1738155880000001</v>
      </c>
      <c r="BF37" s="13">
        <v>-0.30415947199999999</v>
      </c>
      <c r="BG37" s="13">
        <v>-5.5431567000000001E-2</v>
      </c>
      <c r="BH37" s="13">
        <v>-8.8666340999999996E-2</v>
      </c>
      <c r="BI37" s="13">
        <v>-3.1300895000000002E-2</v>
      </c>
      <c r="BJ37" s="13">
        <v>-0.20296036000000001</v>
      </c>
      <c r="BK37" s="24">
        <v>0</v>
      </c>
      <c r="BL37" s="13">
        <v>-1.7653533450000001</v>
      </c>
      <c r="BM37" s="13">
        <v>-5.648213631</v>
      </c>
      <c r="BN37" s="12">
        <v>34445.334940000001</v>
      </c>
      <c r="BO37" s="12">
        <v>-8198.5035559999997</v>
      </c>
      <c r="BP37" s="12">
        <v>-7.0562405940000001</v>
      </c>
      <c r="BQ37" s="12">
        <v>-0.20252678099999999</v>
      </c>
      <c r="BR37" s="12">
        <v>-2.0756419999999999E-3</v>
      </c>
      <c r="BS37" s="12">
        <v>-1.0804875E-2</v>
      </c>
      <c r="BT37" s="12">
        <v>-12.64745284</v>
      </c>
      <c r="BU37" s="12">
        <v>-35.535350819999998</v>
      </c>
      <c r="BV37" s="12">
        <v>-7821.3365180000001</v>
      </c>
      <c r="BW37" s="13">
        <v>-6.9699773269999996</v>
      </c>
      <c r="BX37" s="13">
        <v>-0.173875796</v>
      </c>
      <c r="BY37" s="13">
        <v>-2.4004809999999999E-3</v>
      </c>
      <c r="BZ37" s="13">
        <v>-1.0394506E-2</v>
      </c>
      <c r="CA37" s="13">
        <v>-17.878644269999999</v>
      </c>
      <c r="CB37" s="13">
        <v>-34.03205303</v>
      </c>
      <c r="CC37" s="12">
        <v>-4949.9987799999999</v>
      </c>
      <c r="CD37" s="13">
        <v>-5.2830819590000004</v>
      </c>
      <c r="CE37" s="13">
        <v>-0.174593523</v>
      </c>
      <c r="CF37" s="13">
        <v>-4.1526419999999998E-3</v>
      </c>
      <c r="CG37" s="13">
        <v>-8.2574150000000006E-3</v>
      </c>
      <c r="CH37" s="13">
        <v>-17.532486429999999</v>
      </c>
      <c r="CI37" s="13">
        <v>-23.187926860000001</v>
      </c>
      <c r="CJ37" s="12">
        <f t="shared" si="1"/>
        <v>32.217838999997184</v>
      </c>
      <c r="CK37" s="12">
        <v>-61954.511180000001</v>
      </c>
      <c r="CL37" s="14">
        <v>0</v>
      </c>
      <c r="CM37" s="14">
        <v>0</v>
      </c>
      <c r="CN37" s="14">
        <v>-0.214971943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24">
        <v>-19.205546309999999</v>
      </c>
      <c r="CY37" s="12">
        <v>0</v>
      </c>
      <c r="CZ37" s="24">
        <v>6.0595530308000001</v>
      </c>
      <c r="DA37" s="24">
        <v>1.5132597138999999</v>
      </c>
      <c r="DB37" s="24">
        <v>7.7450468714999996</v>
      </c>
      <c r="DC37" s="24">
        <v>11.979759144000001</v>
      </c>
      <c r="DD37" s="24">
        <v>0</v>
      </c>
      <c r="DE37" s="24">
        <v>-0.13825243500000001</v>
      </c>
      <c r="DF37" s="24">
        <v>-6.8722095850000002</v>
      </c>
      <c r="DG37" s="24">
        <v>-1.1738155880000001</v>
      </c>
      <c r="DH37" s="24">
        <v>-0.30415947300000001</v>
      </c>
      <c r="DI37" s="24">
        <v>-5.5431567000000001E-2</v>
      </c>
      <c r="DJ37" s="24">
        <v>-8.8666338999999997E-2</v>
      </c>
      <c r="DK37" s="24">
        <v>-3.1300895000000002E-2</v>
      </c>
      <c r="DL37" s="24">
        <v>-0.20296036100000001</v>
      </c>
      <c r="DM37" s="24">
        <v>0</v>
      </c>
      <c r="DN37" s="24">
        <v>-1.765428853</v>
      </c>
      <c r="DO37" s="24">
        <v>-5.8311696340000001</v>
      </c>
      <c r="DP37" s="12">
        <v>32375.966128</v>
      </c>
      <c r="DQ37" s="12">
        <v>-7690.4624739999999</v>
      </c>
      <c r="DR37" s="12">
        <v>-6.6516952549999999</v>
      </c>
      <c r="DS37" s="12">
        <v>-0.19198510099999999</v>
      </c>
      <c r="DT37" s="12">
        <v>-1.960533E-3</v>
      </c>
      <c r="DU37" s="12">
        <v>-1.0135717000000001E-2</v>
      </c>
      <c r="DV37" s="12">
        <v>-11.9964143</v>
      </c>
      <c r="DW37" s="12">
        <v>-33.323688099999998</v>
      </c>
      <c r="DX37" s="12">
        <v>-7334.8015560000003</v>
      </c>
      <c r="DY37" s="24">
        <v>-6.5712888249999999</v>
      </c>
      <c r="DZ37" s="24">
        <v>-0.16470267699999999</v>
      </c>
      <c r="EA37" s="24">
        <v>-2.2701359999999999E-3</v>
      </c>
      <c r="EB37" s="24">
        <v>-9.7497490000000003E-3</v>
      </c>
      <c r="EC37" s="24">
        <v>-16.975146290000001</v>
      </c>
      <c r="ED37" s="24">
        <v>-31.908041560000001</v>
      </c>
      <c r="EE37" s="12">
        <v>-4636.0828170000004</v>
      </c>
      <c r="EF37" s="24">
        <v>-4.985398698</v>
      </c>
      <c r="EG37" s="24">
        <v>-0.165658952</v>
      </c>
      <c r="EH37" s="24">
        <v>-3.9428379999999997E-3</v>
      </c>
      <c r="EI37" s="24">
        <v>-7.760968E-3</v>
      </c>
      <c r="EJ37" s="24">
        <v>-16.659167910000001</v>
      </c>
      <c r="EK37" s="24">
        <v>-21.738033179999999</v>
      </c>
    </row>
    <row r="38" spans="1:141" x14ac:dyDescent="0.25">
      <c r="A38" t="s">
        <v>78</v>
      </c>
      <c r="B38" s="9">
        <v>2050</v>
      </c>
      <c r="C38" s="12">
        <v>66475.524049</v>
      </c>
      <c r="D38" s="10">
        <v>0</v>
      </c>
      <c r="E38" s="10">
        <v>0</v>
      </c>
      <c r="F38" s="10">
        <v>0.22372649310000001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v>20.265669132999999</v>
      </c>
      <c r="Q38" s="12">
        <v>0</v>
      </c>
      <c r="R38" s="13">
        <v>0</v>
      </c>
      <c r="S38" s="13">
        <v>0</v>
      </c>
      <c r="T38" s="13">
        <v>0</v>
      </c>
      <c r="U38" s="13">
        <v>0</v>
      </c>
      <c r="V38" s="12">
        <v>0</v>
      </c>
      <c r="W38" s="13">
        <v>0.1462957681</v>
      </c>
      <c r="X38" s="13">
        <v>8.1059451954000004</v>
      </c>
      <c r="Y38" s="13">
        <v>1.2452936845</v>
      </c>
      <c r="Z38" s="13">
        <v>0.31861716429999998</v>
      </c>
      <c r="AA38" s="14">
        <v>5.9712560999999997E-2</v>
      </c>
      <c r="AB38" s="10">
        <v>9.2296697299999994E-2</v>
      </c>
      <c r="AC38" s="10">
        <v>3.3179458000000002E-2</v>
      </c>
      <c r="AD38" s="10">
        <v>0.21260598510000001</v>
      </c>
      <c r="AE38" s="10">
        <v>0</v>
      </c>
      <c r="AF38" s="13">
        <v>1.8399143236</v>
      </c>
      <c r="AG38" s="13">
        <v>6.3402614006000002</v>
      </c>
      <c r="AH38" s="47">
        <v>4814.0572852663163</v>
      </c>
      <c r="AI38" s="12">
        <f t="shared" si="0"/>
        <v>-61661.466763733682</v>
      </c>
      <c r="AJ38" s="14">
        <v>0</v>
      </c>
      <c r="AK38" s="14">
        <v>0</v>
      </c>
      <c r="AL38" s="14">
        <v>-0.223726483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3">
        <v>-18.002436509999999</v>
      </c>
      <c r="AW38" s="12">
        <v>0</v>
      </c>
      <c r="AX38" s="12">
        <v>6.3523291479999999</v>
      </c>
      <c r="AY38" s="13">
        <v>1.5765875380000001</v>
      </c>
      <c r="AZ38" s="12">
        <v>8.2868531109999992</v>
      </c>
      <c r="BA38" s="12">
        <v>10.310540380000001</v>
      </c>
      <c r="BB38" s="12">
        <v>0</v>
      </c>
      <c r="BC38" s="13">
        <v>-0.14629562600000001</v>
      </c>
      <c r="BD38" s="13">
        <v>-7.2287601060000002</v>
      </c>
      <c r="BE38" s="13">
        <v>-1.2452924240000001</v>
      </c>
      <c r="BF38" s="13">
        <v>-0.31861693899999999</v>
      </c>
      <c r="BG38" s="13">
        <v>-5.9712560999999997E-2</v>
      </c>
      <c r="BH38" s="13">
        <v>-9.2282388000000007E-2</v>
      </c>
      <c r="BI38" s="13">
        <v>-3.3179456000000003E-2</v>
      </c>
      <c r="BJ38" s="13">
        <v>-0.21260597000000001</v>
      </c>
      <c r="BK38" s="24">
        <v>0</v>
      </c>
      <c r="BL38" s="13">
        <v>-1.8399536110000001</v>
      </c>
      <c r="BM38" s="13">
        <v>-6.1529588029999998</v>
      </c>
      <c r="BN38" s="12">
        <v>37591.767229999998</v>
      </c>
      <c r="BO38" s="12">
        <v>-8734.9437610000004</v>
      </c>
      <c r="BP38" s="12">
        <v>-7.447846524</v>
      </c>
      <c r="BQ38" s="12">
        <v>-0.21647150900000001</v>
      </c>
      <c r="BR38" s="12">
        <v>-2.3119780000000001E-3</v>
      </c>
      <c r="BS38" s="12">
        <v>-1.1568376E-2</v>
      </c>
      <c r="BT38" s="12">
        <v>-14.54208085</v>
      </c>
      <c r="BU38" s="12">
        <v>-37.913425119999999</v>
      </c>
      <c r="BV38" s="12">
        <v>-8231.6428410000008</v>
      </c>
      <c r="BW38" s="13">
        <v>-7.3795415110000002</v>
      </c>
      <c r="BX38" s="13">
        <v>-0.209588837</v>
      </c>
      <c r="BY38" s="13">
        <v>-3.1596670000000001E-3</v>
      </c>
      <c r="BZ38" s="13">
        <v>-1.1291560000000001E-2</v>
      </c>
      <c r="CA38" s="13">
        <v>-19.605432520000001</v>
      </c>
      <c r="CB38" s="13">
        <v>-35.867062519999998</v>
      </c>
      <c r="CC38" s="12">
        <v>-5070.2622789999996</v>
      </c>
      <c r="CD38" s="13">
        <v>-5.6413236519999996</v>
      </c>
      <c r="CE38" s="13">
        <v>-0.22620021800000001</v>
      </c>
      <c r="CF38" s="13">
        <v>-5.1922619999999996E-3</v>
      </c>
      <c r="CG38" s="13">
        <v>-9.0430679999999996E-3</v>
      </c>
      <c r="CH38" s="13">
        <v>-18.082186270000001</v>
      </c>
      <c r="CI38" s="13">
        <v>-24.097693939999999</v>
      </c>
      <c r="CJ38" s="12">
        <f t="shared" si="1"/>
        <v>34.425889000005554</v>
      </c>
      <c r="CK38" s="12">
        <v>-66441.098159999994</v>
      </c>
      <c r="CL38" s="14">
        <v>0</v>
      </c>
      <c r="CM38" s="14">
        <v>0</v>
      </c>
      <c r="CN38" s="14">
        <v>-0.223726484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24">
        <v>-20.291332180000001</v>
      </c>
      <c r="CY38" s="12">
        <v>0</v>
      </c>
      <c r="CZ38" s="24">
        <v>6.3848743006999999</v>
      </c>
      <c r="DA38" s="24">
        <v>1.5765875380000001</v>
      </c>
      <c r="DB38" s="24">
        <v>8.9170183891000008</v>
      </c>
      <c r="DC38" s="24">
        <v>12.566823952</v>
      </c>
      <c r="DD38" s="24">
        <v>0</v>
      </c>
      <c r="DE38" s="24">
        <v>-0.14629562600000001</v>
      </c>
      <c r="DF38" s="24">
        <v>-8.1146869440000007</v>
      </c>
      <c r="DG38" s="24">
        <v>-1.2452924240000001</v>
      </c>
      <c r="DH38" s="24">
        <v>-0.31861694000000002</v>
      </c>
      <c r="DI38" s="24">
        <v>-5.9712560999999997E-2</v>
      </c>
      <c r="DJ38" s="24">
        <v>-9.2282389000000006E-2</v>
      </c>
      <c r="DK38" s="24">
        <v>-3.3179457000000002E-2</v>
      </c>
      <c r="DL38" s="24">
        <v>-0.21260596900000001</v>
      </c>
      <c r="DM38" s="24">
        <v>0</v>
      </c>
      <c r="DN38" s="24">
        <v>-1.8400326199999999</v>
      </c>
      <c r="DO38" s="24">
        <v>-6.3436950400000001</v>
      </c>
      <c r="DP38" s="12">
        <v>35155.287242999999</v>
      </c>
      <c r="DQ38" s="12">
        <v>-8146.9465229999996</v>
      </c>
      <c r="DR38" s="12">
        <v>-6.9899965870000003</v>
      </c>
      <c r="DS38" s="12">
        <v>-0.204728305</v>
      </c>
      <c r="DT38" s="12">
        <v>-2.176594E-3</v>
      </c>
      <c r="DU38" s="12">
        <v>-1.0789376E-2</v>
      </c>
      <c r="DV38" s="12">
        <v>-13.77490353</v>
      </c>
      <c r="DW38" s="12">
        <v>-35.346229469999997</v>
      </c>
      <c r="DX38" s="12">
        <v>-7673.995277</v>
      </c>
      <c r="DY38" s="24">
        <v>-6.9276843020000003</v>
      </c>
      <c r="DZ38" s="24">
        <v>-0.19816498599999999</v>
      </c>
      <c r="EA38" s="24">
        <v>-2.9822799999999999E-3</v>
      </c>
      <c r="EB38" s="24">
        <v>-1.0533496999999999E-2</v>
      </c>
      <c r="EC38" s="24">
        <v>-18.583631489999998</v>
      </c>
      <c r="ED38" s="24">
        <v>-33.425705710000003</v>
      </c>
      <c r="EE38" s="12">
        <v>-4723.319896</v>
      </c>
      <c r="EF38" s="24">
        <v>-5.3056326970000001</v>
      </c>
      <c r="EG38" s="24">
        <v>-0.21421189700000001</v>
      </c>
      <c r="EH38" s="24">
        <v>-4.9196179999999997E-3</v>
      </c>
      <c r="EI38" s="24">
        <v>-8.4671569999999995E-3</v>
      </c>
      <c r="EJ38" s="24">
        <v>-17.14732841</v>
      </c>
      <c r="EK38" s="24">
        <v>-22.47860987</v>
      </c>
    </row>
    <row r="39" spans="1:141" x14ac:dyDescent="0.25">
      <c r="A39" t="s">
        <v>78</v>
      </c>
      <c r="B39" s="9">
        <v>2055</v>
      </c>
      <c r="C39" s="12">
        <v>70960.693178999994</v>
      </c>
      <c r="D39" s="10">
        <v>0</v>
      </c>
      <c r="E39" s="10">
        <v>0</v>
      </c>
      <c r="F39" s="10">
        <v>0.23331699040000001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1">
        <v>21.280182314000001</v>
      </c>
      <c r="Q39" s="12">
        <v>0</v>
      </c>
      <c r="R39" s="13">
        <v>0</v>
      </c>
      <c r="S39" s="13">
        <v>0</v>
      </c>
      <c r="T39" s="13">
        <v>0</v>
      </c>
      <c r="U39" s="13">
        <v>0</v>
      </c>
      <c r="V39" s="12">
        <v>0</v>
      </c>
      <c r="W39" s="13">
        <v>0.15445868239999999</v>
      </c>
      <c r="X39" s="13">
        <v>9.3502225331000002</v>
      </c>
      <c r="Y39" s="13">
        <v>1.3172350487</v>
      </c>
      <c r="Z39" s="13">
        <v>0.33389877229999998</v>
      </c>
      <c r="AA39" s="14">
        <v>6.3794168999999998E-2</v>
      </c>
      <c r="AB39" s="10">
        <v>9.6276786899999994E-2</v>
      </c>
      <c r="AC39" s="10">
        <v>3.5077110699999997E-2</v>
      </c>
      <c r="AD39" s="10">
        <v>0.22280626570000001</v>
      </c>
      <c r="AE39" s="10">
        <v>0</v>
      </c>
      <c r="AF39" s="13">
        <v>1.9219646465</v>
      </c>
      <c r="AG39" s="13">
        <v>6.8631127247999997</v>
      </c>
      <c r="AH39" s="47">
        <v>4814.0572852663163</v>
      </c>
      <c r="AI39" s="12">
        <f t="shared" si="0"/>
        <v>-66146.635893733677</v>
      </c>
      <c r="AJ39" s="14">
        <v>0</v>
      </c>
      <c r="AK39" s="14">
        <v>0</v>
      </c>
      <c r="AL39" s="14">
        <v>-0.23331698000000001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3">
        <v>-17.242920300000002</v>
      </c>
      <c r="AW39" s="12">
        <v>0</v>
      </c>
      <c r="AX39" s="12">
        <v>6.6660391719999996</v>
      </c>
      <c r="AY39" s="13">
        <v>1.6455107339999999</v>
      </c>
      <c r="AZ39" s="12">
        <v>9.4899367120000004</v>
      </c>
      <c r="BA39" s="12">
        <v>9.0240299929999992</v>
      </c>
      <c r="BB39" s="12">
        <v>0</v>
      </c>
      <c r="BC39" s="13">
        <v>-0.15445853300000001</v>
      </c>
      <c r="BD39" s="13">
        <v>-8.4730343640000001</v>
      </c>
      <c r="BE39" s="13">
        <v>-1.317233715</v>
      </c>
      <c r="BF39" s="13">
        <v>-0.333898537</v>
      </c>
      <c r="BG39" s="13">
        <v>-6.3794168999999998E-2</v>
      </c>
      <c r="BH39" s="13">
        <v>-9.6261865000000002E-2</v>
      </c>
      <c r="BI39" s="13">
        <v>-3.5077110000000002E-2</v>
      </c>
      <c r="BJ39" s="13">
        <v>-0.22280624800000001</v>
      </c>
      <c r="BK39" s="24">
        <v>0</v>
      </c>
      <c r="BL39" s="13">
        <v>-1.9220057909999999</v>
      </c>
      <c r="BM39" s="13">
        <v>-6.6758110119999996</v>
      </c>
      <c r="BN39" s="12">
        <v>40883.160069999998</v>
      </c>
      <c r="BO39" s="12">
        <v>-9551.4950279999994</v>
      </c>
      <c r="BP39" s="12">
        <v>-8.0375401869999994</v>
      </c>
      <c r="BQ39" s="12">
        <v>-0.22929979</v>
      </c>
      <c r="BR39" s="12">
        <v>-2.476584E-3</v>
      </c>
      <c r="BS39" s="12">
        <v>-1.2656054999999999E-2</v>
      </c>
      <c r="BT39" s="12">
        <v>-15.335257309999999</v>
      </c>
      <c r="BU39" s="12">
        <v>-41.50457445</v>
      </c>
      <c r="BV39" s="12">
        <v>-9009.574036</v>
      </c>
      <c r="BW39" s="13">
        <v>-7.9597782529999996</v>
      </c>
      <c r="BX39" s="13">
        <v>-0.22223451299999999</v>
      </c>
      <c r="BY39" s="13">
        <v>-3.367784E-3</v>
      </c>
      <c r="BZ39" s="13">
        <v>-1.2347653E-2</v>
      </c>
      <c r="CA39" s="13">
        <v>-20.666762030000001</v>
      </c>
      <c r="CB39" s="13">
        <v>-39.295188039999999</v>
      </c>
      <c r="CC39" s="12">
        <v>-5556.1945830000004</v>
      </c>
      <c r="CD39" s="13">
        <v>-6.0633380570000002</v>
      </c>
      <c r="CE39" s="13">
        <v>-0.23965487299999999</v>
      </c>
      <c r="CF39" s="13">
        <v>-5.49527E-3</v>
      </c>
      <c r="CG39" s="13">
        <v>-9.8134710000000007E-3</v>
      </c>
      <c r="CH39" s="13">
        <v>-19.06200007</v>
      </c>
      <c r="CI39" s="13">
        <v>-26.34742713</v>
      </c>
      <c r="CJ39" s="12">
        <f t="shared" si="1"/>
        <v>36.611258999997517</v>
      </c>
      <c r="CK39" s="12">
        <v>-70924.081919999997</v>
      </c>
      <c r="CL39" s="14">
        <v>0</v>
      </c>
      <c r="CM39" s="14">
        <v>0</v>
      </c>
      <c r="CN39" s="14">
        <v>-0.23331698100000001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24">
        <v>-21.30702866</v>
      </c>
      <c r="CY39" s="12">
        <v>0</v>
      </c>
      <c r="CZ39" s="24">
        <v>6.7007495359</v>
      </c>
      <c r="DA39" s="24">
        <v>1.6455107344</v>
      </c>
      <c r="DB39" s="24">
        <v>10.12010199</v>
      </c>
      <c r="DC39" s="24">
        <v>13.048901947999999</v>
      </c>
      <c r="DD39" s="24">
        <v>0</v>
      </c>
      <c r="DE39" s="24">
        <v>-0.15445853300000001</v>
      </c>
      <c r="DF39" s="24">
        <v>-9.3603034669999996</v>
      </c>
      <c r="DG39" s="24">
        <v>-1.317233715</v>
      </c>
      <c r="DH39" s="24">
        <v>-0.333898537</v>
      </c>
      <c r="DI39" s="24">
        <v>-6.3794168999999998E-2</v>
      </c>
      <c r="DJ39" s="24">
        <v>-9.6261865000000002E-2</v>
      </c>
      <c r="DK39" s="24">
        <v>-3.5077110000000002E-2</v>
      </c>
      <c r="DL39" s="24">
        <v>-0.22280624900000001</v>
      </c>
      <c r="DM39" s="24">
        <v>0</v>
      </c>
      <c r="DN39" s="24">
        <v>-1.9220885409999999</v>
      </c>
      <c r="DO39" s="24">
        <v>-6.8669479009999996</v>
      </c>
      <c r="DP39" s="12">
        <v>38070.376368999998</v>
      </c>
      <c r="DQ39" s="12">
        <v>-8868.270606</v>
      </c>
      <c r="DR39" s="12">
        <v>-7.5160326340000001</v>
      </c>
      <c r="DS39" s="12">
        <v>-0.216394381</v>
      </c>
      <c r="DT39" s="12">
        <v>-2.3243819999999998E-3</v>
      </c>
      <c r="DU39" s="12">
        <v>-1.1749505E-2</v>
      </c>
      <c r="DV39" s="12">
        <v>-14.504002209999999</v>
      </c>
      <c r="DW39" s="12">
        <v>-38.51591586</v>
      </c>
      <c r="DX39" s="12">
        <v>-8360.8859379999994</v>
      </c>
      <c r="DY39" s="24">
        <v>-7.4455384059999998</v>
      </c>
      <c r="DZ39" s="24">
        <v>-0.20965252600000001</v>
      </c>
      <c r="EA39" s="24">
        <v>-3.1700560000000001E-3</v>
      </c>
      <c r="EB39" s="24">
        <v>-1.1466015E-2</v>
      </c>
      <c r="EC39" s="24">
        <v>-19.558715289999999</v>
      </c>
      <c r="ED39" s="24">
        <v>-36.450341399999999</v>
      </c>
      <c r="EE39" s="12">
        <v>-5152.2509659999996</v>
      </c>
      <c r="EF39" s="24">
        <v>-5.6835422229999999</v>
      </c>
      <c r="EG39" s="24">
        <v>-0.226455459</v>
      </c>
      <c r="EH39" s="24">
        <v>-5.1954419999999998E-3</v>
      </c>
      <c r="EI39" s="24">
        <v>-9.1509360000000001E-3</v>
      </c>
      <c r="EJ39" s="24">
        <v>-18.046919299999999</v>
      </c>
      <c r="EK39" s="24">
        <v>-24.46657261</v>
      </c>
    </row>
    <row r="40" spans="1:141" x14ac:dyDescent="0.25">
      <c r="A40" t="s">
        <v>78</v>
      </c>
      <c r="B40" s="9">
        <v>2060</v>
      </c>
      <c r="C40" s="12">
        <v>76165.452311999994</v>
      </c>
      <c r="D40" s="10">
        <v>0</v>
      </c>
      <c r="E40" s="10">
        <v>0</v>
      </c>
      <c r="F40" s="10">
        <v>0.24448171590000001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22.390292465000002</v>
      </c>
      <c r="Q40" s="12">
        <v>0</v>
      </c>
      <c r="R40" s="13">
        <v>0</v>
      </c>
      <c r="S40" s="13">
        <v>0</v>
      </c>
      <c r="T40" s="13">
        <v>0</v>
      </c>
      <c r="U40" s="13">
        <v>0</v>
      </c>
      <c r="V40" s="12">
        <v>0</v>
      </c>
      <c r="W40" s="13">
        <v>0.16310649699999999</v>
      </c>
      <c r="X40" s="13">
        <v>10.966857881999999</v>
      </c>
      <c r="Y40" s="13">
        <v>1.3925966514000001</v>
      </c>
      <c r="Z40" s="13">
        <v>0.35095500639999999</v>
      </c>
      <c r="AA40" s="14">
        <v>6.7929109000000001E-2</v>
      </c>
      <c r="AB40" s="10">
        <v>0.10089899569999999</v>
      </c>
      <c r="AC40" s="10">
        <v>3.7069244000000001E-2</v>
      </c>
      <c r="AD40" s="10">
        <v>0.23418485610000001</v>
      </c>
      <c r="AE40" s="10">
        <v>0</v>
      </c>
      <c r="AF40" s="13">
        <v>2.0161802662000001</v>
      </c>
      <c r="AG40" s="13">
        <v>7.4656353777</v>
      </c>
      <c r="AH40" s="47">
        <v>4814.0572852663163</v>
      </c>
      <c r="AI40" s="12">
        <f t="shared" si="0"/>
        <v>-71351.395026733677</v>
      </c>
      <c r="AJ40" s="14">
        <v>0</v>
      </c>
      <c r="AK40" s="14">
        <v>0</v>
      </c>
      <c r="AL40" s="14">
        <v>-0.24448170599999999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3">
        <v>-18.2289551</v>
      </c>
      <c r="AW40" s="12">
        <v>0</v>
      </c>
      <c r="AX40" s="12">
        <v>7.007883562</v>
      </c>
      <c r="AY40" s="13">
        <v>1.725135772</v>
      </c>
      <c r="AZ40" s="12">
        <v>10.953531910000001</v>
      </c>
      <c r="BA40" s="12">
        <v>9.4392662549999997</v>
      </c>
      <c r="BB40" s="12">
        <v>0</v>
      </c>
      <c r="BC40" s="13">
        <v>-0.16310633899999999</v>
      </c>
      <c r="BD40" s="13">
        <v>-10.08966562</v>
      </c>
      <c r="BE40" s="13">
        <v>-1.3925952420000001</v>
      </c>
      <c r="BF40" s="13">
        <v>-0.35095475900000001</v>
      </c>
      <c r="BG40" s="13">
        <v>-6.7929109000000001E-2</v>
      </c>
      <c r="BH40" s="13">
        <v>-0.10088335900000001</v>
      </c>
      <c r="BI40" s="13">
        <v>-3.7069243000000002E-2</v>
      </c>
      <c r="BJ40" s="13">
        <v>-0.23418483800000001</v>
      </c>
      <c r="BK40" s="24">
        <v>0</v>
      </c>
      <c r="BL40" s="13">
        <v>-2.0162235069999999</v>
      </c>
      <c r="BM40" s="13">
        <v>-7.2783345810000002</v>
      </c>
      <c r="BN40" s="12">
        <v>44773.762170000002</v>
      </c>
      <c r="BO40" s="12">
        <v>-10534.607609999999</v>
      </c>
      <c r="BP40" s="12">
        <v>-8.7193498730000005</v>
      </c>
      <c r="BQ40" s="12">
        <v>-0.24288801600000001</v>
      </c>
      <c r="BR40" s="12">
        <v>-2.6616029999999998E-3</v>
      </c>
      <c r="BS40" s="12">
        <v>-1.3963685999999999E-2</v>
      </c>
      <c r="BT40" s="12">
        <v>-16.163036229999999</v>
      </c>
      <c r="BU40" s="12">
        <v>-45.83536591</v>
      </c>
      <c r="BV40" s="12">
        <v>-9948.8131520000006</v>
      </c>
      <c r="BW40" s="13">
        <v>-8.6293773379999994</v>
      </c>
      <c r="BX40" s="13">
        <v>-0.23570638999999999</v>
      </c>
      <c r="BY40" s="13">
        <v>-3.594762E-3</v>
      </c>
      <c r="BZ40" s="13">
        <v>-1.3615840000000001E-2</v>
      </c>
      <c r="CA40" s="13">
        <v>-21.758151699999999</v>
      </c>
      <c r="CB40" s="13">
        <v>-43.438650699999997</v>
      </c>
      <c r="CC40" s="12">
        <v>-6146.0070070000002</v>
      </c>
      <c r="CD40" s="13">
        <v>-6.5428705149999997</v>
      </c>
      <c r="CE40" s="13">
        <v>-0.25369663999999997</v>
      </c>
      <c r="CF40" s="13">
        <v>-5.807553E-3</v>
      </c>
      <c r="CG40" s="13">
        <v>-1.0717822E-2</v>
      </c>
      <c r="CH40" s="13">
        <v>-20.060769839999999</v>
      </c>
      <c r="CI40" s="13">
        <v>-29.0552888</v>
      </c>
      <c r="CJ40" s="12">
        <f t="shared" si="1"/>
        <v>39.163191999992705</v>
      </c>
      <c r="CK40" s="12">
        <v>-76126.289120000001</v>
      </c>
      <c r="CL40" s="14">
        <v>0</v>
      </c>
      <c r="CM40" s="14">
        <v>0</v>
      </c>
      <c r="CN40" s="14">
        <v>-0.24448170599999999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24">
        <v>-22.418458919999999</v>
      </c>
      <c r="CY40" s="12">
        <v>0</v>
      </c>
      <c r="CZ40" s="24">
        <v>7.0451704833999997</v>
      </c>
      <c r="DA40" s="24">
        <v>1.7251357717</v>
      </c>
      <c r="DB40" s="24">
        <v>11.583697188</v>
      </c>
      <c r="DC40" s="24">
        <v>13.587833795</v>
      </c>
      <c r="DD40" s="24">
        <v>0</v>
      </c>
      <c r="DE40" s="24">
        <v>-0.16310633899999999</v>
      </c>
      <c r="DF40" s="24">
        <v>-10.97868845</v>
      </c>
      <c r="DG40" s="24">
        <v>-1.3925952420000001</v>
      </c>
      <c r="DH40" s="24">
        <v>-0.35095475900000001</v>
      </c>
      <c r="DI40" s="24">
        <v>-6.7929109000000001E-2</v>
      </c>
      <c r="DJ40" s="24">
        <v>-0.10088336000000001</v>
      </c>
      <c r="DK40" s="24">
        <v>-3.7069243000000002E-2</v>
      </c>
      <c r="DL40" s="24">
        <v>-0.23418483900000001</v>
      </c>
      <c r="DM40" s="24">
        <v>0</v>
      </c>
      <c r="DN40" s="24">
        <v>-2.0163104719999998</v>
      </c>
      <c r="DO40" s="24">
        <v>-7.4699426759999996</v>
      </c>
      <c r="DP40" s="12">
        <v>41504.455355999999</v>
      </c>
      <c r="DQ40" s="12">
        <v>-9732.7457890000005</v>
      </c>
      <c r="DR40" s="12">
        <v>-8.1228182760000003</v>
      </c>
      <c r="DS40" s="12">
        <v>-0.228821724</v>
      </c>
      <c r="DT40" s="12">
        <v>-2.4904480000000001E-3</v>
      </c>
      <c r="DU40" s="12">
        <v>-1.2898807E-2</v>
      </c>
      <c r="DV40" s="12">
        <v>-15.27001619</v>
      </c>
      <c r="DW40" s="12">
        <v>-42.320896040000001</v>
      </c>
      <c r="DX40" s="12">
        <v>-9186.2585500000005</v>
      </c>
      <c r="DY40" s="24">
        <v>-8.0418088539999992</v>
      </c>
      <c r="DZ40" s="24">
        <v>-0.221950025</v>
      </c>
      <c r="EA40" s="24">
        <v>-3.3753540000000001E-3</v>
      </c>
      <c r="EB40" s="24">
        <v>-1.2581014E-2</v>
      </c>
      <c r="EC40" s="24">
        <v>-20.570201709999999</v>
      </c>
      <c r="ED40" s="24">
        <v>-40.088858940000001</v>
      </c>
      <c r="EE40" s="12">
        <v>-5670.1700639999999</v>
      </c>
      <c r="EF40" s="24">
        <v>-6.1124575569999999</v>
      </c>
      <c r="EG40" s="24">
        <v>-0.23932261399999999</v>
      </c>
      <c r="EH40" s="24">
        <v>-5.4821949999999996E-3</v>
      </c>
      <c r="EI40" s="24">
        <v>-9.9511500000000006E-3</v>
      </c>
      <c r="EJ40" s="24">
        <v>-18.973030099999999</v>
      </c>
      <c r="EK40" s="24">
        <v>-26.848233400000002</v>
      </c>
    </row>
    <row r="41" spans="1:141" x14ac:dyDescent="0.25">
      <c r="A41" t="s">
        <v>78</v>
      </c>
      <c r="B41" s="9">
        <v>2065</v>
      </c>
      <c r="C41" s="12">
        <v>80496.124175000004</v>
      </c>
      <c r="D41" s="10">
        <v>0</v>
      </c>
      <c r="E41" s="10">
        <v>0</v>
      </c>
      <c r="F41" s="10">
        <v>0.2578438005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23.446690404000002</v>
      </c>
      <c r="Q41" s="12">
        <v>0</v>
      </c>
      <c r="R41" s="13">
        <v>0</v>
      </c>
      <c r="S41" s="13">
        <v>0</v>
      </c>
      <c r="T41" s="13">
        <v>0</v>
      </c>
      <c r="U41" s="13">
        <v>0</v>
      </c>
      <c r="V41" s="12">
        <v>0</v>
      </c>
      <c r="W41" s="13">
        <v>0.17261556359999999</v>
      </c>
      <c r="X41" s="13">
        <v>11.900334392</v>
      </c>
      <c r="Y41" s="13">
        <v>1.4745416401</v>
      </c>
      <c r="Z41" s="13">
        <v>0.37064658639999998</v>
      </c>
      <c r="AA41" s="14">
        <v>7.2275319000000005E-2</v>
      </c>
      <c r="AB41" s="10">
        <v>0.1064199212</v>
      </c>
      <c r="AC41" s="10">
        <v>3.9239947099999999E-2</v>
      </c>
      <c r="AD41" s="10">
        <v>0.24731488979999999</v>
      </c>
      <c r="AE41" s="10">
        <v>0</v>
      </c>
      <c r="AF41" s="13">
        <v>2.1276162591999999</v>
      </c>
      <c r="AG41" s="13">
        <v>7.9192091062000003</v>
      </c>
      <c r="AH41" s="47">
        <v>4814.0572852663163</v>
      </c>
      <c r="AI41" s="12">
        <f t="shared" si="0"/>
        <v>-75682.066889733687</v>
      </c>
      <c r="AJ41" s="14">
        <v>0</v>
      </c>
      <c r="AK41" s="14">
        <v>0</v>
      </c>
      <c r="AL41" s="14">
        <v>-0.25784378899999999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3">
        <v>-17.717614130000001</v>
      </c>
      <c r="AW41" s="12">
        <v>0</v>
      </c>
      <c r="AX41" s="12">
        <v>7.3934914389999999</v>
      </c>
      <c r="AY41" s="13">
        <v>1.8198303629999999</v>
      </c>
      <c r="AZ41" s="12">
        <v>11.757020020000001</v>
      </c>
      <c r="BA41" s="12">
        <v>8.4990933920000007</v>
      </c>
      <c r="BB41" s="12">
        <v>0</v>
      </c>
      <c r="BC41" s="13">
        <v>-0.172615396</v>
      </c>
      <c r="BD41" s="13">
        <v>-11.023139820000001</v>
      </c>
      <c r="BE41" s="13">
        <v>-1.4745401469999999</v>
      </c>
      <c r="BF41" s="13">
        <v>-0.370646325</v>
      </c>
      <c r="BG41" s="13">
        <v>-7.2275319000000005E-2</v>
      </c>
      <c r="BH41" s="13">
        <v>-0.10640343100000001</v>
      </c>
      <c r="BI41" s="13">
        <v>-3.9239945999999998E-2</v>
      </c>
      <c r="BJ41" s="13">
        <v>-0.24731487199999999</v>
      </c>
      <c r="BK41" s="24">
        <v>0</v>
      </c>
      <c r="BL41" s="13">
        <v>-2.127661942</v>
      </c>
      <c r="BM41" s="13">
        <v>-7.7319099549999999</v>
      </c>
      <c r="BN41" s="12">
        <v>47664.929349999999</v>
      </c>
      <c r="BO41" s="12">
        <v>-11249.63703</v>
      </c>
      <c r="BP41" s="12">
        <v>-9.2469973230000004</v>
      </c>
      <c r="BQ41" s="12">
        <v>-0.25492537999999998</v>
      </c>
      <c r="BR41" s="12">
        <v>-2.8109179999999999E-3</v>
      </c>
      <c r="BS41" s="12">
        <v>-1.491352E-2</v>
      </c>
      <c r="BT41" s="12">
        <v>-16.928271169999999</v>
      </c>
      <c r="BU41" s="12">
        <v>-48.972435580000003</v>
      </c>
      <c r="BV41" s="12">
        <v>-10629.41243</v>
      </c>
      <c r="BW41" s="13">
        <v>-9.1489403950000003</v>
      </c>
      <c r="BX41" s="13">
        <v>-0.24750712999999999</v>
      </c>
      <c r="BY41" s="13">
        <v>-3.7850879999999998E-3</v>
      </c>
      <c r="BZ41" s="13">
        <v>-1.4538603000000001E-2</v>
      </c>
      <c r="CA41" s="13">
        <v>-22.777226580000001</v>
      </c>
      <c r="CB41" s="13">
        <v>-46.431068639999999</v>
      </c>
      <c r="CC41" s="12">
        <v>-6571.0821759999999</v>
      </c>
      <c r="CD41" s="13">
        <v>-6.9230575500000002</v>
      </c>
      <c r="CE41" s="13">
        <v>-0.26619016499999998</v>
      </c>
      <c r="CF41" s="13">
        <v>-6.0892250000000002E-3</v>
      </c>
      <c r="CG41" s="13">
        <v>-1.13984E-2</v>
      </c>
      <c r="CH41" s="13">
        <v>-20.996878779999999</v>
      </c>
      <c r="CI41" s="13">
        <v>-31.025761370000001</v>
      </c>
      <c r="CJ41" s="12">
        <f t="shared" si="1"/>
        <v>41.210445000004256</v>
      </c>
      <c r="CK41" s="12">
        <v>-80454.91373</v>
      </c>
      <c r="CL41" s="14">
        <v>0</v>
      </c>
      <c r="CM41" s="14">
        <v>0</v>
      </c>
      <c r="CN41" s="14">
        <v>-0.25784379000000002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24">
        <v>-23.4761673</v>
      </c>
      <c r="CY41" s="12">
        <v>0</v>
      </c>
      <c r="CZ41" s="24">
        <v>7.4328274703000003</v>
      </c>
      <c r="DA41" s="24">
        <v>1.8198303627000001</v>
      </c>
      <c r="DB41" s="24">
        <v>12.387185299</v>
      </c>
      <c r="DC41" s="24">
        <v>14.210592261</v>
      </c>
      <c r="DD41" s="24">
        <v>0</v>
      </c>
      <c r="DE41" s="24">
        <v>-0.172615396</v>
      </c>
      <c r="DF41" s="24">
        <v>-11.913185309999999</v>
      </c>
      <c r="DG41" s="24">
        <v>-1.4745401469999999</v>
      </c>
      <c r="DH41" s="24">
        <v>-0.370646325</v>
      </c>
      <c r="DI41" s="24">
        <v>-7.2275319000000005E-2</v>
      </c>
      <c r="DJ41" s="24">
        <v>-0.10640343100000001</v>
      </c>
      <c r="DK41" s="24">
        <v>-3.9239945999999998E-2</v>
      </c>
      <c r="DL41" s="24">
        <v>-0.24731487099999999</v>
      </c>
      <c r="DM41" s="24">
        <v>0</v>
      </c>
      <c r="DN41" s="24">
        <v>-2.127753808</v>
      </c>
      <c r="DO41" s="24">
        <v>-7.9238058899999997</v>
      </c>
      <c r="DP41" s="12">
        <v>44134.462131</v>
      </c>
      <c r="DQ41" s="12">
        <v>-10380.25476</v>
      </c>
      <c r="DR41" s="12">
        <v>-8.6069545359999999</v>
      </c>
      <c r="DS41" s="12">
        <v>-0.240139994</v>
      </c>
      <c r="DT41" s="12">
        <v>-2.6286009999999999E-3</v>
      </c>
      <c r="DU41" s="12">
        <v>-1.3758585E-2</v>
      </c>
      <c r="DV41" s="12">
        <v>-15.995653170000001</v>
      </c>
      <c r="DW41" s="12">
        <v>-45.159089950000002</v>
      </c>
      <c r="DX41" s="12">
        <v>-9802.1162719999993</v>
      </c>
      <c r="DY41" s="24">
        <v>-8.5188139849999995</v>
      </c>
      <c r="DZ41" s="24">
        <v>-0.23302968299999999</v>
      </c>
      <c r="EA41" s="24">
        <v>-3.5527219999999999E-3</v>
      </c>
      <c r="EB41" s="24">
        <v>-1.3416620000000001E-2</v>
      </c>
      <c r="EC41" s="24">
        <v>-21.537782679999999</v>
      </c>
      <c r="ED41" s="24">
        <v>-42.794485350000002</v>
      </c>
      <c r="EE41" s="12">
        <v>-6054.4251139999997</v>
      </c>
      <c r="EF41" s="24">
        <v>-6.4630602689999996</v>
      </c>
      <c r="EG41" s="24">
        <v>-0.25109216499999998</v>
      </c>
      <c r="EH41" s="24">
        <v>-5.7479890000000002E-3</v>
      </c>
      <c r="EI41" s="24">
        <v>-1.0571909000000001E-2</v>
      </c>
      <c r="EJ41" s="24">
        <v>-19.86230115</v>
      </c>
      <c r="EK41" s="24">
        <v>-28.633077629999999</v>
      </c>
    </row>
    <row r="42" spans="1:141" x14ac:dyDescent="0.25">
      <c r="A42" t="s">
        <v>78</v>
      </c>
      <c r="B42" s="9">
        <v>2070</v>
      </c>
      <c r="C42" s="12">
        <v>85280.258319999994</v>
      </c>
      <c r="D42" s="10">
        <v>0</v>
      </c>
      <c r="E42" s="10">
        <v>0</v>
      </c>
      <c r="F42" s="10">
        <v>0.2737054632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1">
        <v>24.617881784000001</v>
      </c>
      <c r="Q42" s="12">
        <v>0</v>
      </c>
      <c r="R42" s="13">
        <v>0</v>
      </c>
      <c r="S42" s="13">
        <v>0</v>
      </c>
      <c r="T42" s="13">
        <v>0</v>
      </c>
      <c r="U42" s="13">
        <v>0</v>
      </c>
      <c r="V42" s="12">
        <v>0</v>
      </c>
      <c r="W42" s="13">
        <v>0.18319863019999999</v>
      </c>
      <c r="X42" s="13">
        <v>12.856376922999999</v>
      </c>
      <c r="Y42" s="13">
        <v>1.5649006115999999</v>
      </c>
      <c r="Z42" s="13">
        <v>0.39341689410000003</v>
      </c>
      <c r="AA42" s="14">
        <v>7.6929993000000002E-2</v>
      </c>
      <c r="AB42" s="10">
        <v>0.1129644341</v>
      </c>
      <c r="AC42" s="10">
        <v>4.16377094E-2</v>
      </c>
      <c r="AD42" s="10">
        <v>0.26249194999999997</v>
      </c>
      <c r="AE42" s="10">
        <v>0</v>
      </c>
      <c r="AF42" s="13">
        <v>2.2587532485000001</v>
      </c>
      <c r="AG42" s="13">
        <v>8.4165361775999994</v>
      </c>
      <c r="AH42" s="47">
        <v>4814.0572852663163</v>
      </c>
      <c r="AI42" s="12">
        <f t="shared" si="0"/>
        <v>-80466.201034733676</v>
      </c>
      <c r="AJ42" s="14">
        <v>0</v>
      </c>
      <c r="AK42" s="14">
        <v>0</v>
      </c>
      <c r="AL42" s="14">
        <v>-0.27370545200000002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3">
        <v>-19.002854639999999</v>
      </c>
      <c r="AW42" s="12">
        <v>0</v>
      </c>
      <c r="AX42" s="12">
        <v>7.8290189469999998</v>
      </c>
      <c r="AY42" s="13">
        <v>1.931734566</v>
      </c>
      <c r="AZ42" s="12">
        <v>12.57152466</v>
      </c>
      <c r="BA42" s="12">
        <v>9.3169366300000007</v>
      </c>
      <c r="BB42" s="12">
        <v>0</v>
      </c>
      <c r="BC42" s="13">
        <v>-0.18319845200000001</v>
      </c>
      <c r="BD42" s="13">
        <v>-11.979179970000001</v>
      </c>
      <c r="BE42" s="13">
        <v>-1.5648990279999999</v>
      </c>
      <c r="BF42" s="13">
        <v>-0.39341661700000002</v>
      </c>
      <c r="BG42" s="13">
        <v>-7.6929993000000002E-2</v>
      </c>
      <c r="BH42" s="13">
        <v>-0.11294693</v>
      </c>
      <c r="BI42" s="13">
        <v>-4.1637708000000002E-2</v>
      </c>
      <c r="BJ42" s="13">
        <v>-0.26249192999999998</v>
      </c>
      <c r="BK42" s="24">
        <v>0</v>
      </c>
      <c r="BL42" s="13">
        <v>-2.2588017640000002</v>
      </c>
      <c r="BM42" s="13">
        <v>-8.2292389989999997</v>
      </c>
      <c r="BN42" s="12">
        <v>50802.681550000001</v>
      </c>
      <c r="BO42" s="12">
        <v>-12020.21127</v>
      </c>
      <c r="BP42" s="12">
        <v>-9.8239801880000002</v>
      </c>
      <c r="BQ42" s="12">
        <v>-0.268513371</v>
      </c>
      <c r="BR42" s="12">
        <v>-2.975765E-3</v>
      </c>
      <c r="BS42" s="12">
        <v>-1.5937916E-2</v>
      </c>
      <c r="BT42" s="12">
        <v>-17.791903179999998</v>
      </c>
      <c r="BU42" s="12">
        <v>-52.351054210000001</v>
      </c>
      <c r="BV42" s="12">
        <v>-11361.999599999999</v>
      </c>
      <c r="BW42" s="13">
        <v>-9.7172974790000008</v>
      </c>
      <c r="BX42" s="13">
        <v>-0.26077820299999999</v>
      </c>
      <c r="BY42" s="13">
        <v>-3.9972200000000001E-3</v>
      </c>
      <c r="BZ42" s="13">
        <v>-1.5534207E-2</v>
      </c>
      <c r="CA42" s="13">
        <v>-23.932838480000001</v>
      </c>
      <c r="CB42" s="13">
        <v>-49.650812700000003</v>
      </c>
      <c r="CC42" s="12">
        <v>-7027.4525759999997</v>
      </c>
      <c r="CD42" s="13">
        <v>-7.3408173510000001</v>
      </c>
      <c r="CE42" s="13">
        <v>-0.28026955599999998</v>
      </c>
      <c r="CF42" s="13">
        <v>-6.4085339999999996E-3</v>
      </c>
      <c r="CG42" s="13">
        <v>-1.2138832E-2</v>
      </c>
      <c r="CH42" s="13">
        <v>-22.06071962</v>
      </c>
      <c r="CI42" s="13">
        <v>-33.148311290000002</v>
      </c>
      <c r="CJ42" s="12">
        <f t="shared" si="1"/>
        <v>43.432849999997416</v>
      </c>
      <c r="CK42" s="12">
        <v>-85236.825469999996</v>
      </c>
      <c r="CL42" s="14">
        <v>0</v>
      </c>
      <c r="CM42" s="14">
        <v>0</v>
      </c>
      <c r="CN42" s="14">
        <v>-0.27370545200000002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24">
        <v>-24.648815160000002</v>
      </c>
      <c r="CY42" s="12">
        <v>0</v>
      </c>
      <c r="CZ42" s="24">
        <v>7.8705714699999998</v>
      </c>
      <c r="DA42" s="24">
        <v>1.9317345658</v>
      </c>
      <c r="DB42" s="24">
        <v>13.201689933000001</v>
      </c>
      <c r="DC42" s="24">
        <v>14.914738033000001</v>
      </c>
      <c r="DD42" s="24">
        <v>0</v>
      </c>
      <c r="DE42" s="24">
        <v>-0.18319845300000001</v>
      </c>
      <c r="DF42" s="24">
        <v>-12.87027483</v>
      </c>
      <c r="DG42" s="24">
        <v>-1.5648990279999999</v>
      </c>
      <c r="DH42" s="24">
        <v>-0.393416616</v>
      </c>
      <c r="DI42" s="24">
        <v>-7.6929993000000002E-2</v>
      </c>
      <c r="DJ42" s="24">
        <v>-0.112946929</v>
      </c>
      <c r="DK42" s="24">
        <v>-4.1637708000000002E-2</v>
      </c>
      <c r="DL42" s="24">
        <v>-0.26249192999999998</v>
      </c>
      <c r="DM42" s="24">
        <v>0</v>
      </c>
      <c r="DN42" s="24">
        <v>-2.2588993290000001</v>
      </c>
      <c r="DO42" s="24">
        <v>-8.4214347959999998</v>
      </c>
      <c r="DP42" s="12">
        <v>47004.053361999999</v>
      </c>
      <c r="DQ42" s="12">
        <v>-11081.688029999999</v>
      </c>
      <c r="DR42" s="12">
        <v>-9.1390579770000002</v>
      </c>
      <c r="DS42" s="12">
        <v>-0.25296544199999998</v>
      </c>
      <c r="DT42" s="12">
        <v>-2.7818640000000002E-3</v>
      </c>
      <c r="DU42" s="12">
        <v>-1.4690754E-2</v>
      </c>
      <c r="DV42" s="12">
        <v>-16.817050340000002</v>
      </c>
      <c r="DW42" s="12">
        <v>-48.231777180000002</v>
      </c>
      <c r="DX42" s="12">
        <v>-10468.442209999999</v>
      </c>
      <c r="DY42" s="24">
        <v>-9.0432698309999999</v>
      </c>
      <c r="DZ42" s="24">
        <v>-0.24553971699999999</v>
      </c>
      <c r="EA42" s="24">
        <v>-3.7513109999999998E-3</v>
      </c>
      <c r="EB42" s="24">
        <v>-1.4322942999999999E-2</v>
      </c>
      <c r="EC42" s="24">
        <v>-22.638271369999998</v>
      </c>
      <c r="ED42" s="24">
        <v>-45.720785939999999</v>
      </c>
      <c r="EE42" s="12">
        <v>-6469.0613810000004</v>
      </c>
      <c r="EF42" s="24">
        <v>-6.8502312759999997</v>
      </c>
      <c r="EG42" s="24">
        <v>-0.264408056</v>
      </c>
      <c r="EH42" s="24">
        <v>-6.0504549999999997E-3</v>
      </c>
      <c r="EI42" s="24">
        <v>-1.1250833999999999E-2</v>
      </c>
      <c r="EJ42" s="24">
        <v>-20.875964440000001</v>
      </c>
      <c r="EK42" s="24">
        <v>-30.565616389999999</v>
      </c>
    </row>
    <row r="43" spans="1:141" x14ac:dyDescent="0.25">
      <c r="A43" t="s">
        <v>78</v>
      </c>
      <c r="B43" s="9">
        <v>2075</v>
      </c>
      <c r="C43" s="12">
        <v>90327.053002000001</v>
      </c>
      <c r="D43" s="10">
        <v>0</v>
      </c>
      <c r="E43" s="10">
        <v>0</v>
      </c>
      <c r="F43" s="10">
        <v>0.29206859289999998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1">
        <v>25.871294707000001</v>
      </c>
      <c r="Q43" s="12">
        <v>0</v>
      </c>
      <c r="R43" s="13">
        <v>0</v>
      </c>
      <c r="S43" s="13">
        <v>0</v>
      </c>
      <c r="T43" s="13">
        <v>0</v>
      </c>
      <c r="U43" s="13">
        <v>0</v>
      </c>
      <c r="V43" s="12">
        <v>0</v>
      </c>
      <c r="W43" s="13">
        <v>0.19497706870000001</v>
      </c>
      <c r="X43" s="13">
        <v>13.722477570000001</v>
      </c>
      <c r="Y43" s="13">
        <v>1.6648627601999999</v>
      </c>
      <c r="Z43" s="13">
        <v>0.41937172230000003</v>
      </c>
      <c r="AA43" s="14">
        <v>8.2008090000000006E-2</v>
      </c>
      <c r="AB43" s="10">
        <v>0.12053480480000001</v>
      </c>
      <c r="AC43" s="10">
        <v>4.4292459300000003E-2</v>
      </c>
      <c r="AD43" s="10">
        <v>0.27978559809999998</v>
      </c>
      <c r="AE43" s="10">
        <v>0</v>
      </c>
      <c r="AF43" s="13">
        <v>2.4097611333</v>
      </c>
      <c r="AG43" s="13">
        <v>8.9339767493999993</v>
      </c>
      <c r="AH43" s="47">
        <v>4814.0572852663163</v>
      </c>
      <c r="AI43" s="12">
        <f t="shared" si="0"/>
        <v>-85512.995716733683</v>
      </c>
      <c r="AJ43" s="14">
        <v>0</v>
      </c>
      <c r="AK43" s="14">
        <v>0</v>
      </c>
      <c r="AL43" s="14">
        <v>-0.29206858099999999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3">
        <v>-18.825101719999999</v>
      </c>
      <c r="AW43" s="12">
        <v>0</v>
      </c>
      <c r="AX43" s="12">
        <v>8.3162730440000008</v>
      </c>
      <c r="AY43" s="13">
        <v>2.0609452410000002</v>
      </c>
      <c r="AZ43" s="12">
        <v>13.2928578</v>
      </c>
      <c r="BA43" s="12">
        <v>8.6692627219999991</v>
      </c>
      <c r="BB43" s="12">
        <v>0</v>
      </c>
      <c r="BC43" s="13">
        <v>-0.19497687999999999</v>
      </c>
      <c r="BD43" s="13">
        <v>-12.84527849</v>
      </c>
      <c r="BE43" s="13">
        <v>-1.6648610749999999</v>
      </c>
      <c r="BF43" s="13">
        <v>-0.41937142700000002</v>
      </c>
      <c r="BG43" s="13">
        <v>-8.2008090000000006E-2</v>
      </c>
      <c r="BH43" s="13">
        <v>-0.120516126</v>
      </c>
      <c r="BI43" s="13">
        <v>-4.4292458E-2</v>
      </c>
      <c r="BJ43" s="13">
        <v>-0.27978557799999998</v>
      </c>
      <c r="BK43" s="24">
        <v>0</v>
      </c>
      <c r="BL43" s="13">
        <v>-2.4098128839999999</v>
      </c>
      <c r="BM43" s="13">
        <v>-8.7466819420000004</v>
      </c>
      <c r="BN43" s="12">
        <v>54020.247029999999</v>
      </c>
      <c r="BO43" s="12">
        <v>-12801.321599999999</v>
      </c>
      <c r="BP43" s="12">
        <v>-10.42597146</v>
      </c>
      <c r="BQ43" s="12">
        <v>-0.28344648300000003</v>
      </c>
      <c r="BR43" s="12">
        <v>-3.1508370000000001E-3</v>
      </c>
      <c r="BS43" s="12">
        <v>-1.6976306E-2</v>
      </c>
      <c r="BT43" s="12">
        <v>-18.751859549999999</v>
      </c>
      <c r="BU43" s="12">
        <v>-55.769850900000002</v>
      </c>
      <c r="BV43" s="12">
        <v>-12103.149719999999</v>
      </c>
      <c r="BW43" s="13">
        <v>-10.310977680000001</v>
      </c>
      <c r="BX43" s="13">
        <v>-0.27531038899999999</v>
      </c>
      <c r="BY43" s="13">
        <v>-4.2261149999999999E-3</v>
      </c>
      <c r="BZ43" s="13">
        <v>-1.6544281000000001E-2</v>
      </c>
      <c r="CA43" s="13">
        <v>-25.223224420000001</v>
      </c>
      <c r="CB43" s="13">
        <v>-52.903675450000001</v>
      </c>
      <c r="CC43" s="12">
        <v>-7487.6480000000001</v>
      </c>
      <c r="CD43" s="13">
        <v>-7.7813104539999998</v>
      </c>
      <c r="CE43" s="13">
        <v>-0.29579551399999998</v>
      </c>
      <c r="CF43" s="13">
        <v>-6.7625000000000003E-3</v>
      </c>
      <c r="CG43" s="13">
        <v>-1.2902314999999999E-2</v>
      </c>
      <c r="CH43" s="13">
        <v>-23.251284930000001</v>
      </c>
      <c r="CI43" s="13">
        <v>-35.300233980000002</v>
      </c>
      <c r="CJ43" s="12">
        <f t="shared" si="1"/>
        <v>45.706852000002982</v>
      </c>
      <c r="CK43" s="12">
        <v>-90281.346149999998</v>
      </c>
      <c r="CL43" s="14">
        <v>0</v>
      </c>
      <c r="CM43" s="14">
        <v>0</v>
      </c>
      <c r="CN43" s="14">
        <v>-0.29206858099999999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24">
        <v>-25.903792790000001</v>
      </c>
      <c r="CY43" s="12">
        <v>0</v>
      </c>
      <c r="CZ43" s="24">
        <v>8.3600877082</v>
      </c>
      <c r="DA43" s="24">
        <v>2.0609452410000002</v>
      </c>
      <c r="DB43" s="24">
        <v>13.923023082</v>
      </c>
      <c r="DC43" s="24">
        <v>15.693842283</v>
      </c>
      <c r="DD43" s="24">
        <v>0</v>
      </c>
      <c r="DE43" s="24">
        <v>-0.19497687999999999</v>
      </c>
      <c r="DF43" s="24">
        <v>-13.737327629999999</v>
      </c>
      <c r="DG43" s="24">
        <v>-1.6648610749999999</v>
      </c>
      <c r="DH43" s="24">
        <v>-0.41937142599999999</v>
      </c>
      <c r="DI43" s="24">
        <v>-8.2008090000000006E-2</v>
      </c>
      <c r="DJ43" s="24">
        <v>-0.120516125</v>
      </c>
      <c r="DK43" s="24">
        <v>-4.4292458E-2</v>
      </c>
      <c r="DL43" s="24">
        <v>-0.27978557700000001</v>
      </c>
      <c r="DM43" s="24">
        <v>0</v>
      </c>
      <c r="DN43" s="24">
        <v>-2.4099169580000002</v>
      </c>
      <c r="DO43" s="24">
        <v>-8.9391637960000008</v>
      </c>
      <c r="DP43" s="12">
        <v>49975.252482999997</v>
      </c>
      <c r="DQ43" s="12">
        <v>-11799.774429999999</v>
      </c>
      <c r="DR43" s="12">
        <v>-9.6989893360000003</v>
      </c>
      <c r="DS43" s="12">
        <v>-0.26712895599999997</v>
      </c>
      <c r="DT43" s="12">
        <v>-2.9458520000000001E-3</v>
      </c>
      <c r="DU43" s="12">
        <v>-1.5645164999999999E-2</v>
      </c>
      <c r="DV43" s="12">
        <v>-17.73249289</v>
      </c>
      <c r="DW43" s="12">
        <v>-51.372212269999999</v>
      </c>
      <c r="DX43" s="12">
        <v>-11149.273800000001</v>
      </c>
      <c r="DY43" s="24">
        <v>-9.5957461980000005</v>
      </c>
      <c r="DZ43" s="24">
        <v>-0.25930788399999999</v>
      </c>
      <c r="EA43" s="24">
        <v>-3.966972E-3</v>
      </c>
      <c r="EB43" s="24">
        <v>-1.5251661999999999E-2</v>
      </c>
      <c r="EC43" s="24">
        <v>-23.870239080000001</v>
      </c>
      <c r="ED43" s="24">
        <v>-48.706936370000001</v>
      </c>
      <c r="EE43" s="12">
        <v>-6891.3245209999995</v>
      </c>
      <c r="EF43" s="24">
        <v>-7.2616871700000001</v>
      </c>
      <c r="EG43" s="24">
        <v>-0.27915580899999998</v>
      </c>
      <c r="EH43" s="24">
        <v>-6.3871509999999998E-3</v>
      </c>
      <c r="EI43" s="24">
        <v>-1.1957468000000001E-2</v>
      </c>
      <c r="EJ43" s="24">
        <v>-22.01322687</v>
      </c>
      <c r="EK43" s="24">
        <v>-32.544228199999999</v>
      </c>
    </row>
    <row r="44" spans="1:141" x14ac:dyDescent="0.25">
      <c r="A44" t="s">
        <v>78</v>
      </c>
      <c r="B44" s="9">
        <v>2080</v>
      </c>
      <c r="C44" s="12">
        <v>95796.980985999995</v>
      </c>
      <c r="D44" s="10">
        <v>0</v>
      </c>
      <c r="E44" s="10">
        <v>0</v>
      </c>
      <c r="F44" s="10">
        <v>0.31269922259999999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1">
        <v>27.224367644000001</v>
      </c>
      <c r="Q44" s="12">
        <v>0</v>
      </c>
      <c r="R44" s="13">
        <v>0</v>
      </c>
      <c r="S44" s="13">
        <v>0</v>
      </c>
      <c r="T44" s="13">
        <v>0</v>
      </c>
      <c r="U44" s="13">
        <v>0</v>
      </c>
      <c r="V44" s="12">
        <v>0</v>
      </c>
      <c r="W44" s="13">
        <v>0.2078775527</v>
      </c>
      <c r="X44" s="13">
        <v>14.621287924000001</v>
      </c>
      <c r="Y44" s="13">
        <v>1.7739074109999999</v>
      </c>
      <c r="Z44" s="13">
        <v>0.4482462398</v>
      </c>
      <c r="AA44" s="14">
        <v>8.7545094000000004E-2</v>
      </c>
      <c r="AB44" s="10">
        <v>0.12903542909999999</v>
      </c>
      <c r="AC44" s="10">
        <v>4.7188494400000003E-2</v>
      </c>
      <c r="AD44" s="10">
        <v>0.29901691460000002</v>
      </c>
      <c r="AE44" s="10">
        <v>0</v>
      </c>
      <c r="AF44" s="13">
        <v>2.5788258630000001</v>
      </c>
      <c r="AG44" s="13">
        <v>9.4930579793999996</v>
      </c>
      <c r="AH44" s="47">
        <v>4814.0572852663163</v>
      </c>
      <c r="AI44" s="12">
        <f t="shared" si="0"/>
        <v>-90982.923700733678</v>
      </c>
      <c r="AJ44" s="14">
        <v>0</v>
      </c>
      <c r="AK44" s="14">
        <v>0</v>
      </c>
      <c r="AL44" s="14">
        <v>-0.31269920899999998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3">
        <v>-22.90008619</v>
      </c>
      <c r="AW44" s="12">
        <v>0</v>
      </c>
      <c r="AX44" s="12">
        <v>8.8516453070000001</v>
      </c>
      <c r="AY44" s="13">
        <v>2.205867166</v>
      </c>
      <c r="AZ44" s="12">
        <v>14.029863260000001</v>
      </c>
      <c r="BA44" s="12">
        <v>12.232060799999999</v>
      </c>
      <c r="BB44" s="12">
        <v>0</v>
      </c>
      <c r="BC44" s="13">
        <v>-0.20787735099999999</v>
      </c>
      <c r="BD44" s="13">
        <v>-13.744086619999999</v>
      </c>
      <c r="BE44" s="13">
        <v>-1.7739056150000001</v>
      </c>
      <c r="BF44" s="13">
        <v>-0.44824592499999999</v>
      </c>
      <c r="BG44" s="13">
        <v>-8.7545094000000004E-2</v>
      </c>
      <c r="BH44" s="13">
        <v>-0.12901542999999999</v>
      </c>
      <c r="BI44" s="13">
        <v>-4.7188491999999999E-2</v>
      </c>
      <c r="BJ44" s="13">
        <v>-0.29901689300000001</v>
      </c>
      <c r="BK44" s="24">
        <v>0</v>
      </c>
      <c r="BL44" s="13">
        <v>-2.5788812120000002</v>
      </c>
      <c r="BM44" s="13">
        <v>-9.3057658449999998</v>
      </c>
      <c r="BN44" s="12">
        <v>57485.72047</v>
      </c>
      <c r="BO44" s="12">
        <v>-13639.051170000001</v>
      </c>
      <c r="BP44" s="12">
        <v>-11.074962319999999</v>
      </c>
      <c r="BQ44" s="12">
        <v>-0.29976742099999998</v>
      </c>
      <c r="BR44" s="12">
        <v>-3.3403119999999998E-3</v>
      </c>
      <c r="BS44" s="12">
        <v>-1.809119E-2</v>
      </c>
      <c r="BT44" s="12">
        <v>-19.79446205</v>
      </c>
      <c r="BU44" s="12">
        <v>-59.436507640000002</v>
      </c>
      <c r="BV44" s="12">
        <v>-12897.462450000001</v>
      </c>
      <c r="BW44" s="13">
        <v>-10.950979070000001</v>
      </c>
      <c r="BX44" s="13">
        <v>-0.29115539499999998</v>
      </c>
      <c r="BY44" s="13">
        <v>-4.4748540000000003E-3</v>
      </c>
      <c r="BZ44" s="13">
        <v>-1.7628898E-2</v>
      </c>
      <c r="CA44" s="13">
        <v>-26.629459090000001</v>
      </c>
      <c r="CB44" s="13">
        <v>-56.390442319999998</v>
      </c>
      <c r="CC44" s="12">
        <v>-7979.8955450000003</v>
      </c>
      <c r="CD44" s="13">
        <v>-8.2567321570000001</v>
      </c>
      <c r="CE44" s="13">
        <v>-0.31270773699999999</v>
      </c>
      <c r="CF44" s="13">
        <v>-7.14972E-3</v>
      </c>
      <c r="CG44" s="13">
        <v>-1.3724775999999999E-2</v>
      </c>
      <c r="CH44" s="13">
        <v>-24.55065218</v>
      </c>
      <c r="CI44" s="13">
        <v>-37.606478660000001</v>
      </c>
      <c r="CJ44" s="12">
        <f t="shared" si="1"/>
        <v>48.146106000000145</v>
      </c>
      <c r="CK44" s="12">
        <v>-95748.834879999995</v>
      </c>
      <c r="CL44" s="14">
        <v>0</v>
      </c>
      <c r="CM44" s="14">
        <v>0</v>
      </c>
      <c r="CN44" s="14">
        <v>-0.31269920899999998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24">
        <v>-27.258548879999999</v>
      </c>
      <c r="CY44" s="12">
        <v>0</v>
      </c>
      <c r="CZ44" s="24">
        <v>8.8978693955000008</v>
      </c>
      <c r="DA44" s="24">
        <v>2.2058671663</v>
      </c>
      <c r="DB44" s="24">
        <v>14.660028541999999</v>
      </c>
      <c r="DC44" s="24">
        <v>16.543081074</v>
      </c>
      <c r="DD44" s="24">
        <v>0</v>
      </c>
      <c r="DE44" s="24">
        <v>-0.20787735099999999</v>
      </c>
      <c r="DF44" s="24">
        <v>-14.63712868</v>
      </c>
      <c r="DG44" s="24">
        <v>-1.7739056150000001</v>
      </c>
      <c r="DH44" s="24">
        <v>-0.44824592400000002</v>
      </c>
      <c r="DI44" s="24">
        <v>-8.7545094000000004E-2</v>
      </c>
      <c r="DJ44" s="24">
        <v>-0.12901542999999999</v>
      </c>
      <c r="DK44" s="24">
        <v>-4.7188492999999998E-2</v>
      </c>
      <c r="DL44" s="24">
        <v>-0.29901689199999998</v>
      </c>
      <c r="DM44" s="24">
        <v>0</v>
      </c>
      <c r="DN44" s="24">
        <v>-2.5789925340000002</v>
      </c>
      <c r="DO44" s="24">
        <v>-9.4985469249999994</v>
      </c>
      <c r="DP44" s="12">
        <v>53186.093329000003</v>
      </c>
      <c r="DQ44" s="12">
        <v>-12572.505709999999</v>
      </c>
      <c r="DR44" s="12">
        <v>-10.304514510000001</v>
      </c>
      <c r="DS44" s="12">
        <v>-0.28264274</v>
      </c>
      <c r="DT44" s="12">
        <v>-3.123841E-3</v>
      </c>
      <c r="DU44" s="12">
        <v>-1.6673385999999998E-2</v>
      </c>
      <c r="DV44" s="12">
        <v>-18.728773830000002</v>
      </c>
      <c r="DW44" s="12">
        <v>-54.75178056</v>
      </c>
      <c r="DX44" s="12">
        <v>-11881.40308</v>
      </c>
      <c r="DY44" s="24">
        <v>-10.19317802</v>
      </c>
      <c r="DZ44" s="24">
        <v>-0.27435494500000002</v>
      </c>
      <c r="EA44" s="24">
        <v>-4.2019639999999999E-3</v>
      </c>
      <c r="EB44" s="24">
        <v>-1.6252325000000001E-2</v>
      </c>
      <c r="EC44" s="24">
        <v>-25.215489760000001</v>
      </c>
      <c r="ED44" s="24">
        <v>-51.918713019999998</v>
      </c>
      <c r="EE44" s="12">
        <v>-7344.5138999999999</v>
      </c>
      <c r="EF44" s="24">
        <v>-7.707114647</v>
      </c>
      <c r="EG44" s="24">
        <v>-0.29525985799999999</v>
      </c>
      <c r="EH44" s="24">
        <v>-6.7563329999999998E-3</v>
      </c>
      <c r="EI44" s="24">
        <v>-1.2721181999999999E-2</v>
      </c>
      <c r="EJ44" s="24">
        <v>-23.25692342</v>
      </c>
      <c r="EK44" s="24">
        <v>-34.671875980000003</v>
      </c>
    </row>
    <row r="45" spans="1:141" x14ac:dyDescent="0.25">
      <c r="A45" t="s">
        <v>78</v>
      </c>
      <c r="B45" s="9">
        <v>2085</v>
      </c>
      <c r="C45" s="12">
        <v>101633.54085</v>
      </c>
      <c r="D45" s="10">
        <v>0</v>
      </c>
      <c r="E45" s="10">
        <v>0</v>
      </c>
      <c r="F45" s="10">
        <v>0.33540238760000002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1">
        <v>28.668002640000001</v>
      </c>
      <c r="Q45" s="12">
        <v>0</v>
      </c>
      <c r="R45" s="13">
        <v>0</v>
      </c>
      <c r="S45" s="13">
        <v>0</v>
      </c>
      <c r="T45" s="13">
        <v>0</v>
      </c>
      <c r="U45" s="13">
        <v>0</v>
      </c>
      <c r="V45" s="12">
        <v>0</v>
      </c>
      <c r="W45" s="13">
        <v>0.22181672320000001</v>
      </c>
      <c r="X45" s="13">
        <v>15.537757741</v>
      </c>
      <c r="Y45" s="13">
        <v>1.8913823191000001</v>
      </c>
      <c r="Z45" s="13">
        <v>0.47980066189999998</v>
      </c>
      <c r="AA45" s="14">
        <v>9.3527616999999993E-2</v>
      </c>
      <c r="AB45" s="10">
        <v>0.13838644380000001</v>
      </c>
      <c r="AC45" s="10">
        <v>5.0307893700000002E-2</v>
      </c>
      <c r="AD45" s="10">
        <v>0.320025752</v>
      </c>
      <c r="AE45" s="10">
        <v>0</v>
      </c>
      <c r="AF45" s="13">
        <v>2.7644066532</v>
      </c>
      <c r="AG45" s="13">
        <v>10.086599104999999</v>
      </c>
      <c r="AH45" s="47">
        <v>4814.0572852663163</v>
      </c>
      <c r="AI45" s="12">
        <f t="shared" si="0"/>
        <v>-96819.483564733688</v>
      </c>
      <c r="AJ45" s="14">
        <v>0</v>
      </c>
      <c r="AK45" s="14">
        <v>0</v>
      </c>
      <c r="AL45" s="14">
        <v>-0.335402374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3">
        <v>-23.554534050000001</v>
      </c>
      <c r="AW45" s="12">
        <v>0</v>
      </c>
      <c r="AX45" s="12">
        <v>9.4299756699999993</v>
      </c>
      <c r="AY45" s="13">
        <v>2.3651574150000001</v>
      </c>
      <c r="AZ45" s="12">
        <v>14.77638666</v>
      </c>
      <c r="BA45" s="12">
        <v>12.355139599999999</v>
      </c>
      <c r="BB45" s="12">
        <v>0</v>
      </c>
      <c r="BC45" s="13">
        <v>-0.221816509</v>
      </c>
      <c r="BD45" s="13">
        <v>-14.660554189999999</v>
      </c>
      <c r="BE45" s="13">
        <v>-1.891380405</v>
      </c>
      <c r="BF45" s="13">
        <v>-0.47980032299999997</v>
      </c>
      <c r="BG45" s="13">
        <v>-9.3527616999999993E-2</v>
      </c>
      <c r="BH45" s="13">
        <v>-0.13836499199999999</v>
      </c>
      <c r="BI45" s="13">
        <v>-5.0307892999999999E-2</v>
      </c>
      <c r="BJ45" s="13">
        <v>-0.32002572899999998</v>
      </c>
      <c r="BK45" s="24">
        <v>0</v>
      </c>
      <c r="BL45" s="13">
        <v>-2.7644659410000001</v>
      </c>
      <c r="BM45" s="13">
        <v>-9.8993099339999997</v>
      </c>
      <c r="BN45" s="12">
        <v>61137.254840000001</v>
      </c>
      <c r="BO45" s="12">
        <v>-14518.00452</v>
      </c>
      <c r="BP45" s="12">
        <v>-11.760313050000001</v>
      </c>
      <c r="BQ45" s="12">
        <v>-0.31725039500000002</v>
      </c>
      <c r="BR45" s="12">
        <v>-3.5412960000000002E-3</v>
      </c>
      <c r="BS45" s="12">
        <v>-1.9261895000000001E-2</v>
      </c>
      <c r="BT45" s="12">
        <v>-20.907438620000001</v>
      </c>
      <c r="BU45" s="12">
        <v>-63.282995540000002</v>
      </c>
      <c r="BV45" s="12">
        <v>-13730.27426</v>
      </c>
      <c r="BW45" s="13">
        <v>-11.626893020000001</v>
      </c>
      <c r="BX45" s="13">
        <v>-0.30809636299999998</v>
      </c>
      <c r="BY45" s="13">
        <v>-4.7398529999999996E-3</v>
      </c>
      <c r="BZ45" s="13">
        <v>-1.8768015999999998E-2</v>
      </c>
      <c r="CA45" s="13">
        <v>-28.134771969999999</v>
      </c>
      <c r="CB45" s="13">
        <v>-60.046172689999999</v>
      </c>
      <c r="CC45" s="12">
        <v>-8495.1053030000003</v>
      </c>
      <c r="CD45" s="13">
        <v>-8.7596955960000003</v>
      </c>
      <c r="CE45" s="13">
        <v>-0.33078935199999998</v>
      </c>
      <c r="CF45" s="13">
        <v>-7.565123E-3</v>
      </c>
      <c r="CG45" s="13">
        <v>-1.4591902E-2</v>
      </c>
      <c r="CH45" s="13">
        <v>-25.94328149</v>
      </c>
      <c r="CI45" s="13">
        <v>-40.024989179999999</v>
      </c>
      <c r="CJ45" s="12">
        <f t="shared" si="1"/>
        <v>50.723550000009709</v>
      </c>
      <c r="CK45" s="12">
        <v>-101582.8173</v>
      </c>
      <c r="CL45" s="14">
        <v>0</v>
      </c>
      <c r="CM45" s="14">
        <v>0</v>
      </c>
      <c r="CN45" s="14">
        <v>-0.335402374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24">
        <v>-28.70398076</v>
      </c>
      <c r="CY45" s="12">
        <v>0</v>
      </c>
      <c r="CZ45" s="24">
        <v>9.4787382818000001</v>
      </c>
      <c r="DA45" s="24">
        <v>2.3651574146000001</v>
      </c>
      <c r="DB45" s="24">
        <v>15.40655194</v>
      </c>
      <c r="DC45" s="24">
        <v>17.452929363999999</v>
      </c>
      <c r="DD45" s="24">
        <v>0</v>
      </c>
      <c r="DE45" s="24">
        <v>-0.221816508</v>
      </c>
      <c r="DF45" s="24">
        <v>-15.55460916</v>
      </c>
      <c r="DG45" s="24">
        <v>-1.891380405</v>
      </c>
      <c r="DH45" s="24">
        <v>-0.479800324</v>
      </c>
      <c r="DI45" s="24">
        <v>-9.3527616999999993E-2</v>
      </c>
      <c r="DJ45" s="24">
        <v>-0.13836499299999999</v>
      </c>
      <c r="DK45" s="24">
        <v>-5.0307892E-2</v>
      </c>
      <c r="DL45" s="24">
        <v>-0.32002572800000001</v>
      </c>
      <c r="DM45" s="24">
        <v>0</v>
      </c>
      <c r="DN45" s="24">
        <v>-2.7645851800000001</v>
      </c>
      <c r="DO45" s="24">
        <v>-10.09239807</v>
      </c>
      <c r="DP45" s="12">
        <v>56577.408406000002</v>
      </c>
      <c r="DQ45" s="12">
        <v>-13385.1448</v>
      </c>
      <c r="DR45" s="12">
        <v>-10.94546486</v>
      </c>
      <c r="DS45" s="12">
        <v>-0.29929186899999999</v>
      </c>
      <c r="DT45" s="12">
        <v>-3.3130719999999998E-3</v>
      </c>
      <c r="DU45" s="12">
        <v>-1.7755620999999999E-2</v>
      </c>
      <c r="DV45" s="12">
        <v>-19.79422396</v>
      </c>
      <c r="DW45" s="12">
        <v>-58.305357720000003</v>
      </c>
      <c r="DX45" s="12">
        <v>-12650.79196</v>
      </c>
      <c r="DY45" s="24">
        <v>-10.825617810000001</v>
      </c>
      <c r="DZ45" s="24">
        <v>-0.290474381</v>
      </c>
      <c r="EA45" s="24">
        <v>-4.4528700000000003E-3</v>
      </c>
      <c r="EB45" s="24">
        <v>-1.7305742999999998E-2</v>
      </c>
      <c r="EC45" s="24">
        <v>-26.658083430000001</v>
      </c>
      <c r="ED45" s="24">
        <v>-55.293942180000002</v>
      </c>
      <c r="EE45" s="12">
        <v>-7819.9250069999998</v>
      </c>
      <c r="EF45" s="24">
        <v>-8.1794577069999992</v>
      </c>
      <c r="EG45" s="24">
        <v>-0.31251372399999999</v>
      </c>
      <c r="EH45" s="24">
        <v>-7.1531700000000004E-3</v>
      </c>
      <c r="EI45" s="24">
        <v>-1.3528292000000001E-2</v>
      </c>
      <c r="EJ45" s="24">
        <v>-24.592285990000001</v>
      </c>
      <c r="EK45" s="24">
        <v>-36.908299489999997</v>
      </c>
    </row>
    <row r="46" spans="1:141" x14ac:dyDescent="0.25">
      <c r="A46" t="s">
        <v>78</v>
      </c>
      <c r="B46" s="9">
        <v>2090</v>
      </c>
      <c r="C46" s="12">
        <v>107847.45909999999</v>
      </c>
      <c r="D46" s="10">
        <v>0</v>
      </c>
      <c r="E46" s="10">
        <v>0</v>
      </c>
      <c r="F46" s="10">
        <v>0.36012428010000003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1">
        <v>30.203683279</v>
      </c>
      <c r="Q46" s="12">
        <v>0</v>
      </c>
      <c r="R46" s="13">
        <v>0</v>
      </c>
      <c r="S46" s="13">
        <v>0</v>
      </c>
      <c r="T46" s="13">
        <v>0</v>
      </c>
      <c r="U46" s="13">
        <v>0</v>
      </c>
      <c r="V46" s="12">
        <v>0</v>
      </c>
      <c r="W46" s="13">
        <v>0.2367755648</v>
      </c>
      <c r="X46" s="13">
        <v>16.483741324</v>
      </c>
      <c r="Y46" s="13">
        <v>2.0171466325999998</v>
      </c>
      <c r="Z46" s="13">
        <v>0.51397223619999999</v>
      </c>
      <c r="AA46" s="14">
        <v>9.9931725999999998E-2</v>
      </c>
      <c r="AB46" s="10">
        <v>0.14856595750000001</v>
      </c>
      <c r="AC46" s="10">
        <v>5.3647424200000002E-2</v>
      </c>
      <c r="AD46" s="10">
        <v>0.34277182709999998</v>
      </c>
      <c r="AE46" s="10">
        <v>0</v>
      </c>
      <c r="AF46" s="13">
        <v>2.9660755354999999</v>
      </c>
      <c r="AG46" s="13">
        <v>10.715858231</v>
      </c>
      <c r="AH46" s="47">
        <v>4814.0572852663163</v>
      </c>
      <c r="AI46" s="12">
        <f t="shared" si="0"/>
        <v>-103033.40181473368</v>
      </c>
      <c r="AJ46" s="14">
        <v>0</v>
      </c>
      <c r="AK46" s="14">
        <v>0</v>
      </c>
      <c r="AL46" s="14">
        <v>-0.360124265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3">
        <v>-24.843768919999999</v>
      </c>
      <c r="AW46" s="12">
        <v>0</v>
      </c>
      <c r="AX46" s="12">
        <v>10.05278386</v>
      </c>
      <c r="AY46" s="13">
        <v>2.5384501820000001</v>
      </c>
      <c r="AZ46" s="12">
        <v>15.530070179999999</v>
      </c>
      <c r="BA46" s="12">
        <v>13.089865120000001</v>
      </c>
      <c r="BB46" s="12">
        <v>0</v>
      </c>
      <c r="BC46" s="13">
        <v>-0.236775336</v>
      </c>
      <c r="BD46" s="13">
        <v>-15.60653544</v>
      </c>
      <c r="BE46" s="13">
        <v>-2.0171445910000001</v>
      </c>
      <c r="BF46" s="13">
        <v>-0.513971874</v>
      </c>
      <c r="BG46" s="13">
        <v>-9.9931725999999998E-2</v>
      </c>
      <c r="BH46" s="13">
        <v>-0.14854292499999999</v>
      </c>
      <c r="BI46" s="13">
        <v>-5.3647422E-2</v>
      </c>
      <c r="BJ46" s="13">
        <v>-0.34277180200000001</v>
      </c>
      <c r="BK46" s="24">
        <v>0</v>
      </c>
      <c r="BL46" s="13">
        <v>-2.9661390870000002</v>
      </c>
      <c r="BM46" s="13">
        <v>-10.52857229</v>
      </c>
      <c r="BN46" s="12">
        <v>65005.627330000003</v>
      </c>
      <c r="BO46" s="12">
        <v>-15446.92714</v>
      </c>
      <c r="BP46" s="12">
        <v>-12.486114239999999</v>
      </c>
      <c r="BQ46" s="12">
        <v>-0.33589113399999998</v>
      </c>
      <c r="BR46" s="12">
        <v>-3.754547E-3</v>
      </c>
      <c r="BS46" s="12">
        <v>-2.0500067E-2</v>
      </c>
      <c r="BT46" s="12">
        <v>-22.088642069999999</v>
      </c>
      <c r="BU46" s="12">
        <v>-67.348509300000003</v>
      </c>
      <c r="BV46" s="12">
        <v>-14610.09462</v>
      </c>
      <c r="BW46" s="13">
        <v>-12.342641970000001</v>
      </c>
      <c r="BX46" s="13">
        <v>-0.32613492999999999</v>
      </c>
      <c r="BY46" s="13">
        <v>-5.0215759999999998E-3</v>
      </c>
      <c r="BZ46" s="13">
        <v>-1.9972841000000002E-2</v>
      </c>
      <c r="CA46" s="13">
        <v>-29.735465260000002</v>
      </c>
      <c r="CB46" s="13">
        <v>-63.908911549999999</v>
      </c>
      <c r="CC46" s="12">
        <v>-9038.7753520000006</v>
      </c>
      <c r="CD46" s="13">
        <v>-9.2924653609999996</v>
      </c>
      <c r="CE46" s="13">
        <v>-0.350019829</v>
      </c>
      <c r="CF46" s="13">
        <v>-8.0080350000000002E-3</v>
      </c>
      <c r="CG46" s="13">
        <v>-1.5510256E-2</v>
      </c>
      <c r="CH46" s="13">
        <v>-27.42531503</v>
      </c>
      <c r="CI46" s="13">
        <v>-42.5796828</v>
      </c>
      <c r="CJ46" s="12">
        <f t="shared" si="1"/>
        <v>53.444899999987683</v>
      </c>
      <c r="CK46" s="12">
        <v>-107794.01420000001</v>
      </c>
      <c r="CL46" s="14">
        <v>0</v>
      </c>
      <c r="CM46" s="14">
        <v>0</v>
      </c>
      <c r="CN46" s="14">
        <v>-0.360124265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24">
        <v>-30.241578709999999</v>
      </c>
      <c r="CY46" s="12">
        <v>0</v>
      </c>
      <c r="CZ46" s="24">
        <v>10.104231328999999</v>
      </c>
      <c r="DA46" s="24">
        <v>2.5384501823000001</v>
      </c>
      <c r="DB46" s="24">
        <v>16.160235453999999</v>
      </c>
      <c r="DC46" s="24">
        <v>18.433348198000001</v>
      </c>
      <c r="DD46" s="24">
        <v>0</v>
      </c>
      <c r="DE46" s="24">
        <v>-0.236775335</v>
      </c>
      <c r="DF46" s="24">
        <v>-16.501639010000002</v>
      </c>
      <c r="DG46" s="24">
        <v>-2.0171445910000001</v>
      </c>
      <c r="DH46" s="24">
        <v>-0.513971874</v>
      </c>
      <c r="DI46" s="24">
        <v>-9.9931725999999998E-2</v>
      </c>
      <c r="DJ46" s="24">
        <v>-0.14854292499999999</v>
      </c>
      <c r="DK46" s="24">
        <v>-5.3647423E-2</v>
      </c>
      <c r="DL46" s="24">
        <v>-0.34277180099999999</v>
      </c>
      <c r="DM46" s="24">
        <v>0</v>
      </c>
      <c r="DN46" s="24">
        <v>-2.966266901</v>
      </c>
      <c r="DO46" s="24">
        <v>-10.72197813</v>
      </c>
      <c r="DP46" s="12">
        <v>60179.219409999998</v>
      </c>
      <c r="DQ46" s="12">
        <v>-14246.199919999999</v>
      </c>
      <c r="DR46" s="12">
        <v>-11.625833930000001</v>
      </c>
      <c r="DS46" s="12">
        <v>-0.31707369899999999</v>
      </c>
      <c r="DT46" s="12">
        <v>-3.5142860000000001E-3</v>
      </c>
      <c r="DU46" s="12">
        <v>-1.8903212999999999E-2</v>
      </c>
      <c r="DV46" s="12">
        <v>-20.926793809999999</v>
      </c>
      <c r="DW46" s="12">
        <v>-62.071080049999999</v>
      </c>
      <c r="DX46" s="12">
        <v>-13465.715840000001</v>
      </c>
      <c r="DY46" s="24">
        <v>-11.496894470000001</v>
      </c>
      <c r="DZ46" s="24">
        <v>-0.30766897500000001</v>
      </c>
      <c r="EA46" s="24">
        <v>-4.7201559999999997E-3</v>
      </c>
      <c r="EB46" s="24">
        <v>-1.8422820999999999E-2</v>
      </c>
      <c r="EC46" s="24">
        <v>-28.194509369999999</v>
      </c>
      <c r="ED46" s="24">
        <v>-58.869630540000003</v>
      </c>
      <c r="EE46" s="12">
        <v>-8322.8983119999994</v>
      </c>
      <c r="EF46" s="24">
        <v>-8.6809305479999992</v>
      </c>
      <c r="EG46" s="24">
        <v>-0.330898529</v>
      </c>
      <c r="EH46" s="24">
        <v>-7.5770459999999996E-3</v>
      </c>
      <c r="EI46" s="24">
        <v>-1.4385205999999999E-2</v>
      </c>
      <c r="EJ46" s="24">
        <v>-26.015655150000001</v>
      </c>
      <c r="EK46" s="24">
        <v>-39.276754169999997</v>
      </c>
    </row>
    <row r="47" spans="1:141" x14ac:dyDescent="0.25">
      <c r="A47" t="s">
        <v>78</v>
      </c>
      <c r="B47" s="9">
        <v>2095</v>
      </c>
      <c r="C47" s="12">
        <v>114453.83716</v>
      </c>
      <c r="D47" s="10">
        <v>0</v>
      </c>
      <c r="E47" s="10">
        <v>0</v>
      </c>
      <c r="F47" s="10">
        <v>0.38688856640000002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1">
        <v>31.837592339</v>
      </c>
      <c r="Q47" s="12">
        <v>0</v>
      </c>
      <c r="R47" s="13">
        <v>0</v>
      </c>
      <c r="S47" s="13">
        <v>0</v>
      </c>
      <c r="T47" s="13">
        <v>0</v>
      </c>
      <c r="U47" s="13">
        <v>0</v>
      </c>
      <c r="V47" s="12">
        <v>0</v>
      </c>
      <c r="W47" s="13">
        <v>0.25282651789999999</v>
      </c>
      <c r="X47" s="13">
        <v>17.462076706000001</v>
      </c>
      <c r="Y47" s="13">
        <v>2.1518909688000001</v>
      </c>
      <c r="Z47" s="13">
        <v>0.55084355460000001</v>
      </c>
      <c r="AA47" s="14">
        <v>0.106788859</v>
      </c>
      <c r="AB47" s="10">
        <v>0.1595845555</v>
      </c>
      <c r="AC47" s="10">
        <v>5.7225537999999999E-2</v>
      </c>
      <c r="AD47" s="10">
        <v>0.36731178279999999</v>
      </c>
      <c r="AE47" s="10">
        <v>0</v>
      </c>
      <c r="AF47" s="13">
        <v>3.1840935619000001</v>
      </c>
      <c r="AG47" s="13">
        <v>11.381615031999999</v>
      </c>
      <c r="AH47" s="47">
        <v>4814.0572852663163</v>
      </c>
      <c r="AI47" s="12">
        <f t="shared" si="0"/>
        <v>-109639.77987473368</v>
      </c>
      <c r="AJ47" s="14">
        <v>0</v>
      </c>
      <c r="AK47" s="14">
        <v>0</v>
      </c>
      <c r="AL47" s="14">
        <v>-0.38688855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3">
        <v>-24.228380730000001</v>
      </c>
      <c r="AW47" s="12">
        <v>0</v>
      </c>
      <c r="AX47" s="12">
        <v>10.72291469</v>
      </c>
      <c r="AY47" s="13">
        <v>2.725954352</v>
      </c>
      <c r="AZ47" s="12">
        <v>16.289420639999999</v>
      </c>
      <c r="BA47" s="12">
        <v>11.905627409999999</v>
      </c>
      <c r="BB47" s="12">
        <v>0</v>
      </c>
      <c r="BC47" s="13">
        <v>-0.25282627299999999</v>
      </c>
      <c r="BD47" s="13">
        <v>-16.584868409999999</v>
      </c>
      <c r="BE47" s="13">
        <v>-2.1518887910000002</v>
      </c>
      <c r="BF47" s="13">
        <v>-0.55084316799999999</v>
      </c>
      <c r="BG47" s="13">
        <v>-0.106788859</v>
      </c>
      <c r="BH47" s="13">
        <v>-0.15955981299999999</v>
      </c>
      <c r="BI47" s="13">
        <v>-5.7225536E-2</v>
      </c>
      <c r="BJ47" s="13">
        <v>-0.36731175500000002</v>
      </c>
      <c r="BK47" s="24">
        <v>0</v>
      </c>
      <c r="BL47" s="13">
        <v>-3.1841617100000001</v>
      </c>
      <c r="BM47" s="13">
        <v>-11.194332599999999</v>
      </c>
      <c r="BN47" s="12">
        <v>69101.006129999994</v>
      </c>
      <c r="BO47" s="12">
        <v>-16428.705740000001</v>
      </c>
      <c r="BP47" s="12">
        <v>-13.254038359999999</v>
      </c>
      <c r="BQ47" s="12">
        <v>-0.35570395300000002</v>
      </c>
      <c r="BR47" s="12">
        <v>-3.9804669999999997E-3</v>
      </c>
      <c r="BS47" s="12">
        <v>-2.1809397000000001E-2</v>
      </c>
      <c r="BT47" s="12">
        <v>-23.33954078</v>
      </c>
      <c r="BU47" s="12">
        <v>-71.64569736</v>
      </c>
      <c r="BV47" s="12">
        <v>-15539.73451</v>
      </c>
      <c r="BW47" s="13">
        <v>-13.09987005</v>
      </c>
      <c r="BX47" s="13">
        <v>-0.34528920699999999</v>
      </c>
      <c r="BY47" s="13">
        <v>-5.3204039999999999E-3</v>
      </c>
      <c r="BZ47" s="13">
        <v>-2.1246925E-2</v>
      </c>
      <c r="CA47" s="13">
        <v>-31.43285036</v>
      </c>
      <c r="CB47" s="13">
        <v>-67.990938999999997</v>
      </c>
      <c r="CC47" s="12">
        <v>-9612.7735819999998</v>
      </c>
      <c r="CD47" s="13">
        <v>-9.8561408139999998</v>
      </c>
      <c r="CE47" s="13">
        <v>-0.37041430600000003</v>
      </c>
      <c r="CF47" s="13">
        <v>-8.4786199999999992E-3</v>
      </c>
      <c r="CG47" s="13">
        <v>-1.6482118E-2</v>
      </c>
      <c r="CH47" s="13">
        <v>-28.997624429999998</v>
      </c>
      <c r="CI47" s="13">
        <v>-45.278631879999999</v>
      </c>
      <c r="CJ47" s="12">
        <f t="shared" si="1"/>
        <v>56.317259999996168</v>
      </c>
      <c r="CK47" s="12">
        <v>-114397.5199</v>
      </c>
      <c r="CL47" s="14">
        <v>0</v>
      </c>
      <c r="CM47" s="14">
        <v>0</v>
      </c>
      <c r="CN47" s="14">
        <v>-0.38688855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24">
        <v>-31.87753777</v>
      </c>
      <c r="CY47" s="12">
        <v>0</v>
      </c>
      <c r="CZ47" s="24">
        <v>10.777208117000001</v>
      </c>
      <c r="DA47" s="24">
        <v>2.7259543519</v>
      </c>
      <c r="DB47" s="24">
        <v>16.919585920999999</v>
      </c>
      <c r="DC47" s="24">
        <v>19.491511851999999</v>
      </c>
      <c r="DD47" s="24">
        <v>0</v>
      </c>
      <c r="DE47" s="24">
        <v>-0.25282627299999999</v>
      </c>
      <c r="DF47" s="24">
        <v>-17.481060020000001</v>
      </c>
      <c r="DG47" s="24">
        <v>-2.1518887910000002</v>
      </c>
      <c r="DH47" s="24">
        <v>-0.55084316700000002</v>
      </c>
      <c r="DI47" s="24">
        <v>-0.106788859</v>
      </c>
      <c r="DJ47" s="24">
        <v>-0.159559812</v>
      </c>
      <c r="DK47" s="24">
        <v>-5.7225536E-2</v>
      </c>
      <c r="DL47" s="24">
        <v>-0.36731175500000002</v>
      </c>
      <c r="DM47" s="24">
        <v>0</v>
      </c>
      <c r="DN47" s="24">
        <v>-3.1842987699999998</v>
      </c>
      <c r="DO47" s="24">
        <v>-11.388067380000001</v>
      </c>
      <c r="DP47" s="12">
        <v>64001.518389999997</v>
      </c>
      <c r="DQ47" s="12">
        <v>-15158.48645</v>
      </c>
      <c r="DR47" s="12">
        <v>-12.34725922</v>
      </c>
      <c r="DS47" s="12">
        <v>-0.33600332799999999</v>
      </c>
      <c r="DT47" s="12">
        <v>-3.727883E-3</v>
      </c>
      <c r="DU47" s="12">
        <v>-2.0119773000000001E-2</v>
      </c>
      <c r="DV47" s="12">
        <v>-22.127920830000001</v>
      </c>
      <c r="DW47" s="12">
        <v>-66.061290779999993</v>
      </c>
      <c r="DX47" s="12">
        <v>-14328.91331</v>
      </c>
      <c r="DY47" s="24">
        <v>-12.20861661</v>
      </c>
      <c r="DZ47" s="24">
        <v>-0.32595721</v>
      </c>
      <c r="EA47" s="24">
        <v>-5.0042000000000003E-3</v>
      </c>
      <c r="EB47" s="24">
        <v>-1.9607046E-2</v>
      </c>
      <c r="EC47" s="24">
        <v>-29.826085590000002</v>
      </c>
      <c r="ED47" s="24">
        <v>-62.657752090000002</v>
      </c>
      <c r="EE47" s="12">
        <v>-8855.2476480000005</v>
      </c>
      <c r="EF47" s="24">
        <v>-9.2126084689999992</v>
      </c>
      <c r="EG47" s="24">
        <v>-0.35042960400000001</v>
      </c>
      <c r="EH47" s="24">
        <v>-8.0281429999999997E-3</v>
      </c>
      <c r="EI47" s="24">
        <v>-1.5294156E-2</v>
      </c>
      <c r="EJ47" s="24">
        <v>-27.527928540000001</v>
      </c>
      <c r="EK47" s="24">
        <v>-41.78509768</v>
      </c>
    </row>
    <row r="48" spans="1:141" s="32" customFormat="1" x14ac:dyDescent="0.25">
      <c r="A48" s="32" t="s">
        <v>78</v>
      </c>
      <c r="B48" s="33">
        <v>2100</v>
      </c>
      <c r="C48" s="36">
        <v>121439.58177999999</v>
      </c>
      <c r="D48" s="34">
        <v>0</v>
      </c>
      <c r="E48" s="34">
        <v>0</v>
      </c>
      <c r="F48" s="34">
        <v>0.4155261422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5">
        <v>33.567551151000004</v>
      </c>
      <c r="Q48" s="36">
        <v>0</v>
      </c>
      <c r="R48" s="37">
        <v>0</v>
      </c>
      <c r="S48" s="37">
        <v>0</v>
      </c>
      <c r="T48" s="37">
        <v>0</v>
      </c>
      <c r="U48" s="37">
        <v>0</v>
      </c>
      <c r="V48" s="36">
        <v>0</v>
      </c>
      <c r="W48" s="37">
        <v>0.27001738050000001</v>
      </c>
      <c r="X48" s="37">
        <v>18.477114277999998</v>
      </c>
      <c r="Y48" s="37">
        <v>2.2962279311999998</v>
      </c>
      <c r="Z48" s="37">
        <v>0.59030970900000002</v>
      </c>
      <c r="AA48" s="38">
        <v>0.114162397</v>
      </c>
      <c r="AB48" s="34">
        <v>0.1713745897</v>
      </c>
      <c r="AC48" s="34">
        <v>6.1057527399999999E-2</v>
      </c>
      <c r="AD48" s="34">
        <v>0.39357719569999999</v>
      </c>
      <c r="AE48" s="34">
        <v>0</v>
      </c>
      <c r="AF48" s="37">
        <v>3.4172855006999998</v>
      </c>
      <c r="AG48" s="37">
        <v>12.082117964</v>
      </c>
      <c r="AH48" s="48">
        <v>4814.0572852663163</v>
      </c>
      <c r="AI48" s="36">
        <f t="shared" si="0"/>
        <v>-116625.52449473368</v>
      </c>
      <c r="AJ48" s="38">
        <v>0</v>
      </c>
      <c r="AK48" s="38">
        <v>0</v>
      </c>
      <c r="AL48" s="38">
        <v>-0.41552612500000002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7">
        <v>-22.799707789999999</v>
      </c>
      <c r="AW48" s="36">
        <v>0</v>
      </c>
      <c r="AX48" s="36">
        <v>11.44065597</v>
      </c>
      <c r="AY48" s="37">
        <v>2.9265920209999998</v>
      </c>
      <c r="AZ48" s="36">
        <v>17.054208370000001</v>
      </c>
      <c r="BA48" s="36">
        <v>9.8933247120000001</v>
      </c>
      <c r="BB48" s="36">
        <v>0</v>
      </c>
      <c r="BC48" s="37">
        <v>-0.270017118</v>
      </c>
      <c r="BD48" s="37">
        <v>-17.599903449999999</v>
      </c>
      <c r="BE48" s="37">
        <v>-2.2962256069999998</v>
      </c>
      <c r="BF48" s="37">
        <v>-0.59030929399999998</v>
      </c>
      <c r="BG48" s="37">
        <v>-0.114162397</v>
      </c>
      <c r="BH48" s="37">
        <v>-0.17134801299999999</v>
      </c>
      <c r="BI48" s="37">
        <v>-6.1057526000000001E-2</v>
      </c>
      <c r="BJ48" s="37">
        <v>-0.39357716599999998</v>
      </c>
      <c r="BK48" s="46">
        <v>0</v>
      </c>
      <c r="BL48" s="37">
        <v>-3.4173585630000001</v>
      </c>
      <c r="BM48" s="37">
        <v>-11.894839299999999</v>
      </c>
      <c r="BN48" s="36">
        <v>73423.302549999993</v>
      </c>
      <c r="BO48" s="36">
        <v>-17464.25216</v>
      </c>
      <c r="BP48" s="36">
        <v>-14.063258830000001</v>
      </c>
      <c r="BQ48" s="36">
        <v>-0.37660231100000002</v>
      </c>
      <c r="BR48" s="36">
        <v>-4.2185690000000001E-3</v>
      </c>
      <c r="BS48" s="36">
        <v>-2.3190939000000001E-2</v>
      </c>
      <c r="BT48" s="36">
        <v>-24.654526449999999</v>
      </c>
      <c r="BU48" s="36">
        <v>-76.178876779999996</v>
      </c>
      <c r="BV48" s="36">
        <v>-16520.212029999999</v>
      </c>
      <c r="BW48" s="37">
        <v>-13.89771354</v>
      </c>
      <c r="BX48" s="37">
        <v>-0.365480845</v>
      </c>
      <c r="BY48" s="37">
        <v>-5.6353469999999998E-3</v>
      </c>
      <c r="BZ48" s="37">
        <v>-2.2591226999999998E-2</v>
      </c>
      <c r="CA48" s="37">
        <v>-33.218364360000002</v>
      </c>
      <c r="CB48" s="37">
        <v>-72.29689673</v>
      </c>
      <c r="CC48" s="36">
        <v>-10217.93965</v>
      </c>
      <c r="CD48" s="37">
        <v>-10.449717700000001</v>
      </c>
      <c r="CE48" s="37">
        <v>-0.39187574200000003</v>
      </c>
      <c r="CF48" s="37">
        <v>-8.9743919999999994E-3</v>
      </c>
      <c r="CG48" s="37">
        <v>-1.7507083999999999E-2</v>
      </c>
      <c r="CH48" s="37">
        <v>-30.651761440000001</v>
      </c>
      <c r="CI48" s="37">
        <v>-48.124403549999997</v>
      </c>
      <c r="CJ48" s="36">
        <f t="shared" si="1"/>
        <v>59.337879999991856</v>
      </c>
      <c r="CK48" s="36">
        <v>-121380.2439</v>
      </c>
      <c r="CL48" s="38">
        <v>0</v>
      </c>
      <c r="CM48" s="38">
        <v>0</v>
      </c>
      <c r="CN48" s="38">
        <v>-0.41552612500000002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0</v>
      </c>
      <c r="CW48" s="38">
        <v>0</v>
      </c>
      <c r="CX48" s="46">
        <v>-33.609678209999998</v>
      </c>
      <c r="CY48" s="36">
        <v>0</v>
      </c>
      <c r="CZ48" s="46">
        <v>11.497958859000001</v>
      </c>
      <c r="DA48" s="46">
        <v>2.9265920205999998</v>
      </c>
      <c r="DB48" s="46">
        <v>17.684373652000001</v>
      </c>
      <c r="DC48" s="46">
        <v>20.628155949</v>
      </c>
      <c r="DD48" s="46">
        <v>0</v>
      </c>
      <c r="DE48" s="46">
        <v>-0.27001711900000003</v>
      </c>
      <c r="DF48" s="46">
        <v>-18.49722804</v>
      </c>
      <c r="DG48" s="46">
        <v>-2.2962256069999998</v>
      </c>
      <c r="DH48" s="46">
        <v>-0.59030929399999998</v>
      </c>
      <c r="DI48" s="46">
        <v>-0.114162397</v>
      </c>
      <c r="DJ48" s="46">
        <v>-0.17134801399999999</v>
      </c>
      <c r="DK48" s="46">
        <v>-6.1057526000000001E-2</v>
      </c>
      <c r="DL48" s="46">
        <v>-0.39357716599999998</v>
      </c>
      <c r="DM48" s="46">
        <v>0</v>
      </c>
      <c r="DN48" s="46">
        <v>-3.4175055009999999</v>
      </c>
      <c r="DO48" s="46">
        <v>-12.0889148</v>
      </c>
      <c r="DP48" s="36">
        <v>68043.936363999994</v>
      </c>
      <c r="DQ48" s="36">
        <v>-16122.80083</v>
      </c>
      <c r="DR48" s="36">
        <v>-13.10889237</v>
      </c>
      <c r="DS48" s="36">
        <v>-0.35599700899999998</v>
      </c>
      <c r="DT48" s="36">
        <v>-3.9533759999999998E-3</v>
      </c>
      <c r="DU48" s="36">
        <v>-2.1406214E-2</v>
      </c>
      <c r="DV48" s="36">
        <v>-23.392148599999999</v>
      </c>
      <c r="DW48" s="36">
        <v>-70.279789859999994</v>
      </c>
      <c r="DX48" s="36">
        <v>-15241.28527</v>
      </c>
      <c r="DY48" s="46">
        <v>-12.95990037</v>
      </c>
      <c r="DZ48" s="46">
        <v>-0.34526306299999998</v>
      </c>
      <c r="EA48" s="46">
        <v>-5.3040359999999998E-3</v>
      </c>
      <c r="EB48" s="46">
        <v>-2.0859234000000001E-2</v>
      </c>
      <c r="EC48" s="46">
        <v>-31.544507230000001</v>
      </c>
      <c r="ED48" s="46">
        <v>-66.66242957</v>
      </c>
      <c r="EE48" s="36">
        <v>-9417.7285639999991</v>
      </c>
      <c r="EF48" s="46">
        <v>-9.7734866920000005</v>
      </c>
      <c r="EG48" s="46">
        <v>-0.371012652</v>
      </c>
      <c r="EH48" s="46">
        <v>-8.5040619999999997E-3</v>
      </c>
      <c r="EI48" s="46">
        <v>-1.6254681999999999E-2</v>
      </c>
      <c r="EJ48" s="46">
        <v>-29.120920699999999</v>
      </c>
      <c r="EK48" s="46">
        <v>-44.435568670000002</v>
      </c>
    </row>
    <row r="49" spans="1:141" x14ac:dyDescent="0.25">
      <c r="A49" t="s">
        <v>79</v>
      </c>
      <c r="B49" s="9">
        <v>2005</v>
      </c>
      <c r="C49" s="12">
        <v>317328.21973999997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26.996576247</v>
      </c>
      <c r="J49" s="10">
        <v>100.1837292</v>
      </c>
      <c r="K49" s="10">
        <v>1.3149416612</v>
      </c>
      <c r="L49" s="10">
        <v>0.31809064949999999</v>
      </c>
      <c r="M49" s="10">
        <v>1.2455569692999999</v>
      </c>
      <c r="N49" s="10">
        <v>0.34653810750000003</v>
      </c>
      <c r="O49" s="10">
        <v>0</v>
      </c>
      <c r="P49" s="11">
        <v>21.697082256000002</v>
      </c>
      <c r="Q49" s="12">
        <v>0</v>
      </c>
      <c r="R49" s="13">
        <v>0</v>
      </c>
      <c r="S49" s="13">
        <v>0</v>
      </c>
      <c r="T49" s="13">
        <v>0</v>
      </c>
      <c r="U49" s="13">
        <v>0</v>
      </c>
      <c r="V49" s="12">
        <v>0</v>
      </c>
      <c r="W49" s="13">
        <v>6.1224126900000002E-2</v>
      </c>
      <c r="X49" s="13">
        <v>1.9826966013</v>
      </c>
      <c r="Y49" s="13">
        <v>0.60068146899999997</v>
      </c>
      <c r="Z49" s="13">
        <v>5.2543093999999999E-2</v>
      </c>
      <c r="AA49" s="14">
        <v>0</v>
      </c>
      <c r="AB49" s="10">
        <v>6.6106298015</v>
      </c>
      <c r="AC49" s="10">
        <v>0</v>
      </c>
      <c r="AD49" s="10">
        <v>1.27538914E-2</v>
      </c>
      <c r="AE49" s="10">
        <v>0</v>
      </c>
      <c r="AF49" s="13">
        <v>0.19492668960000001</v>
      </c>
      <c r="AG49" s="13">
        <v>0.67360730030000004</v>
      </c>
      <c r="AH49" s="12">
        <f>C49</f>
        <v>317328.21973999997</v>
      </c>
      <c r="AI49" s="12">
        <f t="shared" si="0"/>
        <v>0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>
        <f t="shared" si="1"/>
        <v>317328.21973999997</v>
      </c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</row>
    <row r="50" spans="1:141" x14ac:dyDescent="0.25">
      <c r="A50" t="s">
        <v>79</v>
      </c>
      <c r="B50" s="9">
        <v>2010</v>
      </c>
      <c r="C50" s="12">
        <v>524487.45964999998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34.538186125999999</v>
      </c>
      <c r="J50" s="10">
        <v>174.90377147000001</v>
      </c>
      <c r="K50" s="10">
        <v>3.1655590591</v>
      </c>
      <c r="L50" s="10">
        <v>0.76576381049999998</v>
      </c>
      <c r="M50" s="10">
        <v>1.7442397223999999</v>
      </c>
      <c r="N50" s="10">
        <v>0.4852813218</v>
      </c>
      <c r="O50" s="10">
        <v>0</v>
      </c>
      <c r="P50" s="11">
        <v>32.833942086999997</v>
      </c>
      <c r="Q50" s="12">
        <v>0</v>
      </c>
      <c r="R50" s="13">
        <v>0</v>
      </c>
      <c r="S50" s="13">
        <v>0</v>
      </c>
      <c r="T50" s="13">
        <v>0</v>
      </c>
      <c r="U50" s="13">
        <v>0</v>
      </c>
      <c r="V50" s="12">
        <v>0</v>
      </c>
      <c r="W50" s="13">
        <v>5.1655468000000003E-2</v>
      </c>
      <c r="X50" s="13">
        <v>3.4947331277</v>
      </c>
      <c r="Y50" s="13">
        <v>0.50680155000000005</v>
      </c>
      <c r="Z50" s="13">
        <v>4.4331185299999999E-2</v>
      </c>
      <c r="AA50" s="14">
        <v>0</v>
      </c>
      <c r="AB50" s="10">
        <v>10.69759329</v>
      </c>
      <c r="AC50" s="10">
        <v>0</v>
      </c>
      <c r="AD50" s="10">
        <v>5.4963662400000002E-2</v>
      </c>
      <c r="AE50" s="10">
        <v>0</v>
      </c>
      <c r="AF50" s="13">
        <v>0.22678379200000001</v>
      </c>
      <c r="AG50" s="13">
        <v>1.0373995310999999</v>
      </c>
      <c r="AH50" s="12">
        <f>C50</f>
        <v>524487.45964999998</v>
      </c>
      <c r="AI50" s="12">
        <f t="shared" si="0"/>
        <v>0</v>
      </c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>
        <f t="shared" si="1"/>
        <v>524487.45964999998</v>
      </c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</row>
    <row r="51" spans="1:141" x14ac:dyDescent="0.25">
      <c r="A51" t="s">
        <v>79</v>
      </c>
      <c r="B51" s="9">
        <v>2015</v>
      </c>
      <c r="C51" s="12">
        <v>655740.89211000002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17.483382425999999</v>
      </c>
      <c r="J51" s="10">
        <v>98.049683565999999</v>
      </c>
      <c r="K51" s="10">
        <v>1.6373398617999999</v>
      </c>
      <c r="L51" s="10">
        <v>0.3960803094</v>
      </c>
      <c r="M51" s="10">
        <v>0.89542929630000001</v>
      </c>
      <c r="N51" s="10">
        <v>0.2491257979</v>
      </c>
      <c r="O51" s="10">
        <v>0</v>
      </c>
      <c r="P51" s="11">
        <v>114.6741995</v>
      </c>
      <c r="Q51" s="12">
        <v>0</v>
      </c>
      <c r="R51" s="13">
        <v>0</v>
      </c>
      <c r="S51" s="13">
        <v>0</v>
      </c>
      <c r="T51" s="13">
        <v>0</v>
      </c>
      <c r="U51" s="13">
        <v>0</v>
      </c>
      <c r="V51" s="12">
        <v>0</v>
      </c>
      <c r="W51" s="13">
        <v>1.8268853012999999</v>
      </c>
      <c r="X51" s="13">
        <v>122.07647996999999</v>
      </c>
      <c r="Y51" s="13">
        <v>17.923916628000001</v>
      </c>
      <c r="Z51" s="13">
        <v>1.5678493257999999</v>
      </c>
      <c r="AA51" s="14">
        <v>1.9150571679999999</v>
      </c>
      <c r="AB51" s="10">
        <v>3.1141312934999998</v>
      </c>
      <c r="AC51" s="10">
        <v>0.43497514250000002</v>
      </c>
      <c r="AD51" s="10">
        <v>1.1307391147999999</v>
      </c>
      <c r="AE51" s="10">
        <v>0</v>
      </c>
      <c r="AF51" s="13">
        <v>9.6452872237000005</v>
      </c>
      <c r="AG51" s="13">
        <v>38.476849401000003</v>
      </c>
      <c r="AH51" s="12">
        <f>C51</f>
        <v>655740.89211000002</v>
      </c>
      <c r="AI51" s="12">
        <f t="shared" si="0"/>
        <v>0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>
        <f t="shared" si="1"/>
        <v>655740.89211000002</v>
      </c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</row>
    <row r="52" spans="1:141" x14ac:dyDescent="0.25">
      <c r="A52" t="s">
        <v>79</v>
      </c>
      <c r="B52" s="9">
        <v>2020</v>
      </c>
      <c r="C52" s="12">
        <v>848115.86630999995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11.751300725</v>
      </c>
      <c r="J52" s="10">
        <v>69.305273270000001</v>
      </c>
      <c r="K52" s="10">
        <v>1.1135922224999999</v>
      </c>
      <c r="L52" s="10">
        <v>0.26938326150000003</v>
      </c>
      <c r="M52" s="10">
        <v>0.60975446060000005</v>
      </c>
      <c r="N52" s="10">
        <v>0.1696455177</v>
      </c>
      <c r="O52" s="10">
        <v>0</v>
      </c>
      <c r="P52" s="11">
        <v>179.11327596999999</v>
      </c>
      <c r="Q52" s="12">
        <v>0</v>
      </c>
      <c r="R52" s="13">
        <v>0</v>
      </c>
      <c r="S52" s="13">
        <v>0</v>
      </c>
      <c r="T52" s="13">
        <v>0</v>
      </c>
      <c r="U52" s="13">
        <v>0</v>
      </c>
      <c r="V52" s="12">
        <v>0</v>
      </c>
      <c r="W52" s="13">
        <v>2.9979383151999999</v>
      </c>
      <c r="X52" s="13">
        <v>218.65340724999999</v>
      </c>
      <c r="Y52" s="13">
        <v>29.413338853999999</v>
      </c>
      <c r="Z52" s="13">
        <v>2.5728575092999999</v>
      </c>
      <c r="AA52" s="14">
        <v>3.1669408269999999</v>
      </c>
      <c r="AB52" s="10">
        <v>8.0211083599999997E-2</v>
      </c>
      <c r="AC52" s="10">
        <v>0.71899731649999998</v>
      </c>
      <c r="AD52" s="10">
        <v>1.8066243038000001</v>
      </c>
      <c r="AE52" s="10">
        <v>0</v>
      </c>
      <c r="AF52" s="13">
        <v>15.752608035</v>
      </c>
      <c r="AG52" s="13">
        <v>66.958240965000002</v>
      </c>
      <c r="AH52" s="12">
        <f>C52</f>
        <v>848115.86630999995</v>
      </c>
      <c r="AI52" s="12">
        <f t="shared" si="0"/>
        <v>0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>
        <f t="shared" si="1"/>
        <v>636208.73300999997</v>
      </c>
      <c r="CK52" s="12">
        <v>-211907.13329999999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-2.9378182939999999</v>
      </c>
      <c r="CR52" s="14">
        <v>-17.341860050000001</v>
      </c>
      <c r="CS52" s="14">
        <v>-0.278398056</v>
      </c>
      <c r="CT52" s="14">
        <v>-6.7345815000000003E-2</v>
      </c>
      <c r="CU52" s="14">
        <v>-0.152438605</v>
      </c>
      <c r="CV52" s="14">
        <v>-4.2411377E-2</v>
      </c>
      <c r="CW52" s="14">
        <v>0</v>
      </c>
      <c r="CX52" s="24">
        <v>-44.816083749999997</v>
      </c>
      <c r="CY52" s="12">
        <v>0</v>
      </c>
      <c r="CZ52" s="24">
        <v>36.233522530999998</v>
      </c>
      <c r="DA52" s="24">
        <v>0.68643817380000005</v>
      </c>
      <c r="DB52" s="24">
        <v>36.833150582999998</v>
      </c>
      <c r="DC52" s="24">
        <v>35.832312596999998</v>
      </c>
      <c r="DD52" s="24">
        <v>0</v>
      </c>
      <c r="DE52" s="24">
        <v>-0.74948382000000002</v>
      </c>
      <c r="DF52" s="24">
        <v>-54.725568260000003</v>
      </c>
      <c r="DG52" s="24">
        <v>-7.3533272700000003</v>
      </c>
      <c r="DH52" s="24">
        <v>-0.64321372600000004</v>
      </c>
      <c r="DI52" s="24">
        <v>-0.791735207</v>
      </c>
      <c r="DJ52" s="24">
        <v>-1.9877417000000001E-2</v>
      </c>
      <c r="DK52" s="24">
        <v>-0.17974932399999999</v>
      </c>
      <c r="DL52" s="24">
        <v>-0.451656059</v>
      </c>
      <c r="DM52" s="24">
        <v>0</v>
      </c>
      <c r="DN52" s="24">
        <v>-3.9393271599999999</v>
      </c>
      <c r="DO52" s="24">
        <v>-16.754353120000001</v>
      </c>
      <c r="DP52" s="12">
        <v>190910.27522000001</v>
      </c>
      <c r="DQ52" s="12">
        <v>-74022.363660000003</v>
      </c>
      <c r="DR52" s="12">
        <v>-52.24712117</v>
      </c>
      <c r="DS52" s="12">
        <v>-4.5780155450000004</v>
      </c>
      <c r="DT52" s="12">
        <v>-5.1127367999999999E-2</v>
      </c>
      <c r="DU52" s="12">
        <v>-0.26767608500000001</v>
      </c>
      <c r="DV52" s="12">
        <v>-51.038338950000004</v>
      </c>
      <c r="DW52" s="12">
        <v>-230.57347960000001</v>
      </c>
      <c r="DX52" s="12">
        <v>-72035.559469999993</v>
      </c>
      <c r="DY52" s="24">
        <v>-51.099450249999997</v>
      </c>
      <c r="DZ52" s="24">
        <v>-4.510790858</v>
      </c>
      <c r="EA52" s="24">
        <v>-5.2245527999999999E-2</v>
      </c>
      <c r="EB52" s="24">
        <v>-0.27639070300000002</v>
      </c>
      <c r="EC52" s="24">
        <v>-50.317904319999997</v>
      </c>
      <c r="ED52" s="24">
        <v>-225.5559312</v>
      </c>
      <c r="EE52" s="12">
        <v>-69216.330239999996</v>
      </c>
      <c r="EF52" s="24">
        <v>-49.49331651</v>
      </c>
      <c r="EG52" s="24">
        <v>-4.4853268660000003</v>
      </c>
      <c r="EH52" s="24">
        <v>-5.1480189000000003E-2</v>
      </c>
      <c r="EI52" s="24">
        <v>-0.24478227299999999</v>
      </c>
      <c r="EJ52" s="24">
        <v>-48.282161850000001</v>
      </c>
      <c r="EK52" s="24">
        <v>-216.2676108</v>
      </c>
    </row>
    <row r="53" spans="1:141" x14ac:dyDescent="0.25">
      <c r="A53" t="s">
        <v>79</v>
      </c>
      <c r="B53" s="9">
        <v>2025</v>
      </c>
      <c r="C53" s="12">
        <v>1129511.4478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6.0857129160000003</v>
      </c>
      <c r="J53" s="10">
        <v>37.879371345999999</v>
      </c>
      <c r="K53" s="10">
        <v>0.58267931250000005</v>
      </c>
      <c r="L53" s="10">
        <v>0.1409529004</v>
      </c>
      <c r="M53" s="10">
        <v>0.31918782179999999</v>
      </c>
      <c r="N53" s="10">
        <v>8.8804242899999997E-2</v>
      </c>
      <c r="O53" s="10">
        <v>0</v>
      </c>
      <c r="P53" s="11">
        <v>246.27993445999999</v>
      </c>
      <c r="Q53" s="12">
        <v>0</v>
      </c>
      <c r="R53" s="13">
        <v>0</v>
      </c>
      <c r="S53" s="13">
        <v>0</v>
      </c>
      <c r="T53" s="13">
        <v>0</v>
      </c>
      <c r="U53" s="13">
        <v>0</v>
      </c>
      <c r="V53" s="12">
        <v>0</v>
      </c>
      <c r="W53" s="13">
        <v>4.3993804229000002</v>
      </c>
      <c r="X53" s="13">
        <v>347.29743724000002</v>
      </c>
      <c r="Y53" s="13">
        <v>43.163151980999999</v>
      </c>
      <c r="Z53" s="13">
        <v>3.7755876763999998</v>
      </c>
      <c r="AA53" s="14">
        <v>4.6663669319999999</v>
      </c>
      <c r="AB53" s="10">
        <v>0.1082832425</v>
      </c>
      <c r="AC53" s="10">
        <v>1.0587190571</v>
      </c>
      <c r="AD53" s="10">
        <v>2.6157194430000001</v>
      </c>
      <c r="AE53" s="10">
        <v>0</v>
      </c>
      <c r="AF53" s="13">
        <v>22.460347938000002</v>
      </c>
      <c r="AG53" s="13">
        <v>103.06334201</v>
      </c>
      <c r="AH53" s="12">
        <v>1004189.621251</v>
      </c>
      <c r="AI53" s="12">
        <f t="shared" si="0"/>
        <v>-125321.82654899999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-8.3330004049999999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3">
        <v>-15.301700950000001</v>
      </c>
      <c r="AW53" s="12">
        <v>0</v>
      </c>
      <c r="AX53" s="12">
        <v>13.06208666</v>
      </c>
      <c r="AY53" s="13">
        <v>0</v>
      </c>
      <c r="AZ53" s="12">
        <v>43.519331979999997</v>
      </c>
      <c r="BA53" s="12">
        <v>5.3847352470000001</v>
      </c>
      <c r="BB53" s="12">
        <v>0</v>
      </c>
      <c r="BC53" s="13">
        <v>0</v>
      </c>
      <c r="BD53" s="13">
        <v>-59.396460249999997</v>
      </c>
      <c r="BE53" s="13">
        <v>0</v>
      </c>
      <c r="BF53" s="13">
        <v>0</v>
      </c>
      <c r="BG53" s="13">
        <v>0</v>
      </c>
      <c r="BH53" s="13">
        <v>-5.2892060000000003E-3</v>
      </c>
      <c r="BI53" s="13">
        <v>0</v>
      </c>
      <c r="BJ53" s="13">
        <v>0</v>
      </c>
      <c r="BK53" s="24">
        <v>0</v>
      </c>
      <c r="BL53" s="13">
        <v>-1.3023952240000001</v>
      </c>
      <c r="BM53" s="13">
        <v>-14.35478342</v>
      </c>
      <c r="BN53" s="12">
        <v>289089.64110000001</v>
      </c>
      <c r="BO53" s="12">
        <v>-103987.678</v>
      </c>
      <c r="BP53" s="12">
        <v>-73.669271589999994</v>
      </c>
      <c r="BQ53" s="12">
        <v>-5.191246917</v>
      </c>
      <c r="BR53" s="12">
        <v>-6.7630766999999994E-2</v>
      </c>
      <c r="BS53" s="12">
        <v>-0.36235655500000002</v>
      </c>
      <c r="BT53" s="12">
        <v>-71.644030900000004</v>
      </c>
      <c r="BU53" s="12">
        <v>-337.45436489999997</v>
      </c>
      <c r="BV53" s="12">
        <v>-97002.773430000001</v>
      </c>
      <c r="BW53" s="13">
        <v>-70.26851723</v>
      </c>
      <c r="BX53" s="13">
        <v>-4.9157863180000003</v>
      </c>
      <c r="BY53" s="13">
        <v>-7.1203535999999998E-2</v>
      </c>
      <c r="BZ53" s="13">
        <v>-0.37939078700000001</v>
      </c>
      <c r="CA53" s="13">
        <v>-67.278957399999996</v>
      </c>
      <c r="CB53" s="13">
        <v>-319.74444590000002</v>
      </c>
      <c r="CC53" s="12">
        <v>-80683.204849999995</v>
      </c>
      <c r="CD53" s="13">
        <v>-61.149205270000003</v>
      </c>
      <c r="CE53" s="13">
        <v>-4.2146564709999996</v>
      </c>
      <c r="CF53" s="13">
        <v>-7.4621963999999999E-2</v>
      </c>
      <c r="CG53" s="13">
        <v>-0.37815265799999997</v>
      </c>
      <c r="CH53" s="13">
        <v>-58.30051212</v>
      </c>
      <c r="CI53" s="13">
        <v>-276.42217620000002</v>
      </c>
      <c r="CJ53" s="12">
        <f t="shared" si="1"/>
        <v>565070.77240000002</v>
      </c>
      <c r="CK53" s="12">
        <v>-564440.67539999995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-3.042849726</v>
      </c>
      <c r="CR53" s="14">
        <v>-18.957116209999999</v>
      </c>
      <c r="CS53" s="14">
        <v>-0.291339656</v>
      </c>
      <c r="CT53" s="14">
        <v>-7.0476449999999996E-2</v>
      </c>
      <c r="CU53" s="14">
        <v>-0.15959390000000001</v>
      </c>
      <c r="CV53" s="14">
        <v>-4.4402118999999997E-2</v>
      </c>
      <c r="CW53" s="14">
        <v>0</v>
      </c>
      <c r="CX53" s="24">
        <v>-123.24093329999999</v>
      </c>
      <c r="CY53" s="12">
        <v>0</v>
      </c>
      <c r="CZ53" s="24">
        <v>90.256682386999998</v>
      </c>
      <c r="DA53" s="24">
        <v>1.7373007469999999</v>
      </c>
      <c r="DB53" s="24">
        <v>98.293762762</v>
      </c>
      <c r="DC53" s="24">
        <v>95.869237025999993</v>
      </c>
      <c r="DD53" s="24">
        <v>0</v>
      </c>
      <c r="DE53" s="24">
        <v>-2.1996879850000002</v>
      </c>
      <c r="DF53" s="24">
        <v>-173.8472352</v>
      </c>
      <c r="DG53" s="24">
        <v>-21.581554140000001</v>
      </c>
      <c r="DH53" s="24">
        <v>-1.8877919270000001</v>
      </c>
      <c r="DI53" s="24">
        <v>-2.3331834659999999</v>
      </c>
      <c r="DJ53" s="24">
        <v>-5.3681966999999997E-2</v>
      </c>
      <c r="DK53" s="24">
        <v>-0.52935951199999998</v>
      </c>
      <c r="DL53" s="24">
        <v>-1.307859675</v>
      </c>
      <c r="DM53" s="24">
        <v>0</v>
      </c>
      <c r="DN53" s="24">
        <v>-11.23359376</v>
      </c>
      <c r="DO53" s="24">
        <v>-51.578448700000003</v>
      </c>
      <c r="DP53" s="12">
        <v>519738.26050999999</v>
      </c>
      <c r="DQ53" s="12">
        <v>-194433.9491</v>
      </c>
      <c r="DR53" s="12">
        <v>-125.99457820000001</v>
      </c>
      <c r="DS53" s="12">
        <v>-9.2426418419999994</v>
      </c>
      <c r="DT53" s="12">
        <v>-0.13445088399999999</v>
      </c>
      <c r="DU53" s="12">
        <v>-0.81924497500000004</v>
      </c>
      <c r="DV53" s="12">
        <v>-123.3822157</v>
      </c>
      <c r="DW53" s="12">
        <v>-612.41174860000001</v>
      </c>
      <c r="DX53" s="12">
        <v>-179981.37289999999</v>
      </c>
      <c r="DY53" s="24">
        <v>-120.0211947</v>
      </c>
      <c r="DZ53" s="24">
        <v>-8.805479021</v>
      </c>
      <c r="EA53" s="24">
        <v>-0.14176138699999999</v>
      </c>
      <c r="EB53" s="24">
        <v>-0.85537106399999996</v>
      </c>
      <c r="EC53" s="24">
        <v>-116.0364745</v>
      </c>
      <c r="ED53" s="24">
        <v>-575.45105379999995</v>
      </c>
      <c r="EE53" s="12">
        <v>-147862.0773</v>
      </c>
      <c r="EF53" s="24">
        <v>-104.6439113</v>
      </c>
      <c r="EG53" s="24">
        <v>-7.6850341139999996</v>
      </c>
      <c r="EH53" s="24">
        <v>-0.15041613100000001</v>
      </c>
      <c r="EI53" s="24">
        <v>-0.84792658200000004</v>
      </c>
      <c r="EJ53" s="24">
        <v>-100.61058970000001</v>
      </c>
      <c r="EK53" s="24">
        <v>-491.21560249999999</v>
      </c>
    </row>
    <row r="54" spans="1:141" x14ac:dyDescent="0.25">
      <c r="A54" t="s">
        <v>79</v>
      </c>
      <c r="B54" s="9">
        <v>2030</v>
      </c>
      <c r="C54" s="12">
        <v>1423949.1321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0.4837042895</v>
      </c>
      <c r="J54" s="10">
        <v>3.1048697262</v>
      </c>
      <c r="K54" s="10">
        <v>4.6581357099999998E-2</v>
      </c>
      <c r="L54" s="10">
        <v>1.1268252100000001E-2</v>
      </c>
      <c r="M54" s="10">
        <v>2.55737885E-2</v>
      </c>
      <c r="N54" s="10">
        <v>7.1151239999999996E-3</v>
      </c>
      <c r="O54" s="10">
        <v>0</v>
      </c>
      <c r="P54" s="11">
        <v>317.07906156000001</v>
      </c>
      <c r="Q54" s="12">
        <v>0</v>
      </c>
      <c r="R54" s="13">
        <v>0</v>
      </c>
      <c r="S54" s="13">
        <v>0</v>
      </c>
      <c r="T54" s="13">
        <v>0</v>
      </c>
      <c r="U54" s="13">
        <v>0</v>
      </c>
      <c r="V54" s="12">
        <v>0</v>
      </c>
      <c r="W54" s="13">
        <v>5.8798646757000004</v>
      </c>
      <c r="X54" s="13">
        <v>483.96179775000002</v>
      </c>
      <c r="Y54" s="13">
        <v>57.688462518000001</v>
      </c>
      <c r="Z54" s="13">
        <v>5.0461525201999997</v>
      </c>
      <c r="AA54" s="14">
        <v>6.2474176830000001</v>
      </c>
      <c r="AB54" s="10">
        <v>0.1376148958</v>
      </c>
      <c r="AC54" s="10">
        <v>1.4179087753999999</v>
      </c>
      <c r="AD54" s="10">
        <v>3.4705761032</v>
      </c>
      <c r="AE54" s="10">
        <v>0</v>
      </c>
      <c r="AF54" s="13">
        <v>29.407121385</v>
      </c>
      <c r="AG54" s="13">
        <v>141.18965223999999</v>
      </c>
      <c r="AH54" s="12">
        <v>903770.65912590001</v>
      </c>
      <c r="AI54" s="12">
        <f t="shared" si="0"/>
        <v>-520178.47297410003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-1.427459386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3">
        <v>-102.5627023</v>
      </c>
      <c r="AW54" s="12">
        <v>0</v>
      </c>
      <c r="AX54" s="12">
        <v>37.861467789999999</v>
      </c>
      <c r="AY54" s="13">
        <v>0</v>
      </c>
      <c r="AZ54" s="12">
        <v>146.90186610000001</v>
      </c>
      <c r="BA54" s="12">
        <v>53.065605679999997</v>
      </c>
      <c r="BB54" s="12">
        <v>0</v>
      </c>
      <c r="BC54" s="13">
        <v>0</v>
      </c>
      <c r="BD54" s="13">
        <v>-216.40760349999999</v>
      </c>
      <c r="BE54" s="13">
        <v>0</v>
      </c>
      <c r="BF54" s="13">
        <v>0</v>
      </c>
      <c r="BG54" s="13">
        <v>0</v>
      </c>
      <c r="BH54" s="13">
        <v>-3.8968149000000001E-2</v>
      </c>
      <c r="BI54" s="13">
        <v>0</v>
      </c>
      <c r="BJ54" s="13">
        <v>0</v>
      </c>
      <c r="BK54" s="24">
        <v>0</v>
      </c>
      <c r="BL54" s="13">
        <v>-11.30666551</v>
      </c>
      <c r="BM54" s="13">
        <v>-60.735913869999997</v>
      </c>
      <c r="BN54" s="12">
        <v>865173.61450000003</v>
      </c>
      <c r="BO54" s="12">
        <v>-305177.88</v>
      </c>
      <c r="BP54" s="12">
        <v>-210.5770454</v>
      </c>
      <c r="BQ54" s="12">
        <v>-15.287125899999999</v>
      </c>
      <c r="BR54" s="12">
        <v>-0.22468602600000001</v>
      </c>
      <c r="BS54" s="12">
        <v>-1.2284853170000001</v>
      </c>
      <c r="BT54" s="12">
        <v>-215.3000998</v>
      </c>
      <c r="BU54" s="12">
        <v>-982.07546709999997</v>
      </c>
      <c r="BV54" s="12">
        <v>-268015.63199999998</v>
      </c>
      <c r="BW54" s="13">
        <v>-194.38985500000001</v>
      </c>
      <c r="BX54" s="13">
        <v>-13.78563655</v>
      </c>
      <c r="BY54" s="13">
        <v>-0.24348440399999999</v>
      </c>
      <c r="BZ54" s="13">
        <v>-1.302975099</v>
      </c>
      <c r="CA54" s="13">
        <v>-194.78823360000001</v>
      </c>
      <c r="CB54" s="13">
        <v>-887.06471759999999</v>
      </c>
      <c r="CC54" s="12">
        <v>-169527.35019999999</v>
      </c>
      <c r="CD54" s="13">
        <v>-154.80448390000001</v>
      </c>
      <c r="CE54" s="13">
        <v>-11.087417779999999</v>
      </c>
      <c r="CF54" s="13">
        <v>-0.28677608700000001</v>
      </c>
      <c r="CG54" s="13">
        <v>-1.460179012</v>
      </c>
      <c r="CH54" s="13">
        <v>-140.1329666</v>
      </c>
      <c r="CI54" s="13">
        <v>-708.08272899999997</v>
      </c>
      <c r="CJ54" s="12">
        <f t="shared" si="1"/>
        <v>356572.36609999998</v>
      </c>
      <c r="CK54" s="12">
        <v>-1067376.7660000001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-0.362777448</v>
      </c>
      <c r="CR54" s="14">
        <v>-2.3308275030000001</v>
      </c>
      <c r="CS54" s="14">
        <v>-3.4936017999999999E-2</v>
      </c>
      <c r="CT54" s="14">
        <v>-8.4511889999999996E-3</v>
      </c>
      <c r="CU54" s="14">
        <v>-1.9180340000000001E-2</v>
      </c>
      <c r="CV54" s="14">
        <v>-5.3363430000000003E-3</v>
      </c>
      <c r="CW54" s="14">
        <v>0</v>
      </c>
      <c r="CX54" s="24">
        <v>-238.00140999999999</v>
      </c>
      <c r="CY54" s="12">
        <v>0</v>
      </c>
      <c r="CZ54" s="24">
        <v>164.79856663000001</v>
      </c>
      <c r="DA54" s="24">
        <v>3.1926529439000002</v>
      </c>
      <c r="DB54" s="24">
        <v>183.46824347</v>
      </c>
      <c r="DC54" s="24">
        <v>183.26618500000001</v>
      </c>
      <c r="DD54" s="24">
        <v>0</v>
      </c>
      <c r="DE54" s="24">
        <v>-4.4098940430000004</v>
      </c>
      <c r="DF54" s="24">
        <v>-363.38780420000001</v>
      </c>
      <c r="DG54" s="24">
        <v>-43.266303090000001</v>
      </c>
      <c r="DH54" s="24">
        <v>-3.7846105589999999</v>
      </c>
      <c r="DI54" s="24">
        <v>-4.6855632619999996</v>
      </c>
      <c r="DJ54" s="24">
        <v>-0.102351225</v>
      </c>
      <c r="DK54" s="24">
        <v>-1.0634315489999999</v>
      </c>
      <c r="DL54" s="24">
        <v>-2.6029319869999998</v>
      </c>
      <c r="DM54" s="24">
        <v>0</v>
      </c>
      <c r="DN54" s="24">
        <v>-22.062069659999999</v>
      </c>
      <c r="DO54" s="24">
        <v>-105.98980039999999</v>
      </c>
      <c r="DP54" s="12">
        <v>996203.16312000004</v>
      </c>
      <c r="DQ54" s="12">
        <v>-362123.54210000002</v>
      </c>
      <c r="DR54" s="12">
        <v>-233.8930871</v>
      </c>
      <c r="DS54" s="12">
        <v>-16.974719350000001</v>
      </c>
      <c r="DT54" s="12">
        <v>-0.26401388999999997</v>
      </c>
      <c r="DU54" s="12">
        <v>-1.5726337690000001</v>
      </c>
      <c r="DV54" s="12">
        <v>-237.8999646</v>
      </c>
      <c r="DW54" s="12">
        <v>-1147.3946840000001</v>
      </c>
      <c r="DX54" s="12">
        <v>-316397.1961</v>
      </c>
      <c r="DY54" s="24">
        <v>-215.99961769999999</v>
      </c>
      <c r="DZ54" s="24">
        <v>-15.39588738</v>
      </c>
      <c r="EA54" s="24">
        <v>-0.28876384500000002</v>
      </c>
      <c r="EB54" s="24">
        <v>-1.672989225</v>
      </c>
      <c r="EC54" s="24">
        <v>-215.16934989999999</v>
      </c>
      <c r="ED54" s="24">
        <v>-1031.0040469999999</v>
      </c>
      <c r="EE54" s="12">
        <v>-196424.2408</v>
      </c>
      <c r="EF54" s="24">
        <v>-174.52778290000001</v>
      </c>
      <c r="EG54" s="24">
        <v>-12.80082792</v>
      </c>
      <c r="EH54" s="24">
        <v>-0.35101077600000002</v>
      </c>
      <c r="EI54" s="24">
        <v>-1.892251782</v>
      </c>
      <c r="EJ54" s="24">
        <v>-152.96553510000001</v>
      </c>
      <c r="EK54" s="24">
        <v>-823.35810070000002</v>
      </c>
    </row>
    <row r="55" spans="1:141" x14ac:dyDescent="0.25">
      <c r="A55" t="s">
        <v>79</v>
      </c>
      <c r="B55" s="9">
        <v>2035</v>
      </c>
      <c r="C55" s="12">
        <v>1711465.7866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0.48856119599999998</v>
      </c>
      <c r="J55" s="10">
        <v>3.2572337562999998</v>
      </c>
      <c r="K55" s="10">
        <v>4.7222165300000001E-2</v>
      </c>
      <c r="L55" s="10">
        <v>1.1423266600000001E-2</v>
      </c>
      <c r="M55" s="10">
        <v>2.59800268E-2</v>
      </c>
      <c r="N55" s="10">
        <v>7.2281474E-3</v>
      </c>
      <c r="O55" s="10">
        <v>0</v>
      </c>
      <c r="P55" s="11">
        <v>374.67740243999998</v>
      </c>
      <c r="Q55" s="12">
        <v>0</v>
      </c>
      <c r="R55" s="13">
        <v>0</v>
      </c>
      <c r="S55" s="13">
        <v>0</v>
      </c>
      <c r="T55" s="13">
        <v>0</v>
      </c>
      <c r="U55" s="13">
        <v>0</v>
      </c>
      <c r="V55" s="12">
        <v>0</v>
      </c>
      <c r="W55" s="13">
        <v>6.9387020398999999</v>
      </c>
      <c r="X55" s="13">
        <v>594.58699131000003</v>
      </c>
      <c r="Y55" s="13">
        <v>68.076915818000003</v>
      </c>
      <c r="Z55" s="13">
        <v>5.9548562281999997</v>
      </c>
      <c r="AA55" s="14">
        <v>7.3667316109999996</v>
      </c>
      <c r="AB55" s="10">
        <v>0.15951936119999999</v>
      </c>
      <c r="AC55" s="10">
        <v>1.6744509316</v>
      </c>
      <c r="AD55" s="10">
        <v>4.0920227131000004</v>
      </c>
      <c r="AE55" s="10">
        <v>0</v>
      </c>
      <c r="AF55" s="13">
        <v>34.646859843000001</v>
      </c>
      <c r="AG55" s="13">
        <v>171.55659159999999</v>
      </c>
      <c r="AH55" s="12">
        <v>702932.73487569997</v>
      </c>
      <c r="AI55" s="12">
        <f t="shared" si="0"/>
        <v>-1008533.0517243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-0.488560192</v>
      </c>
      <c r="AP55" s="14">
        <v>-2.0728199790000001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3">
        <v>-201.16953419999999</v>
      </c>
      <c r="AW55" s="12">
        <v>0</v>
      </c>
      <c r="AX55" s="12">
        <v>172.76717360000001</v>
      </c>
      <c r="AY55" s="13">
        <v>0</v>
      </c>
      <c r="AZ55" s="12">
        <v>243.49199920000001</v>
      </c>
      <c r="BA55" s="12">
        <v>89.398617360000003</v>
      </c>
      <c r="BB55" s="12">
        <v>0</v>
      </c>
      <c r="BC55" s="13">
        <v>-6.9386950110000001</v>
      </c>
      <c r="BD55" s="13">
        <v>-363.55400930000002</v>
      </c>
      <c r="BE55" s="13">
        <v>-68.07684691</v>
      </c>
      <c r="BF55" s="13">
        <v>-5.9548502000000001</v>
      </c>
      <c r="BG55" s="13">
        <v>-7.3667316109999996</v>
      </c>
      <c r="BH55" s="13">
        <v>-6.0682765E-2</v>
      </c>
      <c r="BI55" s="13">
        <v>0</v>
      </c>
      <c r="BJ55" s="13">
        <v>0</v>
      </c>
      <c r="BK55" s="24">
        <v>0</v>
      </c>
      <c r="BL55" s="13">
        <v>-21.06830034</v>
      </c>
      <c r="BM55" s="13">
        <v>-104.6927602</v>
      </c>
      <c r="BN55" s="12">
        <v>1461206.304</v>
      </c>
      <c r="BO55" s="12">
        <v>-505679.9192</v>
      </c>
      <c r="BP55" s="12">
        <v>-370.9910529</v>
      </c>
      <c r="BQ55" s="12">
        <v>-27.706015579999999</v>
      </c>
      <c r="BR55" s="12">
        <v>-0.40152409700000002</v>
      </c>
      <c r="BS55" s="12">
        <v>-1.9440477700000001</v>
      </c>
      <c r="BT55" s="12">
        <v>-403.49835209999998</v>
      </c>
      <c r="BU55" s="12">
        <v>-1639.518397</v>
      </c>
      <c r="BV55" s="12">
        <v>-422527.3222</v>
      </c>
      <c r="BW55" s="13">
        <v>-331.53195240000002</v>
      </c>
      <c r="BX55" s="13">
        <v>-24.257108859999999</v>
      </c>
      <c r="BY55" s="13">
        <v>-0.44251381200000001</v>
      </c>
      <c r="BZ55" s="13">
        <v>-2.082708405</v>
      </c>
      <c r="CA55" s="13">
        <v>-352.64006769999997</v>
      </c>
      <c r="CB55" s="13">
        <v>-1422.47549</v>
      </c>
      <c r="CC55" s="12">
        <v>-182456.89730000001</v>
      </c>
      <c r="CD55" s="13">
        <v>-247.1000813</v>
      </c>
      <c r="CE55" s="13">
        <v>-20.403819680000002</v>
      </c>
      <c r="CF55" s="13">
        <v>-0.54460545999999999</v>
      </c>
      <c r="CG55" s="13">
        <v>-2.1945912239999998</v>
      </c>
      <c r="CH55" s="13">
        <v>-223.11867240000001</v>
      </c>
      <c r="CI55" s="13">
        <v>-1130.1914280000001</v>
      </c>
      <c r="CJ55" s="12">
        <f t="shared" si="1"/>
        <v>934.23759999987669</v>
      </c>
      <c r="CK55" s="12">
        <v>-1710531.5490000001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-0.48856019299999998</v>
      </c>
      <c r="CR55" s="14">
        <v>-3.2603074169999999</v>
      </c>
      <c r="CS55" s="14">
        <v>-4.7222165000000003E-2</v>
      </c>
      <c r="CT55" s="14">
        <v>-1.1423267000000001E-2</v>
      </c>
      <c r="CU55" s="14">
        <v>-2.5980025E-2</v>
      </c>
      <c r="CV55" s="14">
        <v>-7.2281469999999999E-3</v>
      </c>
      <c r="CW55" s="14">
        <v>0</v>
      </c>
      <c r="CX55" s="24">
        <v>-374.98171919999999</v>
      </c>
      <c r="CY55" s="12">
        <v>0</v>
      </c>
      <c r="CZ55" s="24">
        <v>260.85095417000002</v>
      </c>
      <c r="DA55" s="24">
        <v>5.0165333633999998</v>
      </c>
      <c r="DB55" s="24">
        <v>297.25742030999999</v>
      </c>
      <c r="DC55" s="24">
        <v>294.79354512999998</v>
      </c>
      <c r="DD55" s="24">
        <v>0</v>
      </c>
      <c r="DE55" s="24">
        <v>-6.9386950159999996</v>
      </c>
      <c r="DF55" s="24">
        <v>-595.2701323</v>
      </c>
      <c r="DG55" s="24">
        <v>-68.07684691</v>
      </c>
      <c r="DH55" s="24">
        <v>-5.9548502000000001</v>
      </c>
      <c r="DI55" s="24">
        <v>-7.3667316109999996</v>
      </c>
      <c r="DJ55" s="24">
        <v>-0.158165312</v>
      </c>
      <c r="DK55" s="24">
        <v>-1.67445088</v>
      </c>
      <c r="DL55" s="24">
        <v>-4.0920225710000002</v>
      </c>
      <c r="DM55" s="24">
        <v>0</v>
      </c>
      <c r="DN55" s="24">
        <v>-34.657404210000003</v>
      </c>
      <c r="DO55" s="24">
        <v>-171.71599620000001</v>
      </c>
      <c r="DP55" s="12">
        <v>1642547.6923</v>
      </c>
      <c r="DQ55" s="12">
        <v>-589981.38069999998</v>
      </c>
      <c r="DR55" s="12">
        <v>-399.54483249999998</v>
      </c>
      <c r="DS55" s="12">
        <v>-29.800520819999999</v>
      </c>
      <c r="DT55" s="12">
        <v>-0.45833624099999998</v>
      </c>
      <c r="DU55" s="12">
        <v>-2.4945186879999999</v>
      </c>
      <c r="DV55" s="12">
        <v>-427.99559470000003</v>
      </c>
      <c r="DW55" s="12">
        <v>-1883.963698</v>
      </c>
      <c r="DX55" s="12">
        <v>-488741.6298</v>
      </c>
      <c r="DY55" s="24">
        <v>-357.45116109999998</v>
      </c>
      <c r="DZ55" s="24">
        <v>-26.25146737</v>
      </c>
      <c r="EA55" s="24">
        <v>-0.51318566200000004</v>
      </c>
      <c r="EB55" s="24">
        <v>-2.685362236</v>
      </c>
      <c r="EC55" s="24">
        <v>-373.40030330000002</v>
      </c>
      <c r="ED55" s="24">
        <v>-1622.814478</v>
      </c>
      <c r="EE55" s="12">
        <v>-196771.3223</v>
      </c>
      <c r="EF55" s="24">
        <v>-276.24252330000002</v>
      </c>
      <c r="EG55" s="24">
        <v>-23.461655650000001</v>
      </c>
      <c r="EH55" s="24">
        <v>-0.66246515800000005</v>
      </c>
      <c r="EI55" s="24">
        <v>-2.8670017720000001</v>
      </c>
      <c r="EJ55" s="24">
        <v>-226.56245580000001</v>
      </c>
      <c r="EK55" s="24">
        <v>-1312.5434789999999</v>
      </c>
    </row>
    <row r="56" spans="1:141" x14ac:dyDescent="0.25">
      <c r="A56" t="s">
        <v>79</v>
      </c>
      <c r="B56" s="9">
        <v>2040</v>
      </c>
      <c r="C56" s="12">
        <v>2003766.2318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1">
        <v>433.62556130000002</v>
      </c>
      <c r="Q56" s="12">
        <v>0</v>
      </c>
      <c r="R56" s="13">
        <v>0</v>
      </c>
      <c r="S56" s="13">
        <v>0</v>
      </c>
      <c r="T56" s="13">
        <v>0</v>
      </c>
      <c r="U56" s="13">
        <v>0</v>
      </c>
      <c r="V56" s="12">
        <v>0</v>
      </c>
      <c r="W56" s="13">
        <v>8.0033668618</v>
      </c>
      <c r="X56" s="13">
        <v>709.79024958000002</v>
      </c>
      <c r="Y56" s="13">
        <v>78.522543407000001</v>
      </c>
      <c r="Z56" s="13">
        <v>6.8685611128000001</v>
      </c>
      <c r="AA56" s="14">
        <v>8.4872569959999993</v>
      </c>
      <c r="AB56" s="10">
        <v>0.180674794</v>
      </c>
      <c r="AC56" s="10">
        <v>1.9317475875000001</v>
      </c>
      <c r="AD56" s="10">
        <v>4.7243702274999997</v>
      </c>
      <c r="AE56" s="10">
        <v>0</v>
      </c>
      <c r="AF56" s="13">
        <v>40.251367176999999</v>
      </c>
      <c r="AG56" s="13">
        <v>203.36859412000001</v>
      </c>
      <c r="AH56" s="12">
        <v>502094.81062549999</v>
      </c>
      <c r="AI56" s="12">
        <f t="shared" si="0"/>
        <v>-1501671.4211744999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3">
        <v>-283.58624630000003</v>
      </c>
      <c r="AW56" s="12">
        <v>0</v>
      </c>
      <c r="AX56" s="12">
        <v>242.17240749999999</v>
      </c>
      <c r="AY56" s="13">
        <v>0</v>
      </c>
      <c r="AZ56" s="12">
        <v>290.65050289999999</v>
      </c>
      <c r="BA56" s="12">
        <v>210.30348179999999</v>
      </c>
      <c r="BB56" s="12">
        <v>0</v>
      </c>
      <c r="BC56" s="13">
        <v>-8.0033587599999994</v>
      </c>
      <c r="BD56" s="13">
        <v>-566.38938189999999</v>
      </c>
      <c r="BE56" s="13">
        <v>-78.522463909999999</v>
      </c>
      <c r="BF56" s="13">
        <v>-6.868554155</v>
      </c>
      <c r="BG56" s="13">
        <v>-8.4872569959999993</v>
      </c>
      <c r="BH56" s="13">
        <v>-6.8844633000000002E-2</v>
      </c>
      <c r="BI56" s="13">
        <v>0</v>
      </c>
      <c r="BJ56" s="13">
        <v>0</v>
      </c>
      <c r="BK56" s="24">
        <v>0</v>
      </c>
      <c r="BL56" s="13">
        <v>-34.187389660000001</v>
      </c>
      <c r="BM56" s="13">
        <v>-164.8539509</v>
      </c>
      <c r="BN56" s="12">
        <v>2072345.247</v>
      </c>
      <c r="BO56" s="12">
        <v>-717528.37930000003</v>
      </c>
      <c r="BP56" s="12">
        <v>-524.73857840000005</v>
      </c>
      <c r="BQ56" s="12">
        <v>-41.190539469999997</v>
      </c>
      <c r="BR56" s="12">
        <v>-0.61268656600000004</v>
      </c>
      <c r="BS56" s="12">
        <v>-2.9645668930000002</v>
      </c>
      <c r="BT56" s="12">
        <v>-596.90679020000005</v>
      </c>
      <c r="BU56" s="12">
        <v>-2304.6232639999998</v>
      </c>
      <c r="BV56" s="12">
        <v>-570006.70079999999</v>
      </c>
      <c r="BW56" s="13">
        <v>-459.20410249999998</v>
      </c>
      <c r="BX56" s="13">
        <v>-35.484869689999996</v>
      </c>
      <c r="BY56" s="13">
        <v>-0.69392349399999997</v>
      </c>
      <c r="BZ56" s="13">
        <v>-3.2173982200000002</v>
      </c>
      <c r="CA56" s="13">
        <v>-508.3048129</v>
      </c>
      <c r="CB56" s="13">
        <v>-1924.418465</v>
      </c>
      <c r="CC56" s="12">
        <v>-217157.45480000001</v>
      </c>
      <c r="CD56" s="13">
        <v>-322.42090530000002</v>
      </c>
      <c r="CE56" s="13">
        <v>-28.639173960000001</v>
      </c>
      <c r="CF56" s="13">
        <v>-0.80891392500000003</v>
      </c>
      <c r="CG56" s="13">
        <v>-3.12617674</v>
      </c>
      <c r="CH56" s="13">
        <v>-306.93450799999999</v>
      </c>
      <c r="CI56" s="13">
        <v>-1485.990374</v>
      </c>
      <c r="CJ56" s="12">
        <f t="shared" si="1"/>
        <v>1089.6107999999076</v>
      </c>
      <c r="CK56" s="12">
        <v>-2002676.621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24">
        <v>-433.97930430000002</v>
      </c>
      <c r="CY56" s="12">
        <v>0</v>
      </c>
      <c r="CZ56" s="24">
        <v>300.61044916999998</v>
      </c>
      <c r="DA56" s="24">
        <v>5.7640177648000002</v>
      </c>
      <c r="DB56" s="24">
        <v>352.05110051000003</v>
      </c>
      <c r="DC56" s="24">
        <v>345.96080819000002</v>
      </c>
      <c r="DD56" s="24">
        <v>0</v>
      </c>
      <c r="DE56" s="24">
        <v>-8.0033587599999994</v>
      </c>
      <c r="DF56" s="24">
        <v>-710.60630260000005</v>
      </c>
      <c r="DG56" s="24">
        <v>-78.522463920000007</v>
      </c>
      <c r="DH56" s="24">
        <v>-6.8685541600000004</v>
      </c>
      <c r="DI56" s="24">
        <v>-8.4872569959999993</v>
      </c>
      <c r="DJ56" s="24">
        <v>-0.17913997400000001</v>
      </c>
      <c r="DK56" s="24">
        <v>-1.931747528</v>
      </c>
      <c r="DL56" s="24">
        <v>-4.7243700630000003</v>
      </c>
      <c r="DM56" s="24">
        <v>0</v>
      </c>
      <c r="DN56" s="24">
        <v>-40.263900749999998</v>
      </c>
      <c r="DO56" s="24">
        <v>-203.55893270000001</v>
      </c>
      <c r="DP56" s="12">
        <v>1969822.7771999999</v>
      </c>
      <c r="DQ56" s="12">
        <v>-689930.48730000004</v>
      </c>
      <c r="DR56" s="12">
        <v>-495.14884840000002</v>
      </c>
      <c r="DS56" s="12">
        <v>-38.353540700000003</v>
      </c>
      <c r="DT56" s="12">
        <v>-0.57426994499999995</v>
      </c>
      <c r="DU56" s="12">
        <v>-2.8351319830000001</v>
      </c>
      <c r="DV56" s="12">
        <v>-553.70678740000005</v>
      </c>
      <c r="DW56" s="12">
        <v>-2217.2667350000002</v>
      </c>
      <c r="DX56" s="12">
        <v>-548106.54390000005</v>
      </c>
      <c r="DY56" s="24">
        <v>-434.37926210000001</v>
      </c>
      <c r="DZ56" s="24">
        <v>-33.126706800000001</v>
      </c>
      <c r="EA56" s="24">
        <v>-0.65499229400000003</v>
      </c>
      <c r="EB56" s="24">
        <v>-3.08338022</v>
      </c>
      <c r="EC56" s="24">
        <v>-472.23822560000002</v>
      </c>
      <c r="ED56" s="24">
        <v>-1852.466752</v>
      </c>
      <c r="EE56" s="12">
        <v>-206530.97839999999</v>
      </c>
      <c r="EF56" s="24">
        <v>-306.96599300000003</v>
      </c>
      <c r="EG56" s="24">
        <v>-27.184810970000001</v>
      </c>
      <c r="EH56" s="24">
        <v>-0.77395952800000001</v>
      </c>
      <c r="EI56" s="24">
        <v>-3.0023374230000002</v>
      </c>
      <c r="EJ56" s="24">
        <v>-281.42943609999998</v>
      </c>
      <c r="EK56" s="24">
        <v>-1431.2220070000001</v>
      </c>
    </row>
    <row r="57" spans="1:141" x14ac:dyDescent="0.25">
      <c r="A57" t="s">
        <v>79</v>
      </c>
      <c r="B57" s="9">
        <v>2045</v>
      </c>
      <c r="C57" s="12">
        <v>2130975.8360000001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1">
        <v>462.39377414</v>
      </c>
      <c r="Q57" s="12">
        <v>0</v>
      </c>
      <c r="R57" s="13">
        <v>0</v>
      </c>
      <c r="S57" s="13">
        <v>0</v>
      </c>
      <c r="T57" s="13">
        <v>0</v>
      </c>
      <c r="U57" s="13">
        <v>0</v>
      </c>
      <c r="V57" s="12">
        <v>0</v>
      </c>
      <c r="W57" s="13">
        <v>8.5277943667000002</v>
      </c>
      <c r="X57" s="13">
        <v>750.44300005000002</v>
      </c>
      <c r="Y57" s="13">
        <v>83.667800674999995</v>
      </c>
      <c r="Z57" s="13">
        <v>7.3186294937999996</v>
      </c>
      <c r="AA57" s="14">
        <v>9.0259750000000007</v>
      </c>
      <c r="AB57" s="10">
        <v>0.19356608820000001</v>
      </c>
      <c r="AC57" s="10">
        <v>2.0586268475999998</v>
      </c>
      <c r="AD57" s="10">
        <v>5.0440961679000003</v>
      </c>
      <c r="AE57" s="10">
        <v>0</v>
      </c>
      <c r="AF57" s="13">
        <v>43.267970912999999</v>
      </c>
      <c r="AG57" s="13">
        <v>215.92947593</v>
      </c>
      <c r="AH57" s="12">
        <v>200837.92425020001</v>
      </c>
      <c r="AI57" s="12">
        <f t="shared" si="0"/>
        <v>-1930137.9117498002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3">
        <v>-421.97009450000002</v>
      </c>
      <c r="AW57" s="12">
        <v>0</v>
      </c>
      <c r="AX57" s="12">
        <v>322.70845209999999</v>
      </c>
      <c r="AY57" s="13">
        <v>6.1523748940000003</v>
      </c>
      <c r="AZ57" s="12">
        <v>293.23703510000001</v>
      </c>
      <c r="BA57" s="12">
        <v>339.05529300000001</v>
      </c>
      <c r="BB57" s="12">
        <v>0</v>
      </c>
      <c r="BC57" s="13">
        <v>-8.5277857350000001</v>
      </c>
      <c r="BD57" s="13">
        <v>-660.36326229999997</v>
      </c>
      <c r="BE57" s="13">
        <v>-83.667715979999997</v>
      </c>
      <c r="BF57" s="13">
        <v>-7.3186220820000001</v>
      </c>
      <c r="BG57" s="13">
        <v>-9.0259750000000007</v>
      </c>
      <c r="BH57" s="13">
        <v>-0.19195648700000001</v>
      </c>
      <c r="BI57" s="13">
        <v>-2.0586267839999999</v>
      </c>
      <c r="BJ57" s="13">
        <v>-5.0440959870000004</v>
      </c>
      <c r="BK57" s="24">
        <v>0</v>
      </c>
      <c r="BL57" s="13">
        <v>-43.276660239999998</v>
      </c>
      <c r="BM57" s="13">
        <v>-196.7027597</v>
      </c>
      <c r="BN57" s="12">
        <v>2310021.9109999998</v>
      </c>
      <c r="BO57" s="12">
        <v>-806096.67839999998</v>
      </c>
      <c r="BP57" s="12">
        <v>-595.24958430000004</v>
      </c>
      <c r="BQ57" s="12">
        <v>-45.728765899999999</v>
      </c>
      <c r="BR57" s="12">
        <v>-0.69842160799999997</v>
      </c>
      <c r="BS57" s="12">
        <v>-3.3029983999999999</v>
      </c>
      <c r="BT57" s="12">
        <v>-663.33025929999997</v>
      </c>
      <c r="BU57" s="12">
        <v>-2613.107555</v>
      </c>
      <c r="BV57" s="12">
        <v>-611732.07920000004</v>
      </c>
      <c r="BW57" s="13">
        <v>-512.0142846</v>
      </c>
      <c r="BX57" s="13">
        <v>-39.072315779999997</v>
      </c>
      <c r="BY57" s="13">
        <v>-0.81833270199999997</v>
      </c>
      <c r="BZ57" s="13">
        <v>-3.6769193590000002</v>
      </c>
      <c r="CA57" s="13">
        <v>-551.87198139999998</v>
      </c>
      <c r="CB57" s="13">
        <v>-2110.0709200000001</v>
      </c>
      <c r="CC57" s="12">
        <v>-231752.35389999999</v>
      </c>
      <c r="CD57" s="13">
        <v>-347.68601740000003</v>
      </c>
      <c r="CE57" s="13">
        <v>-31.111815199999999</v>
      </c>
      <c r="CF57" s="13">
        <v>-0.924077598</v>
      </c>
      <c r="CG57" s="13">
        <v>-3.3212737259999998</v>
      </c>
      <c r="CH57" s="13">
        <v>-323.58944600000001</v>
      </c>
      <c r="CI57" s="13">
        <v>-1602.566468</v>
      </c>
      <c r="CJ57" s="12">
        <f t="shared" si="1"/>
        <v>1158.6710000000894</v>
      </c>
      <c r="CK57" s="12">
        <v>-2129817.165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24">
        <v>-462.77015519999998</v>
      </c>
      <c r="CY57" s="12">
        <v>0</v>
      </c>
      <c r="CZ57" s="24">
        <v>323.66752002999999</v>
      </c>
      <c r="DA57" s="24">
        <v>6.1523748936000002</v>
      </c>
      <c r="DB57" s="24">
        <v>357.95260058000002</v>
      </c>
      <c r="DC57" s="24">
        <v>379.37794697999999</v>
      </c>
      <c r="DD57" s="24">
        <v>0</v>
      </c>
      <c r="DE57" s="24">
        <v>-8.5277857340000001</v>
      </c>
      <c r="DF57" s="24">
        <v>-751.30937300000005</v>
      </c>
      <c r="DG57" s="24">
        <v>-83.667715979999997</v>
      </c>
      <c r="DH57" s="24">
        <v>-7.3186220860000004</v>
      </c>
      <c r="DI57" s="24">
        <v>-9.0259750000000007</v>
      </c>
      <c r="DJ57" s="24">
        <v>-0.19195648800000001</v>
      </c>
      <c r="DK57" s="24">
        <v>-2.058626785</v>
      </c>
      <c r="DL57" s="24">
        <v>-5.0440959919999999</v>
      </c>
      <c r="DM57" s="24">
        <v>0</v>
      </c>
      <c r="DN57" s="24">
        <v>-43.281534559999997</v>
      </c>
      <c r="DO57" s="24">
        <v>-216.1318808</v>
      </c>
      <c r="DP57" s="12">
        <v>2090773.7209999999</v>
      </c>
      <c r="DQ57" s="12">
        <v>-732253.48910000001</v>
      </c>
      <c r="DR57" s="12">
        <v>-538.4279927</v>
      </c>
      <c r="DS57" s="12">
        <v>-41.332983470000002</v>
      </c>
      <c r="DT57" s="12">
        <v>-0.63253225999999996</v>
      </c>
      <c r="DU57" s="12">
        <v>-3.0201691770000001</v>
      </c>
      <c r="DV57" s="12">
        <v>-594.27215869999998</v>
      </c>
      <c r="DW57" s="12">
        <v>-2372.1512400000001</v>
      </c>
      <c r="DX57" s="12">
        <v>-555442.00219999999</v>
      </c>
      <c r="DY57" s="24">
        <v>-463.7234297</v>
      </c>
      <c r="DZ57" s="24">
        <v>-35.367934779999999</v>
      </c>
      <c r="EA57" s="24">
        <v>-0.74273476599999999</v>
      </c>
      <c r="EB57" s="24">
        <v>-3.3643781769999999</v>
      </c>
      <c r="EC57" s="24">
        <v>-495.04856239999998</v>
      </c>
      <c r="ED57" s="24">
        <v>-1915.4294</v>
      </c>
      <c r="EE57" s="12">
        <v>-210210.99359999999</v>
      </c>
      <c r="EF57" s="24">
        <v>-315.84600069999999</v>
      </c>
      <c r="EG57" s="24">
        <v>-28.27483367</v>
      </c>
      <c r="EH57" s="24">
        <v>-0.84085057299999999</v>
      </c>
      <c r="EI57" s="24">
        <v>-3.0432853030000002</v>
      </c>
      <c r="EJ57" s="24">
        <v>-288.26120759999998</v>
      </c>
      <c r="EK57" s="24">
        <v>-1459.0317680000001</v>
      </c>
    </row>
    <row r="58" spans="1:141" x14ac:dyDescent="0.25">
      <c r="A58" t="s">
        <v>79</v>
      </c>
      <c r="B58" s="9">
        <v>2050</v>
      </c>
      <c r="C58" s="12">
        <v>2325206.1165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1">
        <v>496.67197556999997</v>
      </c>
      <c r="Q58" s="12">
        <v>0</v>
      </c>
      <c r="R58" s="13">
        <v>0</v>
      </c>
      <c r="S58" s="13">
        <v>0</v>
      </c>
      <c r="T58" s="13">
        <v>0</v>
      </c>
      <c r="U58" s="13">
        <v>0</v>
      </c>
      <c r="V58" s="12">
        <v>0</v>
      </c>
      <c r="W58" s="13">
        <v>8.9649482849000002</v>
      </c>
      <c r="X58" s="13">
        <v>837.71820423999998</v>
      </c>
      <c r="Y58" s="13">
        <v>87.956800306000005</v>
      </c>
      <c r="Z58" s="13">
        <v>7.6937989012000001</v>
      </c>
      <c r="AA58" s="14">
        <v>9.4673198569999997</v>
      </c>
      <c r="AB58" s="10">
        <v>0.2050156782</v>
      </c>
      <c r="AC58" s="10">
        <v>2.1644077767000001</v>
      </c>
      <c r="AD58" s="10">
        <v>5.3158376222000001</v>
      </c>
      <c r="AE58" s="10">
        <v>0</v>
      </c>
      <c r="AF58" s="13">
        <v>46.065017337</v>
      </c>
      <c r="AG58" s="13">
        <v>238.16368265</v>
      </c>
      <c r="AH58" s="12">
        <v>200837.92425020001</v>
      </c>
      <c r="AI58" s="12">
        <f t="shared" si="0"/>
        <v>-2124368.1922498001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3">
        <v>-476.18509599999999</v>
      </c>
      <c r="AW58" s="12">
        <v>0</v>
      </c>
      <c r="AX58" s="12">
        <v>342.79824389999999</v>
      </c>
      <c r="AY58" s="13">
        <v>6.4815253349999997</v>
      </c>
      <c r="AZ58" s="12">
        <v>341.50150880000001</v>
      </c>
      <c r="BA58" s="12">
        <v>387.55594819999999</v>
      </c>
      <c r="BB58" s="12">
        <v>0</v>
      </c>
      <c r="BC58" s="13">
        <v>-8.9649392129999992</v>
      </c>
      <c r="BD58" s="13">
        <v>-744.39490560000002</v>
      </c>
      <c r="BE58" s="13">
        <v>-87.956711260000006</v>
      </c>
      <c r="BF58" s="13">
        <v>-7.6937911139999997</v>
      </c>
      <c r="BG58" s="13">
        <v>-9.4673198569999997</v>
      </c>
      <c r="BH58" s="13">
        <v>-0.203360664</v>
      </c>
      <c r="BI58" s="13">
        <v>-2.1644077070000001</v>
      </c>
      <c r="BJ58" s="13">
        <v>-5.3158374359999998</v>
      </c>
      <c r="BK58" s="24">
        <v>0</v>
      </c>
      <c r="BL58" s="13">
        <v>-46.074339389999999</v>
      </c>
      <c r="BM58" s="13">
        <v>-218.24506700000001</v>
      </c>
      <c r="BN58" s="12">
        <v>2601022.2859999998</v>
      </c>
      <c r="BO58" s="12">
        <v>-897889.70640000002</v>
      </c>
      <c r="BP58" s="12">
        <v>-691.70026289999998</v>
      </c>
      <c r="BQ58" s="12">
        <v>-53.723617400000002</v>
      </c>
      <c r="BR58" s="12">
        <v>-0.80334430000000001</v>
      </c>
      <c r="BS58" s="12">
        <v>-3.548314966</v>
      </c>
      <c r="BT58" s="12">
        <v>-805.0269634</v>
      </c>
      <c r="BU58" s="12">
        <v>-2945.0921920000001</v>
      </c>
      <c r="BV58" s="12">
        <v>-652986.33880000003</v>
      </c>
      <c r="BW58" s="13">
        <v>-580.30901129999995</v>
      </c>
      <c r="BX58" s="13">
        <v>-44.651472339999998</v>
      </c>
      <c r="BY58" s="13">
        <v>-0.957526557</v>
      </c>
      <c r="BZ58" s="13">
        <v>-4.055931352</v>
      </c>
      <c r="CA58" s="13">
        <v>-639.28836579999995</v>
      </c>
      <c r="CB58" s="13">
        <v>-2304.6506220000001</v>
      </c>
      <c r="CC58" s="12">
        <v>-257881.19810000001</v>
      </c>
      <c r="CD58" s="13">
        <v>-386.35837049999998</v>
      </c>
      <c r="CE58" s="13">
        <v>-34.044146990000002</v>
      </c>
      <c r="CF58" s="13">
        <v>-1.0268135789999999</v>
      </c>
      <c r="CG58" s="13">
        <v>-3.340699474</v>
      </c>
      <c r="CH58" s="13">
        <v>-379.11795599999999</v>
      </c>
      <c r="CI58" s="13">
        <v>-1749.454391</v>
      </c>
      <c r="CJ58" s="12">
        <f t="shared" si="1"/>
        <v>1264.7324999999255</v>
      </c>
      <c r="CK58" s="12">
        <v>-2323941.3840000001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24">
        <v>-497.0774558</v>
      </c>
      <c r="CY58" s="12">
        <v>0</v>
      </c>
      <c r="CZ58" s="24">
        <v>343.85387509999998</v>
      </c>
      <c r="DA58" s="24">
        <v>6.4815253344999997</v>
      </c>
      <c r="DB58" s="24">
        <v>408.54731465999998</v>
      </c>
      <c r="DC58" s="24">
        <v>408.00463267999999</v>
      </c>
      <c r="DD58" s="24">
        <v>0</v>
      </c>
      <c r="DE58" s="24">
        <v>-8.9649392100000007</v>
      </c>
      <c r="DF58" s="24">
        <v>-838.68427540000005</v>
      </c>
      <c r="DG58" s="24">
        <v>-87.95671127</v>
      </c>
      <c r="DH58" s="24">
        <v>-7.6937911129999996</v>
      </c>
      <c r="DI58" s="24">
        <v>-9.4673198569999997</v>
      </c>
      <c r="DJ58" s="24">
        <v>-0.20336066899999999</v>
      </c>
      <c r="DK58" s="24">
        <v>-2.164407711</v>
      </c>
      <c r="DL58" s="24">
        <v>-5.3158374359999998</v>
      </c>
      <c r="DM58" s="24">
        <v>0</v>
      </c>
      <c r="DN58" s="24">
        <v>-46.079539259999997</v>
      </c>
      <c r="DO58" s="24">
        <v>-238.38860729999999</v>
      </c>
      <c r="DP58" s="12">
        <v>2343491.5926999999</v>
      </c>
      <c r="DQ58" s="12">
        <v>-811921.23179999995</v>
      </c>
      <c r="DR58" s="12">
        <v>-622.19600839999998</v>
      </c>
      <c r="DS58" s="12">
        <v>-48.315503399999997</v>
      </c>
      <c r="DT58" s="12">
        <v>-0.72470912899999995</v>
      </c>
      <c r="DU58" s="12">
        <v>-3.2392593619999999</v>
      </c>
      <c r="DV58" s="12">
        <v>-715.95694060000005</v>
      </c>
      <c r="DW58" s="12">
        <v>-2660.579913</v>
      </c>
      <c r="DX58" s="12">
        <v>-589871.19799999997</v>
      </c>
      <c r="DY58" s="24">
        <v>-522.83371050000005</v>
      </c>
      <c r="DZ58" s="24">
        <v>-40.219979039999998</v>
      </c>
      <c r="EA58" s="24">
        <v>-0.86654983900000004</v>
      </c>
      <c r="EB58" s="24">
        <v>-3.7066210169999998</v>
      </c>
      <c r="EC58" s="24">
        <v>-569.689437</v>
      </c>
      <c r="ED58" s="24">
        <v>-2081.5051629999998</v>
      </c>
      <c r="EE58" s="12">
        <v>-232492.60680000001</v>
      </c>
      <c r="EF58" s="24">
        <v>-349.43117530000001</v>
      </c>
      <c r="EG58" s="24">
        <v>-30.851339880000001</v>
      </c>
      <c r="EH58" s="24">
        <v>-0.93178689999999997</v>
      </c>
      <c r="EI58" s="24">
        <v>-3.0574524900000002</v>
      </c>
      <c r="EJ58" s="24">
        <v>-335.18187319999998</v>
      </c>
      <c r="EK58" s="24">
        <v>-1586.809152</v>
      </c>
    </row>
    <row r="59" spans="1:141" x14ac:dyDescent="0.25">
      <c r="A59" t="s">
        <v>79</v>
      </c>
      <c r="B59" s="9">
        <v>2055</v>
      </c>
      <c r="C59" s="12">
        <v>2502141.3365000002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1">
        <v>527.60660182000004</v>
      </c>
      <c r="Q59" s="12">
        <v>0</v>
      </c>
      <c r="R59" s="13">
        <v>0</v>
      </c>
      <c r="S59" s="13">
        <v>0</v>
      </c>
      <c r="T59" s="13">
        <v>0</v>
      </c>
      <c r="U59" s="13">
        <v>0</v>
      </c>
      <c r="V59" s="12">
        <v>0</v>
      </c>
      <c r="W59" s="13">
        <v>9.3276207155000002</v>
      </c>
      <c r="X59" s="13">
        <v>917.64018396999995</v>
      </c>
      <c r="Y59" s="13">
        <v>91.515047999000004</v>
      </c>
      <c r="Z59" s="13">
        <v>8.0050476289999999</v>
      </c>
      <c r="AA59" s="14">
        <v>9.8250629509999996</v>
      </c>
      <c r="AB59" s="10">
        <v>0.21531268689999999</v>
      </c>
      <c r="AC59" s="10">
        <v>2.2521215366999998</v>
      </c>
      <c r="AD59" s="10">
        <v>5.5473528671999999</v>
      </c>
      <c r="AE59" s="10">
        <v>0</v>
      </c>
      <c r="AF59" s="13">
        <v>48.651634917000003</v>
      </c>
      <c r="AG59" s="13">
        <v>258.55594888000002</v>
      </c>
      <c r="AH59" s="12">
        <v>200837.92425020001</v>
      </c>
      <c r="AI59" s="12">
        <f t="shared" si="0"/>
        <v>-2301303.4122498003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3">
        <v>-525.93808379999996</v>
      </c>
      <c r="AW59" s="12">
        <v>0</v>
      </c>
      <c r="AX59" s="12">
        <v>359.52191049999999</v>
      </c>
      <c r="AY59" s="13">
        <v>6.760871378</v>
      </c>
      <c r="AZ59" s="12">
        <v>389.82887049999999</v>
      </c>
      <c r="BA59" s="12">
        <v>431.57714140000002</v>
      </c>
      <c r="BB59" s="12">
        <v>0</v>
      </c>
      <c r="BC59" s="13">
        <v>-9.3276112710000003</v>
      </c>
      <c r="BD59" s="13">
        <v>-824.31701450000003</v>
      </c>
      <c r="BE59" s="13">
        <v>-91.514955360000002</v>
      </c>
      <c r="BF59" s="13">
        <v>-8.005039537</v>
      </c>
      <c r="BG59" s="13">
        <v>-9.8250629509999996</v>
      </c>
      <c r="BH59" s="13">
        <v>-0.213635567</v>
      </c>
      <c r="BI59" s="13">
        <v>-2.2521214660000002</v>
      </c>
      <c r="BJ59" s="13">
        <v>-5.5473526680000003</v>
      </c>
      <c r="BK59" s="24">
        <v>0</v>
      </c>
      <c r="BL59" s="13">
        <v>-48.661708750000003</v>
      </c>
      <c r="BM59" s="13">
        <v>-238.63832400000001</v>
      </c>
      <c r="BN59" s="12">
        <v>2883053.233</v>
      </c>
      <c r="BO59" s="12">
        <v>-978945.79810000001</v>
      </c>
      <c r="BP59" s="12">
        <v>-773.25472639999998</v>
      </c>
      <c r="BQ59" s="12">
        <v>-59.765599809999998</v>
      </c>
      <c r="BR59" s="12">
        <v>-0.87572461700000004</v>
      </c>
      <c r="BS59" s="12">
        <v>-3.6701508399999998</v>
      </c>
      <c r="BT59" s="12">
        <v>-924.77881890000003</v>
      </c>
      <c r="BU59" s="12">
        <v>-3235.9385179999999</v>
      </c>
      <c r="BV59" s="12">
        <v>-719841.29810000001</v>
      </c>
      <c r="BW59" s="13">
        <v>-646.65198090000001</v>
      </c>
      <c r="BX59" s="13">
        <v>-49.47781604</v>
      </c>
      <c r="BY59" s="13">
        <v>-1.02687423</v>
      </c>
      <c r="BZ59" s="13">
        <v>-4.1760493690000002</v>
      </c>
      <c r="CA59" s="13">
        <v>-729.54400039999996</v>
      </c>
      <c r="CB59" s="13">
        <v>-2551.0784979999999</v>
      </c>
      <c r="CC59" s="12">
        <v>-291798.1974</v>
      </c>
      <c r="CD59" s="13">
        <v>-423.50809140000001</v>
      </c>
      <c r="CE59" s="13">
        <v>-36.626248289999999</v>
      </c>
      <c r="CF59" s="13">
        <v>-1.0882010179999999</v>
      </c>
      <c r="CG59" s="13">
        <v>-3.433005074</v>
      </c>
      <c r="CH59" s="13">
        <v>-447.47391879999998</v>
      </c>
      <c r="CI59" s="13">
        <v>-1893.8761260000001</v>
      </c>
      <c r="CJ59" s="12">
        <f t="shared" si="1"/>
        <v>1360.0794999999925</v>
      </c>
      <c r="CK59" s="12">
        <v>-2500781.2570000002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24">
        <v>-528.03940009999997</v>
      </c>
      <c r="CY59" s="12">
        <v>0</v>
      </c>
      <c r="CZ59" s="24">
        <v>360.66568554000003</v>
      </c>
      <c r="DA59" s="24">
        <v>6.7608713776</v>
      </c>
      <c r="DB59" s="24">
        <v>456.87467634000001</v>
      </c>
      <c r="DC59" s="24">
        <v>433.26721013000002</v>
      </c>
      <c r="DD59" s="24">
        <v>0</v>
      </c>
      <c r="DE59" s="24">
        <v>-9.3276112740000006</v>
      </c>
      <c r="DF59" s="24">
        <v>-918.69723180000005</v>
      </c>
      <c r="DG59" s="24">
        <v>-91.514955360000002</v>
      </c>
      <c r="DH59" s="24">
        <v>-8.0050395259999991</v>
      </c>
      <c r="DI59" s="24">
        <v>-9.8250629509999996</v>
      </c>
      <c r="DJ59" s="24">
        <v>-0.213635569</v>
      </c>
      <c r="DK59" s="24">
        <v>-2.2521214679999999</v>
      </c>
      <c r="DL59" s="24">
        <v>-5.5473526719999997</v>
      </c>
      <c r="DM59" s="24">
        <v>0</v>
      </c>
      <c r="DN59" s="24">
        <v>-48.667212880000001</v>
      </c>
      <c r="DO59" s="24">
        <v>-258.80165599999998</v>
      </c>
      <c r="DP59" s="12">
        <v>2586697.8086000001</v>
      </c>
      <c r="DQ59" s="12">
        <v>-882009.28430000006</v>
      </c>
      <c r="DR59" s="12">
        <v>-692.62272410000003</v>
      </c>
      <c r="DS59" s="12">
        <v>-53.532556219999996</v>
      </c>
      <c r="DT59" s="12">
        <v>-0.78726270600000003</v>
      </c>
      <c r="DU59" s="12">
        <v>-3.3457562059999999</v>
      </c>
      <c r="DV59" s="12">
        <v>-817.8070553</v>
      </c>
      <c r="DW59" s="12">
        <v>-2912.1677589999999</v>
      </c>
      <c r="DX59" s="12">
        <v>-647764.37459999998</v>
      </c>
      <c r="DY59" s="24">
        <v>-580.25340100000005</v>
      </c>
      <c r="DZ59" s="24">
        <v>-44.395669529999999</v>
      </c>
      <c r="EA59" s="24">
        <v>-0.92672293299999997</v>
      </c>
      <c r="EB59" s="24">
        <v>-3.8120471039999999</v>
      </c>
      <c r="EC59" s="24">
        <v>-646.66194050000001</v>
      </c>
      <c r="ED59" s="24">
        <v>-2295.0676389999999</v>
      </c>
      <c r="EE59" s="12">
        <v>-261735.39230000001</v>
      </c>
      <c r="EF59" s="24">
        <v>-381.46244300000001</v>
      </c>
      <c r="EG59" s="24">
        <v>-33.08538515</v>
      </c>
      <c r="EH59" s="24">
        <v>-0.98533052399999999</v>
      </c>
      <c r="EI59" s="24">
        <v>-3.138821842</v>
      </c>
      <c r="EJ59" s="24">
        <v>-392.85874840000002</v>
      </c>
      <c r="EK59" s="24">
        <v>-1711.9096259999999</v>
      </c>
    </row>
    <row r="60" spans="1:141" x14ac:dyDescent="0.25">
      <c r="A60" t="s">
        <v>79</v>
      </c>
      <c r="B60" s="9">
        <v>2060</v>
      </c>
      <c r="C60" s="12">
        <v>2721141.7774999999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561.37915791</v>
      </c>
      <c r="Q60" s="12">
        <v>0</v>
      </c>
      <c r="R60" s="13">
        <v>0</v>
      </c>
      <c r="S60" s="13">
        <v>0</v>
      </c>
      <c r="T60" s="13">
        <v>0</v>
      </c>
      <c r="U60" s="13">
        <v>0</v>
      </c>
      <c r="V60" s="12">
        <v>0</v>
      </c>
      <c r="W60" s="13">
        <v>9.6250758231999995</v>
      </c>
      <c r="X60" s="13">
        <v>1027.9318264999999</v>
      </c>
      <c r="Y60" s="13">
        <v>94.433436224000005</v>
      </c>
      <c r="Z60" s="13">
        <v>8.2603262661999999</v>
      </c>
      <c r="AA60" s="14">
        <v>10.109973497</v>
      </c>
      <c r="AB60" s="10">
        <v>0.2245229624</v>
      </c>
      <c r="AC60" s="10">
        <v>2.3239192097000001</v>
      </c>
      <c r="AD60" s="10">
        <v>5.7439845870999999</v>
      </c>
      <c r="AE60" s="10">
        <v>0</v>
      </c>
      <c r="AF60" s="13">
        <v>51.039935937000003</v>
      </c>
      <c r="AG60" s="13">
        <v>285.17829776000002</v>
      </c>
      <c r="AH60" s="12">
        <v>200837.92425020001</v>
      </c>
      <c r="AI60" s="12">
        <f t="shared" si="0"/>
        <v>-2520303.8532497999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3">
        <v>-540.9580704</v>
      </c>
      <c r="AW60" s="12">
        <v>0</v>
      </c>
      <c r="AX60" s="12">
        <v>374.74985889999999</v>
      </c>
      <c r="AY60" s="13">
        <v>6.9969164050000003</v>
      </c>
      <c r="AZ60" s="12">
        <v>466.6605816</v>
      </c>
      <c r="BA60" s="12">
        <v>434.40599709999998</v>
      </c>
      <c r="BB60" s="12">
        <v>0</v>
      </c>
      <c r="BC60" s="13">
        <v>-9.6250660830000001</v>
      </c>
      <c r="BD60" s="13">
        <v>-934.60861520000003</v>
      </c>
      <c r="BE60" s="13">
        <v>-94.433340630000004</v>
      </c>
      <c r="BF60" s="13">
        <v>-8.2603179069999992</v>
      </c>
      <c r="BG60" s="13">
        <v>-10.109973500000001</v>
      </c>
      <c r="BH60" s="13">
        <v>-0.22284306600000001</v>
      </c>
      <c r="BI60" s="13">
        <v>-2.3239191340000001</v>
      </c>
      <c r="BJ60" s="13">
        <v>-5.7439843799999997</v>
      </c>
      <c r="BK60" s="24">
        <v>0</v>
      </c>
      <c r="BL60" s="13">
        <v>-51.050568149999997</v>
      </c>
      <c r="BM60" s="13">
        <v>-265.26137940000001</v>
      </c>
      <c r="BN60" s="12">
        <v>3281279.9589999998</v>
      </c>
      <c r="BO60" s="12">
        <v>-1089002.372</v>
      </c>
      <c r="BP60" s="12">
        <v>-886.59493480000003</v>
      </c>
      <c r="BQ60" s="12">
        <v>-68.118894749999995</v>
      </c>
      <c r="BR60" s="12">
        <v>-0.97074151600000003</v>
      </c>
      <c r="BS60" s="12">
        <v>-3.7819832459999998</v>
      </c>
      <c r="BT60" s="12">
        <v>-1093.532545</v>
      </c>
      <c r="BU60" s="12">
        <v>-3637.000951</v>
      </c>
      <c r="BV60" s="12">
        <v>-811952.96329999994</v>
      </c>
      <c r="BW60" s="13">
        <v>-737.52468120000003</v>
      </c>
      <c r="BX60" s="13">
        <v>-56.00982389</v>
      </c>
      <c r="BY60" s="13">
        <v>-1.11196063</v>
      </c>
      <c r="BZ60" s="13">
        <v>-4.2719519400000001</v>
      </c>
      <c r="CA60" s="13">
        <v>-852.43635180000001</v>
      </c>
      <c r="CB60" s="13">
        <v>-2892.7762499999999</v>
      </c>
      <c r="CC60" s="12">
        <v>-340314.97720000002</v>
      </c>
      <c r="CD60" s="13">
        <v>-473.41653239999999</v>
      </c>
      <c r="CE60" s="13">
        <v>-39.81900194</v>
      </c>
      <c r="CF60" s="13">
        <v>-1.158099693</v>
      </c>
      <c r="CG60" s="13">
        <v>-3.4997862209999999</v>
      </c>
      <c r="CH60" s="13">
        <v>-548.3250802</v>
      </c>
      <c r="CI60" s="13">
        <v>-2081.8283200000001</v>
      </c>
      <c r="CJ60" s="12">
        <f t="shared" si="1"/>
        <v>1478.3814999996684</v>
      </c>
      <c r="CK60" s="12">
        <v>-2719663.3960000002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24">
        <v>-561.84250919999999</v>
      </c>
      <c r="CY60" s="12">
        <v>0</v>
      </c>
      <c r="CZ60" s="24">
        <v>376.00780906</v>
      </c>
      <c r="DA60" s="24">
        <v>6.9969164050000003</v>
      </c>
      <c r="DB60" s="24">
        <v>533.70638747999999</v>
      </c>
      <c r="DC60" s="24">
        <v>454.79258255000002</v>
      </c>
      <c r="DD60" s="24">
        <v>0</v>
      </c>
      <c r="DE60" s="24">
        <v>-9.6250660799999999</v>
      </c>
      <c r="DF60" s="24">
        <v>-1029.1120109999999</v>
      </c>
      <c r="DG60" s="24">
        <v>-94.433340630000004</v>
      </c>
      <c r="DH60" s="24">
        <v>-8.2603179050000008</v>
      </c>
      <c r="DI60" s="24">
        <v>-10.109973500000001</v>
      </c>
      <c r="DJ60" s="24">
        <v>-0.22284306400000001</v>
      </c>
      <c r="DK60" s="24">
        <v>-2.323919139</v>
      </c>
      <c r="DL60" s="24">
        <v>-5.7439843829999999</v>
      </c>
      <c r="DM60" s="24">
        <v>0</v>
      </c>
      <c r="DN60" s="24">
        <v>-51.056356170000001</v>
      </c>
      <c r="DO60" s="24">
        <v>-285.45138170000001</v>
      </c>
      <c r="DP60" s="12">
        <v>2924144.8747999999</v>
      </c>
      <c r="DQ60" s="12">
        <v>-975409.64469999995</v>
      </c>
      <c r="DR60" s="12">
        <v>-788.96746570000005</v>
      </c>
      <c r="DS60" s="12">
        <v>-60.638828519999997</v>
      </c>
      <c r="DT60" s="12">
        <v>-0.86801000100000003</v>
      </c>
      <c r="DU60" s="12">
        <v>-3.4402483340000001</v>
      </c>
      <c r="DV60" s="12">
        <v>-959.84269449999999</v>
      </c>
      <c r="DW60" s="12">
        <v>-3252.783269</v>
      </c>
      <c r="DX60" s="12">
        <v>-726103.68790000002</v>
      </c>
      <c r="DY60" s="24">
        <v>-657.64761910000004</v>
      </c>
      <c r="DZ60" s="24">
        <v>-49.962145030000002</v>
      </c>
      <c r="EA60" s="24">
        <v>-0.99918038499999995</v>
      </c>
      <c r="EB60" s="24">
        <v>-3.893073609</v>
      </c>
      <c r="EC60" s="24">
        <v>-750.36901550000005</v>
      </c>
      <c r="ED60" s="24">
        <v>-2585.8788009999998</v>
      </c>
      <c r="EE60" s="12">
        <v>-302887.48969999998</v>
      </c>
      <c r="EF60" s="24">
        <v>-423.75651699999997</v>
      </c>
      <c r="EG60" s="24">
        <v>-35.79914084</v>
      </c>
      <c r="EH60" s="24">
        <v>-1.0450451940000001</v>
      </c>
      <c r="EI60" s="24">
        <v>-3.1954374090000002</v>
      </c>
      <c r="EJ60" s="24">
        <v>-477.24344309999998</v>
      </c>
      <c r="EK60" s="24">
        <v>-1871.5717139999999</v>
      </c>
    </row>
    <row r="61" spans="1:141" x14ac:dyDescent="0.25">
      <c r="A61" t="s">
        <v>79</v>
      </c>
      <c r="B61" s="9">
        <v>2065</v>
      </c>
      <c r="C61" s="12">
        <v>2869453.8188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1">
        <v>587.29658932999996</v>
      </c>
      <c r="Q61" s="12">
        <v>0</v>
      </c>
      <c r="R61" s="13">
        <v>0</v>
      </c>
      <c r="S61" s="13">
        <v>0</v>
      </c>
      <c r="T61" s="13">
        <v>0</v>
      </c>
      <c r="U61" s="13">
        <v>0</v>
      </c>
      <c r="V61" s="12">
        <v>0</v>
      </c>
      <c r="W61" s="13">
        <v>9.8874435855999998</v>
      </c>
      <c r="X61" s="13">
        <v>1094.3280339999999</v>
      </c>
      <c r="Y61" s="13">
        <v>97.007575877999997</v>
      </c>
      <c r="Z61" s="13">
        <v>8.4854926293999995</v>
      </c>
      <c r="AA61" s="14">
        <v>10.355609177</v>
      </c>
      <c r="AB61" s="10">
        <v>0.23315776860000001</v>
      </c>
      <c r="AC61" s="10">
        <v>2.3870458490000002</v>
      </c>
      <c r="AD61" s="10">
        <v>5.9225797999000003</v>
      </c>
      <c r="AE61" s="10">
        <v>0</v>
      </c>
      <c r="AF61" s="13">
        <v>53.370379661999998</v>
      </c>
      <c r="AG61" s="13">
        <v>302.35107398000002</v>
      </c>
      <c r="AH61" s="12">
        <v>200837.92425020001</v>
      </c>
      <c r="AI61" s="12">
        <f t="shared" si="0"/>
        <v>-2668615.8945498001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3">
        <v>-557.48056680000002</v>
      </c>
      <c r="AW61" s="12">
        <v>0</v>
      </c>
      <c r="AX61" s="12">
        <v>364.04623729999997</v>
      </c>
      <c r="AY61" s="13">
        <v>7.2103746419999997</v>
      </c>
      <c r="AZ61" s="12">
        <v>507.46830110000002</v>
      </c>
      <c r="BA61" s="12">
        <v>470.25701450000003</v>
      </c>
      <c r="BB61" s="12">
        <v>0</v>
      </c>
      <c r="BC61" s="13">
        <v>-9.8874335799999997</v>
      </c>
      <c r="BD61" s="13">
        <v>-1001.00766</v>
      </c>
      <c r="BE61" s="13">
        <v>-97.007477679999994</v>
      </c>
      <c r="BF61" s="13">
        <v>-8.4854840490000001</v>
      </c>
      <c r="BG61" s="13">
        <v>-10.35560918</v>
      </c>
      <c r="BH61" s="13">
        <v>-0.231486523</v>
      </c>
      <c r="BI61" s="13">
        <v>-2.3870457759999999</v>
      </c>
      <c r="BJ61" s="13">
        <v>-5.9225795870000004</v>
      </c>
      <c r="BK61" s="24">
        <v>0</v>
      </c>
      <c r="BL61" s="13">
        <v>-53.387241160000002</v>
      </c>
      <c r="BM61" s="13">
        <v>-282.44274280000002</v>
      </c>
      <c r="BN61" s="12">
        <v>3522072.1979999999</v>
      </c>
      <c r="BO61" s="12">
        <v>-1153181.425</v>
      </c>
      <c r="BP61" s="12">
        <v>-953.59600479999995</v>
      </c>
      <c r="BQ61" s="12">
        <v>-72.879738230000001</v>
      </c>
      <c r="BR61" s="12">
        <v>-1.0244158779999999</v>
      </c>
      <c r="BS61" s="12">
        <v>-3.8316138620000002</v>
      </c>
      <c r="BT61" s="12">
        <v>-1194.8099629999999</v>
      </c>
      <c r="BU61" s="12">
        <v>-3873.5995269999999</v>
      </c>
      <c r="BV61" s="12">
        <v>-866199.69949999999</v>
      </c>
      <c r="BW61" s="13">
        <v>-791.39545740000005</v>
      </c>
      <c r="BX61" s="13">
        <v>-59.767456350000003</v>
      </c>
      <c r="BY61" s="13">
        <v>-1.1591400030000001</v>
      </c>
      <c r="BZ61" s="13">
        <v>-4.3083627069999997</v>
      </c>
      <c r="CA61" s="13">
        <v>-925.90273460000003</v>
      </c>
      <c r="CB61" s="13">
        <v>-3095.2713509999999</v>
      </c>
      <c r="CC61" s="12">
        <v>-370070.65399999998</v>
      </c>
      <c r="CD61" s="13">
        <v>-503.57767339999998</v>
      </c>
      <c r="CE61" s="13">
        <v>-41.689964719999999</v>
      </c>
      <c r="CF61" s="13">
        <v>-1.1961941709999999</v>
      </c>
      <c r="CG61" s="13">
        <v>-3.522741935</v>
      </c>
      <c r="CH61" s="13">
        <v>-611.41669109999998</v>
      </c>
      <c r="CI61" s="13">
        <v>-2192.0224010000002</v>
      </c>
      <c r="CJ61" s="12">
        <f t="shared" si="1"/>
        <v>1558.2028000000864</v>
      </c>
      <c r="CK61" s="12">
        <v>-2867895.6159999999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24">
        <v>-587.79808370000001</v>
      </c>
      <c r="CY61" s="12">
        <v>0</v>
      </c>
      <c r="CZ61" s="24">
        <v>365.37694478999998</v>
      </c>
      <c r="DA61" s="24">
        <v>7.2103746414999996</v>
      </c>
      <c r="DB61" s="24">
        <v>574.51410696999994</v>
      </c>
      <c r="DC61" s="24">
        <v>500.02715164</v>
      </c>
      <c r="DD61" s="24">
        <v>0</v>
      </c>
      <c r="DE61" s="24">
        <v>-9.8874335769999995</v>
      </c>
      <c r="DF61" s="24">
        <v>-1095.5863280000001</v>
      </c>
      <c r="DG61" s="24">
        <v>-97.007477679999994</v>
      </c>
      <c r="DH61" s="24">
        <v>-8.4854840399999993</v>
      </c>
      <c r="DI61" s="24">
        <v>-10.35560918</v>
      </c>
      <c r="DJ61" s="24">
        <v>-0.231486526</v>
      </c>
      <c r="DK61" s="24">
        <v>-2.3870457759999999</v>
      </c>
      <c r="DL61" s="24">
        <v>-5.9225795879999996</v>
      </c>
      <c r="DM61" s="24">
        <v>0</v>
      </c>
      <c r="DN61" s="24">
        <v>-53.39330811</v>
      </c>
      <c r="DO61" s="24">
        <v>-302.64917780000002</v>
      </c>
      <c r="DP61" s="12">
        <v>3131110.4056000002</v>
      </c>
      <c r="DQ61" s="12">
        <v>-1030782.61</v>
      </c>
      <c r="DR61" s="12">
        <v>-847.04701660000001</v>
      </c>
      <c r="DS61" s="12">
        <v>-64.783073799999997</v>
      </c>
      <c r="DT61" s="12">
        <v>-0.91451463799999999</v>
      </c>
      <c r="DU61" s="12">
        <v>-3.4819512370000001</v>
      </c>
      <c r="DV61" s="12">
        <v>-1046.2396920000001</v>
      </c>
      <c r="DW61" s="12">
        <v>-3457.095675</v>
      </c>
      <c r="DX61" s="12">
        <v>-773080.41280000005</v>
      </c>
      <c r="DY61" s="24">
        <v>-704.49032109999996</v>
      </c>
      <c r="DZ61" s="24">
        <v>-53.240700369999999</v>
      </c>
      <c r="EA61" s="24">
        <v>-1.040147757</v>
      </c>
      <c r="EB61" s="24">
        <v>-3.9232766790000002</v>
      </c>
      <c r="EC61" s="24">
        <v>-813.34309610000003</v>
      </c>
      <c r="ED61" s="24">
        <v>-2761.35518</v>
      </c>
      <c r="EE61" s="12">
        <v>-328511.64159999997</v>
      </c>
      <c r="EF61" s="24">
        <v>-449.70099640000001</v>
      </c>
      <c r="EG61" s="24">
        <v>-37.417237839999999</v>
      </c>
      <c r="EH61" s="24">
        <v>-1.078231398</v>
      </c>
      <c r="EI61" s="24">
        <v>-3.2144561710000001</v>
      </c>
      <c r="EJ61" s="24">
        <v>-530.51261650000004</v>
      </c>
      <c r="EK61" s="24">
        <v>-1966.651417</v>
      </c>
    </row>
    <row r="62" spans="1:141" x14ac:dyDescent="0.25">
      <c r="A62" t="s">
        <v>79</v>
      </c>
      <c r="B62" s="9">
        <v>2070</v>
      </c>
      <c r="C62" s="12">
        <v>3016785.7549000001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1">
        <v>612.74263743999995</v>
      </c>
      <c r="Q62" s="12">
        <v>0</v>
      </c>
      <c r="R62" s="13">
        <v>0</v>
      </c>
      <c r="S62" s="13">
        <v>0</v>
      </c>
      <c r="T62" s="13">
        <v>0</v>
      </c>
      <c r="U62" s="13">
        <v>0</v>
      </c>
      <c r="V62" s="12">
        <v>0</v>
      </c>
      <c r="W62" s="13">
        <v>10.134125973</v>
      </c>
      <c r="X62" s="13">
        <v>1160.8040820000001</v>
      </c>
      <c r="Y62" s="13">
        <v>99.427823353999997</v>
      </c>
      <c r="Z62" s="13">
        <v>8.6971976631000008</v>
      </c>
      <c r="AA62" s="14">
        <v>10.58353896</v>
      </c>
      <c r="AB62" s="10">
        <v>0.24151980049999999</v>
      </c>
      <c r="AC62" s="10">
        <v>2.4461594534</v>
      </c>
      <c r="AD62" s="10">
        <v>6.0940605511000001</v>
      </c>
      <c r="AE62" s="10">
        <v>0</v>
      </c>
      <c r="AF62" s="13">
        <v>55.673713255999999</v>
      </c>
      <c r="AG62" s="13">
        <v>319.50573421000001</v>
      </c>
      <c r="AH62" s="12">
        <v>200837.92425020001</v>
      </c>
      <c r="AI62" s="12">
        <f t="shared" si="0"/>
        <v>-2815947.8306498001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3">
        <v>-575.38670909999996</v>
      </c>
      <c r="AW62" s="12">
        <v>0</v>
      </c>
      <c r="AX62" s="12">
        <v>375.43516119999998</v>
      </c>
      <c r="AY62" s="13">
        <v>7.4146577740000001</v>
      </c>
      <c r="AZ62" s="12">
        <v>548.91533340000001</v>
      </c>
      <c r="BA62" s="12">
        <v>484.7415049</v>
      </c>
      <c r="BB62" s="12">
        <v>0</v>
      </c>
      <c r="BC62" s="13">
        <v>-10.13411571</v>
      </c>
      <c r="BD62" s="13">
        <v>-1067.4840449999999</v>
      </c>
      <c r="BE62" s="13">
        <v>-99.427722709999998</v>
      </c>
      <c r="BF62" s="13">
        <v>-8.697188852</v>
      </c>
      <c r="BG62" s="13">
        <v>-10.58353896</v>
      </c>
      <c r="BH62" s="13">
        <v>-0.23986220699999999</v>
      </c>
      <c r="BI62" s="13">
        <v>-2.4461593800000001</v>
      </c>
      <c r="BJ62" s="13">
        <v>-6.0940603280000003</v>
      </c>
      <c r="BK62" s="24">
        <v>0</v>
      </c>
      <c r="BL62" s="13">
        <v>-55.6916692</v>
      </c>
      <c r="BM62" s="13">
        <v>-299.59887739999999</v>
      </c>
      <c r="BN62" s="12">
        <v>3765070.0789999999</v>
      </c>
      <c r="BO62" s="12">
        <v>-1215073.0079999999</v>
      </c>
      <c r="BP62" s="12">
        <v>-1018.528155</v>
      </c>
      <c r="BQ62" s="12">
        <v>-77.18580523</v>
      </c>
      <c r="BR62" s="12">
        <v>-1.0735118109999999</v>
      </c>
      <c r="BS62" s="12">
        <v>-3.8688795759999999</v>
      </c>
      <c r="BT62" s="12">
        <v>-1300.5681729999999</v>
      </c>
      <c r="BU62" s="12">
        <v>-4104.7641700000004</v>
      </c>
      <c r="BV62" s="12">
        <v>-918699.58100000001</v>
      </c>
      <c r="BW62" s="13">
        <v>-843.18587019999995</v>
      </c>
      <c r="BX62" s="13">
        <v>-63.174480350000003</v>
      </c>
      <c r="BY62" s="13">
        <v>-1.2010773340000001</v>
      </c>
      <c r="BZ62" s="13">
        <v>-4.3294522640000004</v>
      </c>
      <c r="CA62" s="13">
        <v>-1001.443886</v>
      </c>
      <c r="CB62" s="13">
        <v>-3292.764627</v>
      </c>
      <c r="CC62" s="12">
        <v>-400403.5773</v>
      </c>
      <c r="CD62" s="13">
        <v>-533.79422799999998</v>
      </c>
      <c r="CE62" s="13">
        <v>-43.479352579999997</v>
      </c>
      <c r="CF62" s="13">
        <v>-1.229347425</v>
      </c>
      <c r="CG62" s="13">
        <v>-3.5323969700000002</v>
      </c>
      <c r="CH62" s="13">
        <v>-680.52099710000005</v>
      </c>
      <c r="CI62" s="13">
        <v>-2299.4698250000001</v>
      </c>
      <c r="CJ62" s="12">
        <f t="shared" si="1"/>
        <v>1637.6219000001438</v>
      </c>
      <c r="CK62" s="12">
        <v>-3015148.1329999999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24">
        <v>-613.26716859999999</v>
      </c>
      <c r="CY62" s="12">
        <v>0</v>
      </c>
      <c r="CZ62" s="24">
        <v>376.83797731999999</v>
      </c>
      <c r="DA62" s="24">
        <v>7.4146577737000001</v>
      </c>
      <c r="DB62" s="24">
        <v>615.96113925999998</v>
      </c>
      <c r="DC62" s="24">
        <v>522.03142158000003</v>
      </c>
      <c r="DD62" s="24">
        <v>0</v>
      </c>
      <c r="DE62" s="24">
        <v>-10.13411571</v>
      </c>
      <c r="DF62" s="24">
        <v>-1162.137958</v>
      </c>
      <c r="DG62" s="24">
        <v>-99.427722709999998</v>
      </c>
      <c r="DH62" s="24">
        <v>-8.6971888590000006</v>
      </c>
      <c r="DI62" s="24">
        <v>-10.58353896</v>
      </c>
      <c r="DJ62" s="24">
        <v>-0.23986220799999999</v>
      </c>
      <c r="DK62" s="24">
        <v>-2.446159379</v>
      </c>
      <c r="DL62" s="24">
        <v>-6.0940603319999997</v>
      </c>
      <c r="DM62" s="24">
        <v>0</v>
      </c>
      <c r="DN62" s="24">
        <v>-55.698012839999997</v>
      </c>
      <c r="DO62" s="24">
        <v>-319.82173660000001</v>
      </c>
      <c r="DP62" s="12">
        <v>3339515.2812000001</v>
      </c>
      <c r="DQ62" s="12">
        <v>-1084125.9269999999</v>
      </c>
      <c r="DR62" s="12">
        <v>-903.36238920000005</v>
      </c>
      <c r="DS62" s="12">
        <v>-68.545136389999996</v>
      </c>
      <c r="DT62" s="12">
        <v>-0.95706961700000004</v>
      </c>
      <c r="DU62" s="12">
        <v>-3.5122755809999999</v>
      </c>
      <c r="DV62" s="12">
        <v>-1136.309266</v>
      </c>
      <c r="DW62" s="12">
        <v>-3656.5086240000001</v>
      </c>
      <c r="DX62" s="12">
        <v>-818533.11239999998</v>
      </c>
      <c r="DY62" s="24">
        <v>-749.57245390000003</v>
      </c>
      <c r="DZ62" s="24">
        <v>-56.225182420000003</v>
      </c>
      <c r="EA62" s="24">
        <v>-1.07656888</v>
      </c>
      <c r="EB62" s="24">
        <v>-3.939440023</v>
      </c>
      <c r="EC62" s="24">
        <v>-878.03038049999998</v>
      </c>
      <c r="ED62" s="24">
        <v>-2932.4200369999999</v>
      </c>
      <c r="EE62" s="12">
        <v>-354591.88010000001</v>
      </c>
      <c r="EF62" s="24">
        <v>-475.63686589999998</v>
      </c>
      <c r="EG62" s="24">
        <v>-38.962383010000003</v>
      </c>
      <c r="EH62" s="24">
        <v>-1.107076642</v>
      </c>
      <c r="EI62" s="24">
        <v>-3.2213232010000001</v>
      </c>
      <c r="EJ62" s="24">
        <v>-588.77200679999999</v>
      </c>
      <c r="EK62" s="24">
        <v>-2059.0919549999999</v>
      </c>
    </row>
    <row r="63" spans="1:141" x14ac:dyDescent="0.25">
      <c r="A63" t="s">
        <v>79</v>
      </c>
      <c r="B63" s="9">
        <v>2075</v>
      </c>
      <c r="C63" s="12">
        <v>3166817.2524000001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1">
        <v>638.68506556</v>
      </c>
      <c r="Q63" s="12">
        <v>0</v>
      </c>
      <c r="R63" s="13">
        <v>0</v>
      </c>
      <c r="S63" s="13">
        <v>0</v>
      </c>
      <c r="T63" s="13">
        <v>0</v>
      </c>
      <c r="U63" s="13">
        <v>0</v>
      </c>
      <c r="V63" s="12">
        <v>0</v>
      </c>
      <c r="W63" s="13">
        <v>10.389594513</v>
      </c>
      <c r="X63" s="13">
        <v>1228.2324871000001</v>
      </c>
      <c r="Y63" s="13">
        <v>101.93427344</v>
      </c>
      <c r="Z63" s="13">
        <v>8.9164430526</v>
      </c>
      <c r="AA63" s="14">
        <v>10.820592499</v>
      </c>
      <c r="AB63" s="10">
        <v>0.25010435920000001</v>
      </c>
      <c r="AC63" s="10">
        <v>2.5072574881</v>
      </c>
      <c r="AD63" s="10">
        <v>6.2717042852000002</v>
      </c>
      <c r="AE63" s="10">
        <v>0</v>
      </c>
      <c r="AF63" s="13">
        <v>58.047960684000003</v>
      </c>
      <c r="AG63" s="13">
        <v>336.95485643000001</v>
      </c>
      <c r="AH63" s="12">
        <v>200837.92425020001</v>
      </c>
      <c r="AI63" s="12">
        <f t="shared" si="0"/>
        <v>-2965979.3281498002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3">
        <v>-592.00211009999998</v>
      </c>
      <c r="AW63" s="12">
        <v>0</v>
      </c>
      <c r="AX63" s="12">
        <v>386.81531849999999</v>
      </c>
      <c r="AY63" s="13">
        <v>7.6262199800000001</v>
      </c>
      <c r="AZ63" s="12">
        <v>592.3341044</v>
      </c>
      <c r="BA63" s="12">
        <v>496.75178490000002</v>
      </c>
      <c r="BB63" s="12">
        <v>0</v>
      </c>
      <c r="BC63" s="13">
        <v>-10.38958399</v>
      </c>
      <c r="BD63" s="13">
        <v>-1134.912806</v>
      </c>
      <c r="BE63" s="13">
        <v>-101.93417030000001</v>
      </c>
      <c r="BF63" s="13">
        <v>-8.9164340240000008</v>
      </c>
      <c r="BG63" s="13">
        <v>-10.8205925</v>
      </c>
      <c r="BH63" s="13">
        <v>-0.24846008</v>
      </c>
      <c r="BI63" s="13">
        <v>-2.5072574150000002</v>
      </c>
      <c r="BJ63" s="13">
        <v>-6.2717040580000001</v>
      </c>
      <c r="BK63" s="24">
        <v>0</v>
      </c>
      <c r="BL63" s="13">
        <v>-58.067050139999999</v>
      </c>
      <c r="BM63" s="13">
        <v>-317.04952780000002</v>
      </c>
      <c r="BN63" s="12">
        <v>4013906.898</v>
      </c>
      <c r="BO63" s="12">
        <v>-1278355.7050000001</v>
      </c>
      <c r="BP63" s="12">
        <v>-1084.083897</v>
      </c>
      <c r="BQ63" s="12">
        <v>-81.41124859</v>
      </c>
      <c r="BR63" s="12">
        <v>-1.122195308</v>
      </c>
      <c r="BS63" s="12">
        <v>-3.9039652980000001</v>
      </c>
      <c r="BT63" s="12">
        <v>-1414.2847360000001</v>
      </c>
      <c r="BU63" s="12">
        <v>-4343.2012109999996</v>
      </c>
      <c r="BV63" s="12">
        <v>-972372.99080000003</v>
      </c>
      <c r="BW63" s="13">
        <v>-895.39477460000001</v>
      </c>
      <c r="BX63" s="13">
        <v>-66.528792280000005</v>
      </c>
      <c r="BY63" s="13">
        <v>-1.242110528</v>
      </c>
      <c r="BZ63" s="13">
        <v>-4.34642588</v>
      </c>
      <c r="CA63" s="13">
        <v>-1081.935839</v>
      </c>
      <c r="CB63" s="13">
        <v>-3495.915939</v>
      </c>
      <c r="CC63" s="12">
        <v>-432903.84039999999</v>
      </c>
      <c r="CD63" s="13">
        <v>-566.09139830000004</v>
      </c>
      <c r="CE63" s="13">
        <v>-45.350902419999997</v>
      </c>
      <c r="CF63" s="13">
        <v>-1.2620120720000001</v>
      </c>
      <c r="CG63" s="13">
        <v>-3.5382038360000001</v>
      </c>
      <c r="CH63" s="13">
        <v>-757.77598699999999</v>
      </c>
      <c r="CI63" s="13">
        <v>-2411.8915870000001</v>
      </c>
      <c r="CJ63" s="12">
        <f t="shared" si="1"/>
        <v>1718.5284000001848</v>
      </c>
      <c r="CK63" s="12">
        <v>-3165098.7239999999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24">
        <v>-639.23281910000003</v>
      </c>
      <c r="CY63" s="12">
        <v>0</v>
      </c>
      <c r="CZ63" s="24">
        <v>388.29082337</v>
      </c>
      <c r="DA63" s="24">
        <v>7.6262199795000001</v>
      </c>
      <c r="DB63" s="24">
        <v>659.37991027999999</v>
      </c>
      <c r="DC63" s="24">
        <v>543.34322970999995</v>
      </c>
      <c r="DD63" s="24">
        <v>0</v>
      </c>
      <c r="DE63" s="24">
        <v>-10.389583999999999</v>
      </c>
      <c r="DF63" s="24">
        <v>-1229.6426839999999</v>
      </c>
      <c r="DG63" s="24">
        <v>-101.93417030000001</v>
      </c>
      <c r="DH63" s="24">
        <v>-8.9164340269999993</v>
      </c>
      <c r="DI63" s="24">
        <v>-10.8205925</v>
      </c>
      <c r="DJ63" s="24">
        <v>-0.248460077</v>
      </c>
      <c r="DK63" s="24">
        <v>-2.5072574109999999</v>
      </c>
      <c r="DL63" s="24">
        <v>-6.2717040580000001</v>
      </c>
      <c r="DM63" s="24">
        <v>0</v>
      </c>
      <c r="DN63" s="24">
        <v>-58.073678919999999</v>
      </c>
      <c r="DO63" s="24">
        <v>-337.2889758</v>
      </c>
      <c r="DP63" s="12">
        <v>3552436.7370000002</v>
      </c>
      <c r="DQ63" s="12">
        <v>-1138516.423</v>
      </c>
      <c r="DR63" s="12">
        <v>-960.10431040000003</v>
      </c>
      <c r="DS63" s="12">
        <v>-72.237468160000006</v>
      </c>
      <c r="DT63" s="12">
        <v>-0.99918618199999998</v>
      </c>
      <c r="DU63" s="12">
        <v>-3.5403184269999999</v>
      </c>
      <c r="DV63" s="12">
        <v>-1233.0058449999999</v>
      </c>
      <c r="DW63" s="12">
        <v>-3861.6213950000001</v>
      </c>
      <c r="DX63" s="12">
        <v>-864890.42669999995</v>
      </c>
      <c r="DY63" s="24">
        <v>-794.94544099999996</v>
      </c>
      <c r="DZ63" s="24">
        <v>-59.164790410000002</v>
      </c>
      <c r="EA63" s="24">
        <v>-1.112131319</v>
      </c>
      <c r="EB63" s="24">
        <v>-3.951640088</v>
      </c>
      <c r="EC63" s="24">
        <v>-946.88278449999996</v>
      </c>
      <c r="ED63" s="24">
        <v>-3107.9456700000001</v>
      </c>
      <c r="EE63" s="12">
        <v>-382463.59509999998</v>
      </c>
      <c r="EF63" s="24">
        <v>-503.29099259999998</v>
      </c>
      <c r="EG63" s="24">
        <v>-40.575869490000002</v>
      </c>
      <c r="EH63" s="24">
        <v>-1.1354309499999999</v>
      </c>
      <c r="EI63" s="24">
        <v>-3.2245708610000001</v>
      </c>
      <c r="EJ63" s="24">
        <v>-653.84693259999995</v>
      </c>
      <c r="EK63" s="24">
        <v>-2155.5089389999998</v>
      </c>
    </row>
    <row r="64" spans="1:141" x14ac:dyDescent="0.25">
      <c r="A64" t="s">
        <v>79</v>
      </c>
      <c r="B64" s="9">
        <v>2080</v>
      </c>
      <c r="C64" s="12">
        <v>3326911.9663999998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666.17300702</v>
      </c>
      <c r="Q64" s="12">
        <v>0</v>
      </c>
      <c r="R64" s="13">
        <v>0</v>
      </c>
      <c r="S64" s="13">
        <v>0</v>
      </c>
      <c r="T64" s="13">
        <v>0</v>
      </c>
      <c r="U64" s="13">
        <v>0</v>
      </c>
      <c r="V64" s="12">
        <v>0</v>
      </c>
      <c r="W64" s="13">
        <v>10.664497544</v>
      </c>
      <c r="X64" s="13">
        <v>1300.7039705</v>
      </c>
      <c r="Y64" s="13">
        <v>104.63139898</v>
      </c>
      <c r="Z64" s="13">
        <v>9.1523672952999995</v>
      </c>
      <c r="AA64" s="14">
        <v>11.078473323000001</v>
      </c>
      <c r="AB64" s="10">
        <v>0.25914507279999999</v>
      </c>
      <c r="AC64" s="10">
        <v>2.5729860041000001</v>
      </c>
      <c r="AD64" s="10">
        <v>6.4610434362999998</v>
      </c>
      <c r="AE64" s="10">
        <v>0</v>
      </c>
      <c r="AF64" s="13">
        <v>60.526921293999997</v>
      </c>
      <c r="AG64" s="13">
        <v>355.61566567</v>
      </c>
      <c r="AH64" s="12">
        <v>200837.92425020001</v>
      </c>
      <c r="AI64" s="12">
        <f t="shared" si="0"/>
        <v>-3126074.0421497999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3">
        <v>-615.13724300000001</v>
      </c>
      <c r="AW64" s="12">
        <v>0</v>
      </c>
      <c r="AX64" s="12">
        <v>398.67092930000001</v>
      </c>
      <c r="AY64" s="13">
        <v>7.8519832989999996</v>
      </c>
      <c r="AZ64" s="12">
        <v>640.23922619999996</v>
      </c>
      <c r="BA64" s="12">
        <v>513.96648530000004</v>
      </c>
      <c r="BB64" s="12">
        <v>0</v>
      </c>
      <c r="BC64" s="13">
        <v>-10.66448675</v>
      </c>
      <c r="BD64" s="13">
        <v>-1207.3846530000001</v>
      </c>
      <c r="BE64" s="13">
        <v>-104.63129309999999</v>
      </c>
      <c r="BF64" s="13">
        <v>-9.1523580320000004</v>
      </c>
      <c r="BG64" s="13">
        <v>-11.078473320000001</v>
      </c>
      <c r="BH64" s="13">
        <v>-0.25751079300000002</v>
      </c>
      <c r="BI64" s="13">
        <v>-2.572985922</v>
      </c>
      <c r="BJ64" s="13">
        <v>-6.4610431999999998</v>
      </c>
      <c r="BK64" s="24">
        <v>0</v>
      </c>
      <c r="BL64" s="13">
        <v>-60.547188030000001</v>
      </c>
      <c r="BM64" s="13">
        <v>-335.71192309999998</v>
      </c>
      <c r="BN64" s="12">
        <v>4282222.148</v>
      </c>
      <c r="BO64" s="12">
        <v>-1346262.0460000001</v>
      </c>
      <c r="BP64" s="12">
        <v>-1153.9297349999999</v>
      </c>
      <c r="BQ64" s="12">
        <v>-85.767250379999993</v>
      </c>
      <c r="BR64" s="12">
        <v>-1.1732628190000001</v>
      </c>
      <c r="BS64" s="12">
        <v>-3.9437982370000002</v>
      </c>
      <c r="BT64" s="12">
        <v>-1539.236095</v>
      </c>
      <c r="BU64" s="12">
        <v>-4598.941022</v>
      </c>
      <c r="BV64" s="12">
        <v>-1029656.69</v>
      </c>
      <c r="BW64" s="13">
        <v>-950.74507740000001</v>
      </c>
      <c r="BX64" s="13">
        <v>-69.996814929999999</v>
      </c>
      <c r="BY64" s="13">
        <v>-1.2852594690000001</v>
      </c>
      <c r="BZ64" s="13">
        <v>-4.3669587559999998</v>
      </c>
      <c r="CA64" s="13">
        <v>-1169.6242500000001</v>
      </c>
      <c r="CB64" s="13">
        <v>-3712.5348869999998</v>
      </c>
      <c r="CC64" s="12">
        <v>-468284.69660000002</v>
      </c>
      <c r="CD64" s="13">
        <v>-601.3591414</v>
      </c>
      <c r="CE64" s="13">
        <v>-47.375130339999998</v>
      </c>
      <c r="CF64" s="13">
        <v>-1.296437251</v>
      </c>
      <c r="CG64" s="13">
        <v>-3.546006588</v>
      </c>
      <c r="CH64" s="13">
        <v>-844.52435739999999</v>
      </c>
      <c r="CI64" s="13">
        <v>-2533.0367630000001</v>
      </c>
      <c r="CJ64" s="12">
        <f t="shared" si="1"/>
        <v>1805.209399999585</v>
      </c>
      <c r="CK64" s="12">
        <v>-3325106.7570000002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24">
        <v>-666.74502289999998</v>
      </c>
      <c r="CY64" s="12">
        <v>0</v>
      </c>
      <c r="CZ64" s="24">
        <v>400.22379094000001</v>
      </c>
      <c r="DA64" s="24">
        <v>7.8519832993999996</v>
      </c>
      <c r="DB64" s="24">
        <v>707.28503204000003</v>
      </c>
      <c r="DC64" s="24">
        <v>564.90061737999997</v>
      </c>
      <c r="DD64" s="24">
        <v>0</v>
      </c>
      <c r="DE64" s="24">
        <v>-10.66448675</v>
      </c>
      <c r="DF64" s="24">
        <v>-1302.195921</v>
      </c>
      <c r="DG64" s="24">
        <v>-104.63129309999999</v>
      </c>
      <c r="DH64" s="24">
        <v>-9.1523580310000003</v>
      </c>
      <c r="DI64" s="24">
        <v>-11.078473320000001</v>
      </c>
      <c r="DJ64" s="24">
        <v>-0.25751078799999999</v>
      </c>
      <c r="DK64" s="24">
        <v>-2.5729859249999998</v>
      </c>
      <c r="DL64" s="24">
        <v>-6.4610432009999998</v>
      </c>
      <c r="DM64" s="24">
        <v>0</v>
      </c>
      <c r="DN64" s="24">
        <v>-60.554113909999998</v>
      </c>
      <c r="DO64" s="24">
        <v>-355.96913389999997</v>
      </c>
      <c r="DP64" s="12">
        <v>3781472.0055</v>
      </c>
      <c r="DQ64" s="12">
        <v>-1196774.3659999999</v>
      </c>
      <c r="DR64" s="12">
        <v>-1020.458675</v>
      </c>
      <c r="DS64" s="12">
        <v>-76.043465380000001</v>
      </c>
      <c r="DT64" s="12">
        <v>-1.0433170119999999</v>
      </c>
      <c r="DU64" s="12">
        <v>-3.5723199289999998</v>
      </c>
      <c r="DV64" s="12">
        <v>-1339.11544</v>
      </c>
      <c r="DW64" s="12">
        <v>-4081.1584229999999</v>
      </c>
      <c r="DX64" s="12">
        <v>-914271.83039999998</v>
      </c>
      <c r="DY64" s="24">
        <v>-842.97353580000004</v>
      </c>
      <c r="DZ64" s="24">
        <v>-62.204414909999997</v>
      </c>
      <c r="EA64" s="24">
        <v>-1.1495070860000001</v>
      </c>
      <c r="EB64" s="24">
        <v>-3.9668216709999999</v>
      </c>
      <c r="EC64" s="24">
        <v>-1021.808158</v>
      </c>
      <c r="ED64" s="24">
        <v>-3294.7035770000002</v>
      </c>
      <c r="EE64" s="12">
        <v>-412735.23800000001</v>
      </c>
      <c r="EF64" s="24">
        <v>-533.42929579999998</v>
      </c>
      <c r="EG64" s="24">
        <v>-42.319246380000003</v>
      </c>
      <c r="EH64" s="24">
        <v>-1.1653005860000001</v>
      </c>
      <c r="EI64" s="24">
        <v>-3.2295168259999998</v>
      </c>
      <c r="EJ64" s="24">
        <v>-726.84894750000001</v>
      </c>
      <c r="EK64" s="24">
        <v>-2259.1580869999998</v>
      </c>
    </row>
    <row r="65" spans="1:141" x14ac:dyDescent="0.25">
      <c r="A65" t="s">
        <v>79</v>
      </c>
      <c r="B65" s="9">
        <v>2085</v>
      </c>
      <c r="C65" s="12">
        <v>3495562.3999000001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1">
        <v>695.17180057999997</v>
      </c>
      <c r="Q65" s="12">
        <v>0</v>
      </c>
      <c r="R65" s="13">
        <v>0</v>
      </c>
      <c r="S65" s="13">
        <v>0</v>
      </c>
      <c r="T65" s="13">
        <v>0</v>
      </c>
      <c r="U65" s="13">
        <v>0</v>
      </c>
      <c r="V65" s="12">
        <v>0</v>
      </c>
      <c r="W65" s="13">
        <v>10.967187860999999</v>
      </c>
      <c r="X65" s="13">
        <v>1376.8448880999999</v>
      </c>
      <c r="Y65" s="13">
        <v>107.60115082999999</v>
      </c>
      <c r="Z65" s="13">
        <v>9.4121388359000004</v>
      </c>
      <c r="AA65" s="14">
        <v>11.365835558000001</v>
      </c>
      <c r="AB65" s="10">
        <v>0.26883808409999999</v>
      </c>
      <c r="AC65" s="10">
        <v>2.6453918195999999</v>
      </c>
      <c r="AD65" s="10">
        <v>6.6669589561000002</v>
      </c>
      <c r="AE65" s="10">
        <v>0</v>
      </c>
      <c r="AF65" s="13">
        <v>63.141060564999997</v>
      </c>
      <c r="AG65" s="13">
        <v>375.23405954999998</v>
      </c>
      <c r="AH65" s="12">
        <v>200837.92425020001</v>
      </c>
      <c r="AI65" s="12">
        <f t="shared" si="0"/>
        <v>-3294724.4756498002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3">
        <v>-637.89414639999995</v>
      </c>
      <c r="AW65" s="12">
        <v>0</v>
      </c>
      <c r="AX65" s="12">
        <v>410.89873610000001</v>
      </c>
      <c r="AY65" s="13">
        <v>8.0979256789999994</v>
      </c>
      <c r="AZ65" s="12">
        <v>693.05892249999999</v>
      </c>
      <c r="BA65" s="12">
        <v>528.30217110000001</v>
      </c>
      <c r="BB65" s="12">
        <v>0</v>
      </c>
      <c r="BC65" s="13">
        <v>-10.967176759999999</v>
      </c>
      <c r="BD65" s="13">
        <v>-1283.5259510000001</v>
      </c>
      <c r="BE65" s="13">
        <v>-107.6010419</v>
      </c>
      <c r="BF65" s="13">
        <v>-9.4121293109999993</v>
      </c>
      <c r="BG65" s="13">
        <v>-11.365835560000001</v>
      </c>
      <c r="BH65" s="13">
        <v>-0.26720818299999999</v>
      </c>
      <c r="BI65" s="13">
        <v>-2.6453917389999999</v>
      </c>
      <c r="BJ65" s="13">
        <v>-6.6669587180000001</v>
      </c>
      <c r="BK65" s="24">
        <v>0</v>
      </c>
      <c r="BL65" s="13">
        <v>-63.16255348</v>
      </c>
      <c r="BM65" s="13">
        <v>-355.3319692</v>
      </c>
      <c r="BN65" s="12">
        <v>4568409.1399999997</v>
      </c>
      <c r="BO65" s="12">
        <v>-1417748.99</v>
      </c>
      <c r="BP65" s="12">
        <v>-1225.9695200000001</v>
      </c>
      <c r="BQ65" s="12">
        <v>-90.135079750000003</v>
      </c>
      <c r="BR65" s="12">
        <v>-1.2260132189999999</v>
      </c>
      <c r="BS65" s="12">
        <v>-3.9910305400000001</v>
      </c>
      <c r="BT65" s="12">
        <v>-1673.5077879999999</v>
      </c>
      <c r="BU65" s="12">
        <v>-4868.6329580000001</v>
      </c>
      <c r="BV65" s="12">
        <v>-1089505.375</v>
      </c>
      <c r="BW65" s="13">
        <v>-1007.520079</v>
      </c>
      <c r="BX65" s="13">
        <v>-73.476692529999994</v>
      </c>
      <c r="BY65" s="13">
        <v>-1.329784039</v>
      </c>
      <c r="BZ65" s="13">
        <v>-4.3941970860000001</v>
      </c>
      <c r="CA65" s="13">
        <v>-1262.6229149999999</v>
      </c>
      <c r="CB65" s="13">
        <v>-3939.2400010000001</v>
      </c>
      <c r="CC65" s="12">
        <v>-506561.0478</v>
      </c>
      <c r="CD65" s="13">
        <v>-639.56911030000003</v>
      </c>
      <c r="CE65" s="13">
        <v>-49.536877560000001</v>
      </c>
      <c r="CF65" s="13">
        <v>-1.332259595</v>
      </c>
      <c r="CG65" s="13">
        <v>-3.5586343889999998</v>
      </c>
      <c r="CH65" s="13">
        <v>-940.74251830000003</v>
      </c>
      <c r="CI65" s="13">
        <v>-2663.7534879999998</v>
      </c>
      <c r="CJ65" s="12">
        <f t="shared" si="1"/>
        <v>1896.7828999999911</v>
      </c>
      <c r="CK65" s="12">
        <v>-3493665.6170000001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24">
        <v>-695.76884250000001</v>
      </c>
      <c r="CY65" s="12">
        <v>0</v>
      </c>
      <c r="CZ65" s="24">
        <v>412.53201490999999</v>
      </c>
      <c r="DA65" s="24">
        <v>8.0979256792999994</v>
      </c>
      <c r="DB65" s="24">
        <v>760.10472829000003</v>
      </c>
      <c r="DC65" s="24">
        <v>585.46241203</v>
      </c>
      <c r="DD65" s="24">
        <v>0</v>
      </c>
      <c r="DE65" s="24">
        <v>-10.967176759999999</v>
      </c>
      <c r="DF65" s="24">
        <v>-1378.4221190000001</v>
      </c>
      <c r="DG65" s="24">
        <v>-107.6010419</v>
      </c>
      <c r="DH65" s="24">
        <v>-9.4121293090000009</v>
      </c>
      <c r="DI65" s="24">
        <v>-11.365835560000001</v>
      </c>
      <c r="DJ65" s="24">
        <v>-0.26720818099999999</v>
      </c>
      <c r="DK65" s="24">
        <v>-2.6453917389999999</v>
      </c>
      <c r="DL65" s="24">
        <v>-6.6669587119999996</v>
      </c>
      <c r="DM65" s="24">
        <v>0</v>
      </c>
      <c r="DN65" s="24">
        <v>-63.16979164</v>
      </c>
      <c r="DO65" s="24">
        <v>-375.60771169999998</v>
      </c>
      <c r="DP65" s="12">
        <v>4025058.1471000002</v>
      </c>
      <c r="DQ65" s="12">
        <v>-1257913.318</v>
      </c>
      <c r="DR65" s="12">
        <v>-1082.500663</v>
      </c>
      <c r="DS65" s="12">
        <v>-79.850530000000006</v>
      </c>
      <c r="DT65" s="12">
        <v>-1.0887593330000001</v>
      </c>
      <c r="DU65" s="12">
        <v>-3.6106204119999998</v>
      </c>
      <c r="DV65" s="12">
        <v>-1452.6935329999999</v>
      </c>
      <c r="DW65" s="12">
        <v>-4311.9449860000004</v>
      </c>
      <c r="DX65" s="12">
        <v>-965699.95070000004</v>
      </c>
      <c r="DY65" s="24">
        <v>-892.07913289999999</v>
      </c>
      <c r="DZ65" s="24">
        <v>-65.246875919999994</v>
      </c>
      <c r="EA65" s="24">
        <v>-1.187953558</v>
      </c>
      <c r="EB65" s="24">
        <v>-3.987791611</v>
      </c>
      <c r="EC65" s="24">
        <v>-1100.9311740000001</v>
      </c>
      <c r="ED65" s="24">
        <v>-3489.542633</v>
      </c>
      <c r="EE65" s="12">
        <v>-445368.61369999999</v>
      </c>
      <c r="EF65" s="24">
        <v>-565.96602949999999</v>
      </c>
      <c r="EG65" s="24">
        <v>-44.174180040000003</v>
      </c>
      <c r="EH65" s="24">
        <v>-1.196278723</v>
      </c>
      <c r="EI65" s="24">
        <v>-3.2386666430000002</v>
      </c>
      <c r="EJ65" s="24">
        <v>-807.57114669999999</v>
      </c>
      <c r="EK65" s="24">
        <v>-2370.649183</v>
      </c>
    </row>
    <row r="66" spans="1:141" x14ac:dyDescent="0.25">
      <c r="A66" t="s">
        <v>79</v>
      </c>
      <c r="B66" s="9">
        <v>2090</v>
      </c>
      <c r="C66" s="12">
        <v>3679015.8261000002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1">
        <v>726.51090494000005</v>
      </c>
      <c r="Q66" s="12">
        <v>0</v>
      </c>
      <c r="R66" s="13">
        <v>0</v>
      </c>
      <c r="S66" s="13">
        <v>0</v>
      </c>
      <c r="T66" s="13">
        <v>0</v>
      </c>
      <c r="U66" s="13">
        <v>0</v>
      </c>
      <c r="V66" s="12">
        <v>0</v>
      </c>
      <c r="W66" s="13">
        <v>11.30787067</v>
      </c>
      <c r="X66" s="13">
        <v>1460.0338741</v>
      </c>
      <c r="Y66" s="13">
        <v>110.9436542</v>
      </c>
      <c r="Z66" s="13">
        <v>9.7045158737000001</v>
      </c>
      <c r="AA66" s="14">
        <v>11.69310896</v>
      </c>
      <c r="AB66" s="10">
        <v>0.27943519620000001</v>
      </c>
      <c r="AC66" s="10">
        <v>2.7268776380999999</v>
      </c>
      <c r="AD66" s="10">
        <v>6.8961199441999996</v>
      </c>
      <c r="AE66" s="10">
        <v>0</v>
      </c>
      <c r="AF66" s="13">
        <v>65.939700708000004</v>
      </c>
      <c r="AG66" s="13">
        <v>396.59505346999998</v>
      </c>
      <c r="AH66" s="12">
        <v>200837.92425020001</v>
      </c>
      <c r="AI66" s="12">
        <f t="shared" si="0"/>
        <v>-3478177.9018498003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3">
        <v>-668.39365539999994</v>
      </c>
      <c r="AW66" s="12">
        <v>0</v>
      </c>
      <c r="AX66" s="12">
        <v>391.5434798</v>
      </c>
      <c r="AY66" s="13">
        <v>8.3720384439999993</v>
      </c>
      <c r="AZ66" s="12">
        <v>751.58786110000005</v>
      </c>
      <c r="BA66" s="12">
        <v>581.41331500000001</v>
      </c>
      <c r="BB66" s="12">
        <v>0</v>
      </c>
      <c r="BC66" s="13">
        <v>-11.307859219999999</v>
      </c>
      <c r="BD66" s="13">
        <v>-1366.7189450000001</v>
      </c>
      <c r="BE66" s="13">
        <v>-110.9435419</v>
      </c>
      <c r="BF66" s="13">
        <v>-9.7045060509999992</v>
      </c>
      <c r="BG66" s="13">
        <v>-11.69310896</v>
      </c>
      <c r="BH66" s="13">
        <v>-0.27780223500000001</v>
      </c>
      <c r="BI66" s="13">
        <v>-2.7268775569999999</v>
      </c>
      <c r="BJ66" s="13">
        <v>-6.8961196950000003</v>
      </c>
      <c r="BK66" s="24">
        <v>0</v>
      </c>
      <c r="BL66" s="13">
        <v>-65.969910100000007</v>
      </c>
      <c r="BM66" s="13">
        <v>-376.70498709999998</v>
      </c>
      <c r="BN66" s="12">
        <v>4883692.9539999999</v>
      </c>
      <c r="BO66" s="12">
        <v>-1497323.486</v>
      </c>
      <c r="BP66" s="12">
        <v>-1305.431795</v>
      </c>
      <c r="BQ66" s="12">
        <v>-94.936569660000004</v>
      </c>
      <c r="BR66" s="12">
        <v>-1.2848773979999999</v>
      </c>
      <c r="BS66" s="12">
        <v>-4.0527456639999997</v>
      </c>
      <c r="BT66" s="12">
        <v>-1825.262426</v>
      </c>
      <c r="BU66" s="12">
        <v>-5166.5149940000001</v>
      </c>
      <c r="BV66" s="12">
        <v>-1155439.308</v>
      </c>
      <c r="BW66" s="13">
        <v>-1069.778454</v>
      </c>
      <c r="BX66" s="13">
        <v>-77.296411259999999</v>
      </c>
      <c r="BY66" s="13">
        <v>-1.3800316610000001</v>
      </c>
      <c r="BZ66" s="13">
        <v>-4.43556185</v>
      </c>
      <c r="CA66" s="13">
        <v>-1367.150171</v>
      </c>
      <c r="CB66" s="13">
        <v>-4187.5332360000002</v>
      </c>
      <c r="CC66" s="12">
        <v>-549218.84080000001</v>
      </c>
      <c r="CD66" s="13">
        <v>-682.56965379999997</v>
      </c>
      <c r="CE66" s="13">
        <v>-51.979909630000002</v>
      </c>
      <c r="CF66" s="13">
        <v>-1.3731508699999999</v>
      </c>
      <c r="CG66" s="13">
        <v>-3.582143216</v>
      </c>
      <c r="CH66" s="13">
        <v>-1050.1442070000001</v>
      </c>
      <c r="CI66" s="13">
        <v>-2810.7554260000002</v>
      </c>
      <c r="CJ66" s="12">
        <f t="shared" si="1"/>
        <v>1996.5451000002213</v>
      </c>
      <c r="CK66" s="12">
        <v>-3677019.281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24">
        <v>-727.15547240000001</v>
      </c>
      <c r="CY66" s="12">
        <v>0</v>
      </c>
      <c r="CZ66" s="24">
        <v>393.2638695</v>
      </c>
      <c r="DA66" s="24">
        <v>8.3720384435999993</v>
      </c>
      <c r="DB66" s="24">
        <v>818.63366694000001</v>
      </c>
      <c r="DC66" s="24">
        <v>639.43499395000003</v>
      </c>
      <c r="DD66" s="24">
        <v>0</v>
      </c>
      <c r="DE66" s="24">
        <v>-11.307859219999999</v>
      </c>
      <c r="DF66" s="24">
        <v>-1461.7076970000001</v>
      </c>
      <c r="DG66" s="24">
        <v>-110.9435419</v>
      </c>
      <c r="DH66" s="24">
        <v>-9.7045060500000009</v>
      </c>
      <c r="DI66" s="24">
        <v>-11.69310896</v>
      </c>
      <c r="DJ66" s="24">
        <v>-0.27780222999999998</v>
      </c>
      <c r="DK66" s="24">
        <v>-2.7268775550000002</v>
      </c>
      <c r="DL66" s="24">
        <v>-6.8961196899999999</v>
      </c>
      <c r="DM66" s="24">
        <v>0</v>
      </c>
      <c r="DN66" s="24">
        <v>-65.97748129</v>
      </c>
      <c r="DO66" s="24">
        <v>-397.00092890000002</v>
      </c>
      <c r="DP66" s="12">
        <v>4293108.5379999997</v>
      </c>
      <c r="DQ66" s="12">
        <v>-1325931.5530000001</v>
      </c>
      <c r="DR66" s="12">
        <v>-1150.8598480000001</v>
      </c>
      <c r="DS66" s="12">
        <v>-84.032548790000007</v>
      </c>
      <c r="DT66" s="12">
        <v>-1.139452326</v>
      </c>
      <c r="DU66" s="12">
        <v>-3.6615941319999998</v>
      </c>
      <c r="DV66" s="12">
        <v>-1580.950102</v>
      </c>
      <c r="DW66" s="12">
        <v>-4566.6212930000002</v>
      </c>
      <c r="DX66" s="12">
        <v>-1022303.784</v>
      </c>
      <c r="DY66" s="24">
        <v>-945.87246870000001</v>
      </c>
      <c r="DZ66" s="24">
        <v>-68.58415712</v>
      </c>
      <c r="EA66" s="24">
        <v>-1.2313695760000001</v>
      </c>
      <c r="EB66" s="24">
        <v>-4.0212653500000002</v>
      </c>
      <c r="EC66" s="24">
        <v>-1189.7817399999999</v>
      </c>
      <c r="ED66" s="24">
        <v>-3702.7048</v>
      </c>
      <c r="EE66" s="12">
        <v>-481676.83350000001</v>
      </c>
      <c r="EF66" s="24">
        <v>-602.55138399999998</v>
      </c>
      <c r="EG66" s="24">
        <v>-46.270256680000003</v>
      </c>
      <c r="EH66" s="24">
        <v>-1.2316972150000001</v>
      </c>
      <c r="EI66" s="24">
        <v>-3.2575186199999999</v>
      </c>
      <c r="EJ66" s="24">
        <v>-899.2874114</v>
      </c>
      <c r="EK66" s="24">
        <v>-2495.9522010000001</v>
      </c>
    </row>
    <row r="67" spans="1:141" x14ac:dyDescent="0.25">
      <c r="A67" t="s">
        <v>79</v>
      </c>
      <c r="B67" s="9">
        <v>2095</v>
      </c>
      <c r="C67" s="12">
        <v>3886407.9396000002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1">
        <v>761.46254284999998</v>
      </c>
      <c r="Q67" s="12">
        <v>0</v>
      </c>
      <c r="R67" s="13">
        <v>0</v>
      </c>
      <c r="S67" s="13">
        <v>0</v>
      </c>
      <c r="T67" s="13">
        <v>0</v>
      </c>
      <c r="U67" s="13">
        <v>0</v>
      </c>
      <c r="V67" s="12">
        <v>0</v>
      </c>
      <c r="W67" s="13">
        <v>11.696111818</v>
      </c>
      <c r="X67" s="13">
        <v>1555.3595218999999</v>
      </c>
      <c r="Y67" s="13">
        <v>114.7527614</v>
      </c>
      <c r="Z67" s="13">
        <v>10.037707902999999</v>
      </c>
      <c r="AA67" s="14">
        <v>12.070311789</v>
      </c>
      <c r="AB67" s="10">
        <v>0.2911581741</v>
      </c>
      <c r="AC67" s="10">
        <v>2.8197135083</v>
      </c>
      <c r="AD67" s="10">
        <v>7.1545002122000003</v>
      </c>
      <c r="AE67" s="10">
        <v>0</v>
      </c>
      <c r="AF67" s="13">
        <v>68.973062166999995</v>
      </c>
      <c r="AG67" s="13">
        <v>420.84998323999997</v>
      </c>
      <c r="AH67" s="12">
        <v>200837.92425020001</v>
      </c>
      <c r="AI67" s="12">
        <f t="shared" si="0"/>
        <v>-3685570.0153498002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3">
        <v>-706.26543760000004</v>
      </c>
      <c r="AW67" s="12">
        <v>0</v>
      </c>
      <c r="AX67" s="12">
        <v>406.26731489999997</v>
      </c>
      <c r="AY67" s="13">
        <v>8.6815326180000003</v>
      </c>
      <c r="AZ67" s="12">
        <v>818.66582370000003</v>
      </c>
      <c r="BA67" s="12">
        <v>608.06669669999997</v>
      </c>
      <c r="BB67" s="12">
        <v>0</v>
      </c>
      <c r="BC67" s="13">
        <v>-11.69609999</v>
      </c>
      <c r="BD67" s="13">
        <v>-1462.0450129999999</v>
      </c>
      <c r="BE67" s="13">
        <v>-114.7526452</v>
      </c>
      <c r="BF67" s="13">
        <v>-10.03769774</v>
      </c>
      <c r="BG67" s="13">
        <v>-12.07031179</v>
      </c>
      <c r="BH67" s="13">
        <v>-0.28951347500000002</v>
      </c>
      <c r="BI67" s="13">
        <v>-2.8197134199999998</v>
      </c>
      <c r="BJ67" s="13">
        <v>-7.1544999450000004</v>
      </c>
      <c r="BK67" s="24">
        <v>0</v>
      </c>
      <c r="BL67" s="13">
        <v>-69.004689380000002</v>
      </c>
      <c r="BM67" s="13">
        <v>-400.96182299999998</v>
      </c>
      <c r="BN67" s="12">
        <v>5242703.3420000002</v>
      </c>
      <c r="BO67" s="12">
        <v>-1588646.331</v>
      </c>
      <c r="BP67" s="12">
        <v>-1393.5413820000001</v>
      </c>
      <c r="BQ67" s="12">
        <v>-100.1626273</v>
      </c>
      <c r="BR67" s="12">
        <v>-1.351624712</v>
      </c>
      <c r="BS67" s="12">
        <v>-4.1474567750000002</v>
      </c>
      <c r="BT67" s="12">
        <v>-1997.321929</v>
      </c>
      <c r="BU67" s="12">
        <v>-5505.5708590000004</v>
      </c>
      <c r="BV67" s="12">
        <v>-1229901.8740000001</v>
      </c>
      <c r="BW67" s="13">
        <v>-1138.557957</v>
      </c>
      <c r="BX67" s="13">
        <v>-81.467028790000001</v>
      </c>
      <c r="BY67" s="13">
        <v>-1.4387942</v>
      </c>
      <c r="BZ67" s="13">
        <v>-4.5121613309999997</v>
      </c>
      <c r="CA67" s="13">
        <v>-1484.956314</v>
      </c>
      <c r="CB67" s="13">
        <v>-4466.6592849999997</v>
      </c>
      <c r="CC67" s="12">
        <v>-597495.70449999999</v>
      </c>
      <c r="CD67" s="13">
        <v>-732.06925120000005</v>
      </c>
      <c r="CE67" s="13">
        <v>-54.832949190000001</v>
      </c>
      <c r="CF67" s="13">
        <v>-1.42251047</v>
      </c>
      <c r="CG67" s="13">
        <v>-3.6329875010000001</v>
      </c>
      <c r="CH67" s="13">
        <v>-1176.0148799999999</v>
      </c>
      <c r="CI67" s="13">
        <v>-2981.0273360000001</v>
      </c>
      <c r="CJ67" s="12">
        <f t="shared" si="1"/>
        <v>2109.6336000002921</v>
      </c>
      <c r="CK67" s="12">
        <v>-3884298.3059999999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24">
        <v>-762.13660059999995</v>
      </c>
      <c r="CY67" s="12">
        <v>0</v>
      </c>
      <c r="CZ67" s="24">
        <v>408.08675449999998</v>
      </c>
      <c r="DA67" s="24">
        <v>8.6815326186000004</v>
      </c>
      <c r="DB67" s="24">
        <v>885.71162958000002</v>
      </c>
      <c r="DC67" s="24">
        <v>663.18107897000004</v>
      </c>
      <c r="DD67" s="24">
        <v>0</v>
      </c>
      <c r="DE67" s="24">
        <v>-11.69609998</v>
      </c>
      <c r="DF67" s="24">
        <v>-1557.139936</v>
      </c>
      <c r="DG67" s="24">
        <v>-114.7526452</v>
      </c>
      <c r="DH67" s="24">
        <v>-10.03769774</v>
      </c>
      <c r="DI67" s="24">
        <v>-12.07031179</v>
      </c>
      <c r="DJ67" s="24">
        <v>-0.28951347100000002</v>
      </c>
      <c r="DK67" s="24">
        <v>-2.819713422</v>
      </c>
      <c r="DL67" s="24">
        <v>-7.1544999469999997</v>
      </c>
      <c r="DM67" s="24">
        <v>0</v>
      </c>
      <c r="DN67" s="24">
        <v>-69.012620029999994</v>
      </c>
      <c r="DO67" s="24">
        <v>-421.28089999999997</v>
      </c>
      <c r="DP67" s="12">
        <v>4598387.2708999999</v>
      </c>
      <c r="DQ67" s="12">
        <v>-1404075.328</v>
      </c>
      <c r="DR67" s="12">
        <v>-1226.616509</v>
      </c>
      <c r="DS67" s="12">
        <v>-88.585808330000006</v>
      </c>
      <c r="DT67" s="12">
        <v>-1.1970194789999999</v>
      </c>
      <c r="DU67" s="12">
        <v>-3.7419359540000001</v>
      </c>
      <c r="DV67" s="12">
        <v>-1726.3086060000001</v>
      </c>
      <c r="DW67" s="12">
        <v>-4856.6660320000001</v>
      </c>
      <c r="DX67" s="12">
        <v>-1086248.311</v>
      </c>
      <c r="DY67" s="24">
        <v>-1005.276569</v>
      </c>
      <c r="DZ67" s="24">
        <v>-72.229785519999993</v>
      </c>
      <c r="EA67" s="24">
        <v>-1.282302853</v>
      </c>
      <c r="EB67" s="24">
        <v>-4.0863014959999999</v>
      </c>
      <c r="EC67" s="24">
        <v>-1289.8813769999999</v>
      </c>
      <c r="ED67" s="24">
        <v>-3942.3607609999999</v>
      </c>
      <c r="EE67" s="12">
        <v>-522745.9975</v>
      </c>
      <c r="EF67" s="24">
        <v>-644.69272249999995</v>
      </c>
      <c r="EG67" s="24">
        <v>-48.722191080000002</v>
      </c>
      <c r="EH67" s="24">
        <v>-1.2746619690000001</v>
      </c>
      <c r="EI67" s="24">
        <v>-3.3010040709999999</v>
      </c>
      <c r="EJ67" s="24">
        <v>-1004.76939</v>
      </c>
      <c r="EK67" s="24">
        <v>-2641.3199540000001</v>
      </c>
    </row>
    <row r="68" spans="1:141" s="32" customFormat="1" x14ac:dyDescent="0.25">
      <c r="A68" s="32" t="s">
        <v>79</v>
      </c>
      <c r="B68" s="33">
        <v>2100</v>
      </c>
      <c r="C68" s="36">
        <v>4118365.0090000001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5">
        <v>800.40203828999995</v>
      </c>
      <c r="Q68" s="36">
        <v>0</v>
      </c>
      <c r="R68" s="37">
        <v>0</v>
      </c>
      <c r="S68" s="37">
        <v>0</v>
      </c>
      <c r="T68" s="37">
        <v>0</v>
      </c>
      <c r="U68" s="37">
        <v>0</v>
      </c>
      <c r="V68" s="36">
        <v>0</v>
      </c>
      <c r="W68" s="37">
        <v>12.139495103</v>
      </c>
      <c r="X68" s="37">
        <v>1662.4678552</v>
      </c>
      <c r="Y68" s="37">
        <v>119.10287852</v>
      </c>
      <c r="Z68" s="37">
        <v>10.418223408999999</v>
      </c>
      <c r="AA68" s="38">
        <v>12.505240769</v>
      </c>
      <c r="AB68" s="34">
        <v>0.30422717420000001</v>
      </c>
      <c r="AC68" s="34">
        <v>2.9257218721</v>
      </c>
      <c r="AD68" s="34">
        <v>7.4467955444999996</v>
      </c>
      <c r="AE68" s="34">
        <v>0</v>
      </c>
      <c r="AF68" s="37">
        <v>72.297666337999999</v>
      </c>
      <c r="AG68" s="37">
        <v>447.99586862000001</v>
      </c>
      <c r="AH68" s="36">
        <v>200837.92425020001</v>
      </c>
      <c r="AI68" s="36">
        <f t="shared" si="0"/>
        <v>-3917527.0847498002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7">
        <v>-750.27748740000004</v>
      </c>
      <c r="AW68" s="36">
        <v>0</v>
      </c>
      <c r="AX68" s="36">
        <v>422.52829309999998</v>
      </c>
      <c r="AY68" s="37">
        <v>9.0320935749999993</v>
      </c>
      <c r="AZ68" s="36">
        <v>894.89092579999999</v>
      </c>
      <c r="BA68" s="36">
        <v>638.80795899999998</v>
      </c>
      <c r="BB68" s="36">
        <v>0</v>
      </c>
      <c r="BC68" s="37">
        <v>-12.139482810000001</v>
      </c>
      <c r="BD68" s="37">
        <v>-1569.1538029999999</v>
      </c>
      <c r="BE68" s="37">
        <v>-119.10275799999999</v>
      </c>
      <c r="BF68" s="37">
        <v>-10.418212860000001</v>
      </c>
      <c r="BG68" s="37">
        <v>-12.50524077</v>
      </c>
      <c r="BH68" s="37">
        <v>-0.30256205400000002</v>
      </c>
      <c r="BI68" s="37">
        <v>-2.9257217839999998</v>
      </c>
      <c r="BJ68" s="37">
        <v>-7.4467952689999999</v>
      </c>
      <c r="BK68" s="46">
        <v>0</v>
      </c>
      <c r="BL68" s="37">
        <v>-72.330855229999997</v>
      </c>
      <c r="BM68" s="37">
        <v>-428.10980699999999</v>
      </c>
      <c r="BN68" s="36">
        <v>5647122.2070000004</v>
      </c>
      <c r="BO68" s="36">
        <v>-1691559.0530000001</v>
      </c>
      <c r="BP68" s="36">
        <v>-1492.2589800000001</v>
      </c>
      <c r="BQ68" s="36">
        <v>-105.9651811</v>
      </c>
      <c r="BR68" s="36">
        <v>-1.4264992970000001</v>
      </c>
      <c r="BS68" s="36">
        <v>-4.2594722120000004</v>
      </c>
      <c r="BT68" s="36">
        <v>-2194.2212749999999</v>
      </c>
      <c r="BU68" s="36">
        <v>-5885.6944800000001</v>
      </c>
      <c r="BV68" s="36">
        <v>-1313282.1040000001</v>
      </c>
      <c r="BW68" s="37">
        <v>-1215.2539489999999</v>
      </c>
      <c r="BX68" s="37">
        <v>-86.086972279999998</v>
      </c>
      <c r="BY68" s="37">
        <v>-1.504750987</v>
      </c>
      <c r="BZ68" s="37">
        <v>-4.6047916449999997</v>
      </c>
      <c r="CA68" s="37">
        <v>-1619.1868609999999</v>
      </c>
      <c r="CB68" s="37">
        <v>-4777.7822180000003</v>
      </c>
      <c r="CC68" s="36">
        <v>-652045.79539999994</v>
      </c>
      <c r="CD68" s="37">
        <v>-788.29716350000001</v>
      </c>
      <c r="CE68" s="37">
        <v>-58.070177770000001</v>
      </c>
      <c r="CF68" s="37">
        <v>-1.4777159559999999</v>
      </c>
      <c r="CG68" s="37">
        <v>-3.69515145</v>
      </c>
      <c r="CH68" s="37">
        <v>-1321.4419660000001</v>
      </c>
      <c r="CI68" s="37">
        <v>-3173.1822990000001</v>
      </c>
      <c r="CJ68" s="36">
        <f t="shared" si="1"/>
        <v>2236.3769999998622</v>
      </c>
      <c r="CK68" s="36">
        <v>-4116128.6320000002</v>
      </c>
      <c r="CL68" s="38">
        <v>0</v>
      </c>
      <c r="CM68" s="38">
        <v>0</v>
      </c>
      <c r="CN68" s="38">
        <v>0</v>
      </c>
      <c r="CO68" s="38">
        <v>0</v>
      </c>
      <c r="CP68" s="38">
        <v>0</v>
      </c>
      <c r="CQ68" s="38">
        <v>0</v>
      </c>
      <c r="CR68" s="38">
        <v>0</v>
      </c>
      <c r="CS68" s="38">
        <v>0</v>
      </c>
      <c r="CT68" s="38">
        <v>0</v>
      </c>
      <c r="CU68" s="38">
        <v>0</v>
      </c>
      <c r="CV68" s="38">
        <v>0</v>
      </c>
      <c r="CW68" s="38">
        <v>0</v>
      </c>
      <c r="CX68" s="46">
        <v>-801.10873579999998</v>
      </c>
      <c r="CY68" s="36">
        <v>0</v>
      </c>
      <c r="CZ68" s="46">
        <v>424.45848957999999</v>
      </c>
      <c r="DA68" s="46">
        <v>9.0320935748999993</v>
      </c>
      <c r="DB68" s="46">
        <v>961.93673163000005</v>
      </c>
      <c r="DC68" s="46">
        <v>688.86963136999998</v>
      </c>
      <c r="DD68" s="46">
        <v>0</v>
      </c>
      <c r="DE68" s="46">
        <v>-12.139482810000001</v>
      </c>
      <c r="DF68" s="46">
        <v>-1664.367853</v>
      </c>
      <c r="DG68" s="46">
        <v>-119.10275799999999</v>
      </c>
      <c r="DH68" s="46">
        <v>-10.418212860000001</v>
      </c>
      <c r="DI68" s="46">
        <v>-12.50524077</v>
      </c>
      <c r="DJ68" s="46">
        <v>-0.302562057</v>
      </c>
      <c r="DK68" s="46">
        <v>-2.9257217830000002</v>
      </c>
      <c r="DL68" s="46">
        <v>-7.4467952669999997</v>
      </c>
      <c r="DM68" s="46">
        <v>0</v>
      </c>
      <c r="DN68" s="46">
        <v>-72.339178450000006</v>
      </c>
      <c r="DO68" s="46">
        <v>-448.45482809999999</v>
      </c>
      <c r="DP68" s="36">
        <v>4941962.9119999995</v>
      </c>
      <c r="DQ68" s="36">
        <v>-1492072.9439999999</v>
      </c>
      <c r="DR68" s="36">
        <v>-1311.405409</v>
      </c>
      <c r="DS68" s="36">
        <v>-93.638137760000006</v>
      </c>
      <c r="DT68" s="36">
        <v>-1.2615731720000001</v>
      </c>
      <c r="DU68" s="36">
        <v>-3.8373742630000001</v>
      </c>
      <c r="DV68" s="36">
        <v>-1892.545826</v>
      </c>
      <c r="DW68" s="36">
        <v>-5181.5381580000003</v>
      </c>
      <c r="DX68" s="36">
        <v>-1157780.0560000001</v>
      </c>
      <c r="DY68" s="46">
        <v>-1071.4530769999999</v>
      </c>
      <c r="DZ68" s="46">
        <v>-76.265854360000006</v>
      </c>
      <c r="EA68" s="46">
        <v>-1.3394846</v>
      </c>
      <c r="EB68" s="46">
        <v>-4.1654966939999998</v>
      </c>
      <c r="EC68" s="46">
        <v>-1403.8651580000001</v>
      </c>
      <c r="ED68" s="46">
        <v>-4209.2096499999998</v>
      </c>
      <c r="EE68" s="36">
        <v>-569088.52209999994</v>
      </c>
      <c r="EF68" s="46">
        <v>-692.52414839999994</v>
      </c>
      <c r="EG68" s="46">
        <v>-51.503219029999997</v>
      </c>
      <c r="EH68" s="46">
        <v>-1.322764243</v>
      </c>
      <c r="EI68" s="46">
        <v>-3.354615474</v>
      </c>
      <c r="EJ68" s="46">
        <v>-1126.57428</v>
      </c>
      <c r="EK68" s="46">
        <v>-2805.2748040000001</v>
      </c>
    </row>
    <row r="69" spans="1:141" x14ac:dyDescent="0.25">
      <c r="A69" t="s">
        <v>80</v>
      </c>
      <c r="B69" s="9">
        <v>2005</v>
      </c>
      <c r="C69" s="12">
        <v>34055.118409000002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3.1675486281</v>
      </c>
      <c r="J69" s="10">
        <v>12.122756938</v>
      </c>
      <c r="K69" s="10">
        <v>0.16647392150000001</v>
      </c>
      <c r="L69" s="10">
        <v>4.0270834300000002E-2</v>
      </c>
      <c r="M69" s="10">
        <v>0.14818111510000001</v>
      </c>
      <c r="N69" s="10">
        <v>4.1226860300000001E-2</v>
      </c>
      <c r="O69" s="10">
        <v>0</v>
      </c>
      <c r="P69" s="11">
        <v>3.0734081689999999</v>
      </c>
      <c r="Q69" s="12">
        <v>0</v>
      </c>
      <c r="R69" s="13">
        <v>0</v>
      </c>
      <c r="S69" s="13">
        <v>0</v>
      </c>
      <c r="T69" s="13">
        <v>0</v>
      </c>
      <c r="U69" s="13">
        <v>0</v>
      </c>
      <c r="V69" s="12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0">
        <v>0.45852373159999998</v>
      </c>
      <c r="AC69" s="10">
        <v>0</v>
      </c>
      <c r="AD69" s="10">
        <v>0</v>
      </c>
      <c r="AE69" s="10">
        <v>0</v>
      </c>
      <c r="AF69" s="13">
        <v>0</v>
      </c>
      <c r="AG69" s="13">
        <v>0</v>
      </c>
      <c r="AH69" s="12">
        <f>C69</f>
        <v>34055.118409000002</v>
      </c>
      <c r="AI69" s="12">
        <f t="shared" si="0"/>
        <v>0</v>
      </c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>
        <f t="shared" si="1"/>
        <v>34055.118409000002</v>
      </c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</row>
    <row r="70" spans="1:141" x14ac:dyDescent="0.25">
      <c r="A70" t="s">
        <v>80</v>
      </c>
      <c r="B70" s="9">
        <v>2010</v>
      </c>
      <c r="C70" s="12">
        <v>52693.364867999997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3.7600567493999999</v>
      </c>
      <c r="J70" s="10">
        <v>21.698012446</v>
      </c>
      <c r="K70" s="10">
        <v>0.35939919799999998</v>
      </c>
      <c r="L70" s="10">
        <v>8.6940377400000005E-2</v>
      </c>
      <c r="M70" s="10">
        <v>0.18970087220000001</v>
      </c>
      <c r="N70" s="10">
        <v>5.2778461999999998E-2</v>
      </c>
      <c r="O70" s="10">
        <v>0</v>
      </c>
      <c r="P70" s="11">
        <v>8.3135625940000004</v>
      </c>
      <c r="Q70" s="12">
        <v>0</v>
      </c>
      <c r="R70" s="13">
        <v>0</v>
      </c>
      <c r="S70" s="13">
        <v>0</v>
      </c>
      <c r="T70" s="13">
        <v>0</v>
      </c>
      <c r="U70" s="13">
        <v>0</v>
      </c>
      <c r="V70" s="12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0">
        <v>1.3119060000000001E-4</v>
      </c>
      <c r="AC70" s="10">
        <v>0</v>
      </c>
      <c r="AD70" s="10">
        <v>0</v>
      </c>
      <c r="AE70" s="10">
        <v>0</v>
      </c>
      <c r="AF70" s="13">
        <v>0</v>
      </c>
      <c r="AG70" s="13">
        <v>0</v>
      </c>
      <c r="AH70" s="12">
        <f>C70</f>
        <v>52693.364867999997</v>
      </c>
      <c r="AI70" s="12">
        <f t="shared" si="0"/>
        <v>0</v>
      </c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>
        <f t="shared" si="1"/>
        <v>52693.364867999997</v>
      </c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</row>
    <row r="71" spans="1:141" x14ac:dyDescent="0.25">
      <c r="A71" t="s">
        <v>80</v>
      </c>
      <c r="B71" s="9">
        <v>2015</v>
      </c>
      <c r="C71" s="12">
        <v>75568.150120999999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2.3743864046000001</v>
      </c>
      <c r="J71" s="10">
        <v>15.352391125</v>
      </c>
      <c r="K71" s="10">
        <v>0.22662482449999999</v>
      </c>
      <c r="L71" s="10">
        <v>5.4821624200000002E-2</v>
      </c>
      <c r="M71" s="10">
        <v>0.12105183260000001</v>
      </c>
      <c r="N71" s="10">
        <v>3.36789677E-2</v>
      </c>
      <c r="O71" s="10">
        <v>0</v>
      </c>
      <c r="P71" s="11">
        <v>15.614489336</v>
      </c>
      <c r="Q71" s="12">
        <v>0</v>
      </c>
      <c r="R71" s="13">
        <v>0</v>
      </c>
      <c r="S71" s="13">
        <v>0</v>
      </c>
      <c r="T71" s="13">
        <v>0</v>
      </c>
      <c r="U71" s="13">
        <v>0</v>
      </c>
      <c r="V71" s="12">
        <v>0</v>
      </c>
      <c r="W71" s="13">
        <v>0.13502917289999999</v>
      </c>
      <c r="X71" s="13">
        <v>9.5601979717999992</v>
      </c>
      <c r="Y71" s="13">
        <v>1.3247967108000001</v>
      </c>
      <c r="Z71" s="13">
        <v>0.1158832454</v>
      </c>
      <c r="AA71" s="14">
        <v>0.153272147</v>
      </c>
      <c r="AB71" s="10">
        <v>1.8091403E-3</v>
      </c>
      <c r="AC71" s="10">
        <v>3.2980301500000003E-2</v>
      </c>
      <c r="AD71" s="10">
        <v>7.5382139900000006E-2</v>
      </c>
      <c r="AE71" s="10">
        <v>0</v>
      </c>
      <c r="AF71" s="13">
        <v>1.2310475509000001</v>
      </c>
      <c r="AG71" s="13">
        <v>3.6238629436999998</v>
      </c>
      <c r="AH71" s="12">
        <f>C71</f>
        <v>75568.150120999999</v>
      </c>
      <c r="AI71" s="12">
        <f t="shared" si="0"/>
        <v>0</v>
      </c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>
        <f t="shared" si="1"/>
        <v>75568.150120999999</v>
      </c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</row>
    <row r="72" spans="1:141" x14ac:dyDescent="0.25">
      <c r="A72" t="s">
        <v>80</v>
      </c>
      <c r="B72" s="9">
        <v>2020</v>
      </c>
      <c r="C72" s="12">
        <v>116817.01278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1.4872555376000001</v>
      </c>
      <c r="J72" s="10">
        <v>11.642237919999999</v>
      </c>
      <c r="K72" s="10">
        <v>0.14329343990000001</v>
      </c>
      <c r="L72" s="10">
        <v>3.4663365500000001E-2</v>
      </c>
      <c r="M72" s="10">
        <v>7.6446831000000007E-2</v>
      </c>
      <c r="N72" s="10">
        <v>2.1268991099999999E-2</v>
      </c>
      <c r="O72" s="10">
        <v>0</v>
      </c>
      <c r="P72" s="11">
        <v>27.449028829</v>
      </c>
      <c r="Q72" s="12">
        <v>0</v>
      </c>
      <c r="R72" s="13">
        <v>0</v>
      </c>
      <c r="S72" s="13">
        <v>0</v>
      </c>
      <c r="T72" s="13">
        <v>0</v>
      </c>
      <c r="U72" s="13">
        <v>0</v>
      </c>
      <c r="V72" s="12">
        <v>0</v>
      </c>
      <c r="W72" s="13">
        <v>0.2476414187</v>
      </c>
      <c r="X72" s="13">
        <v>25.265343232999999</v>
      </c>
      <c r="Y72" s="13">
        <v>2.4296567160999998</v>
      </c>
      <c r="Z72" s="13">
        <v>0.2125280832</v>
      </c>
      <c r="AA72" s="14">
        <v>0.28244127899999999</v>
      </c>
      <c r="AB72" s="10">
        <v>3.4205911000000002E-3</v>
      </c>
      <c r="AC72" s="10">
        <v>6.0631367499999998E-2</v>
      </c>
      <c r="AD72" s="10">
        <v>0.13858339729999999</v>
      </c>
      <c r="AE72" s="10">
        <v>0</v>
      </c>
      <c r="AF72" s="13">
        <v>2.390690046</v>
      </c>
      <c r="AG72" s="13">
        <v>8.4684269728999997</v>
      </c>
      <c r="AH72" s="12">
        <f>C72</f>
        <v>116817.01278</v>
      </c>
      <c r="AI72" s="12">
        <f t="shared" si="0"/>
        <v>0</v>
      </c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>
        <f t="shared" si="1"/>
        <v>87630.124510000009</v>
      </c>
      <c r="CK72" s="12">
        <v>-29186.888269999999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-0.371812947</v>
      </c>
      <c r="CR72" s="14">
        <v>-2.913154059</v>
      </c>
      <c r="CS72" s="14">
        <v>-3.5823359999999999E-2</v>
      </c>
      <c r="CT72" s="14">
        <v>-8.6658410000000005E-3</v>
      </c>
      <c r="CU72" s="14">
        <v>-1.9111705999999999E-2</v>
      </c>
      <c r="CV72" s="14">
        <v>-5.3172469999999998E-3</v>
      </c>
      <c r="CW72" s="14">
        <v>0</v>
      </c>
      <c r="CX72" s="24">
        <v>-6.8687940320000003</v>
      </c>
      <c r="CY72" s="12">
        <v>0</v>
      </c>
      <c r="CZ72" s="24">
        <v>5.5768286060000003</v>
      </c>
      <c r="DA72" s="24">
        <v>5.9965994000000002E-2</v>
      </c>
      <c r="DB72" s="24">
        <v>3.7062812124</v>
      </c>
      <c r="DC72" s="24">
        <v>6.0975175146999998</v>
      </c>
      <c r="DD72" s="24">
        <v>0</v>
      </c>
      <c r="DE72" s="24">
        <v>-6.1910291999999999E-2</v>
      </c>
      <c r="DF72" s="24">
        <v>-6.323686586</v>
      </c>
      <c r="DG72" s="24">
        <v>-0.60741356400000002</v>
      </c>
      <c r="DH72" s="24">
        <v>-5.3131967000000002E-2</v>
      </c>
      <c r="DI72" s="24">
        <v>-7.0610320000000004E-2</v>
      </c>
      <c r="DJ72" s="24">
        <v>-8.4005799999999997E-4</v>
      </c>
      <c r="DK72" s="24">
        <v>-1.5157841E-2</v>
      </c>
      <c r="DL72" s="24">
        <v>-3.4645848E-2</v>
      </c>
      <c r="DM72" s="24">
        <v>0</v>
      </c>
      <c r="DN72" s="24">
        <v>-0.59777993500000004</v>
      </c>
      <c r="DO72" s="24">
        <v>-2.1188142449999998</v>
      </c>
      <c r="DP72" s="12">
        <v>35195.573765000001</v>
      </c>
      <c r="DQ72" s="12">
        <v>-15035.00569</v>
      </c>
      <c r="DR72" s="12">
        <v>-13.5067989</v>
      </c>
      <c r="DS72" s="12">
        <v>-1.4490485479999999</v>
      </c>
      <c r="DT72" s="12">
        <v>-8.3052379999999995E-3</v>
      </c>
      <c r="DU72" s="12">
        <v>-2.2990461E-2</v>
      </c>
      <c r="DV72" s="12">
        <v>-16.440922369999999</v>
      </c>
      <c r="DW72" s="12">
        <v>-60.24340917</v>
      </c>
      <c r="DX72" s="12">
        <v>-14806.6011</v>
      </c>
      <c r="DY72" s="24">
        <v>-13.434198670000001</v>
      </c>
      <c r="DZ72" s="24">
        <v>-1.422968461</v>
      </c>
      <c r="EA72" s="24">
        <v>-7.8525230000000001E-3</v>
      </c>
      <c r="EB72" s="24">
        <v>-2.3025964999999999E-2</v>
      </c>
      <c r="EC72" s="24">
        <v>-15.280969880000001</v>
      </c>
      <c r="ED72" s="24">
        <v>-59.849768130000001</v>
      </c>
      <c r="EE72" s="12">
        <v>-14414.33618</v>
      </c>
      <c r="EF72" s="24">
        <v>-13.12316903</v>
      </c>
      <c r="EG72" s="24">
        <v>-1.3830109349999999</v>
      </c>
      <c r="EH72" s="24">
        <v>-7.5682550000000003E-3</v>
      </c>
      <c r="EI72" s="24">
        <v>-2.2509886999999999E-2</v>
      </c>
      <c r="EJ72" s="24">
        <v>-14.622930500000001</v>
      </c>
      <c r="EK72" s="24">
        <v>-58.454006130000003</v>
      </c>
    </row>
    <row r="73" spans="1:141" x14ac:dyDescent="0.25">
      <c r="A73" t="s">
        <v>80</v>
      </c>
      <c r="B73" s="9">
        <v>2025</v>
      </c>
      <c r="C73" s="12">
        <v>188461.6753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0.69622538749999996</v>
      </c>
      <c r="J73" s="10">
        <v>6.7377097808000004</v>
      </c>
      <c r="K73" s="10">
        <v>6.7010963399999998E-2</v>
      </c>
      <c r="L73" s="10">
        <v>1.62102711E-2</v>
      </c>
      <c r="M73" s="10">
        <v>3.6212465499999999E-2</v>
      </c>
      <c r="N73" s="10">
        <v>1.0075010299999999E-2</v>
      </c>
      <c r="O73" s="10">
        <v>0</v>
      </c>
      <c r="P73" s="11">
        <v>42.003371436999998</v>
      </c>
      <c r="Q73" s="12">
        <v>0</v>
      </c>
      <c r="R73" s="13">
        <v>0</v>
      </c>
      <c r="S73" s="13">
        <v>0</v>
      </c>
      <c r="T73" s="13">
        <v>0</v>
      </c>
      <c r="U73" s="13">
        <v>0</v>
      </c>
      <c r="V73" s="12">
        <v>0</v>
      </c>
      <c r="W73" s="13">
        <v>0.37429971379999999</v>
      </c>
      <c r="X73" s="13">
        <v>61.042417624000002</v>
      </c>
      <c r="Y73" s="13">
        <v>3.6723251636000001</v>
      </c>
      <c r="Z73" s="13">
        <v>0.32122736629999998</v>
      </c>
      <c r="AA73" s="14">
        <v>0.42934464900000002</v>
      </c>
      <c r="AB73" s="10">
        <v>5.2958833E-3</v>
      </c>
      <c r="AC73" s="10">
        <v>9.1731255600000006E-2</v>
      </c>
      <c r="AD73" s="10">
        <v>0.20966752960000001</v>
      </c>
      <c r="AE73" s="10">
        <v>0</v>
      </c>
      <c r="AF73" s="13">
        <v>3.7165599444000001</v>
      </c>
      <c r="AG73" s="13">
        <v>17.813534122</v>
      </c>
      <c r="AH73" s="12">
        <f>C73</f>
        <v>188461.6753</v>
      </c>
      <c r="AI73" s="12">
        <f t="shared" ref="AI73:AI88" si="2">AH73-C73</f>
        <v>0</v>
      </c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>
        <f t="shared" ref="CJ73:CJ108" si="3">C73+CK73</f>
        <v>94284.61305</v>
      </c>
      <c r="CK73" s="12">
        <v>-94177.062250000003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-0.34811185700000002</v>
      </c>
      <c r="CR73" s="14">
        <v>-3.3720864320000001</v>
      </c>
      <c r="CS73" s="14">
        <v>-3.3505482000000003E-2</v>
      </c>
      <c r="CT73" s="14">
        <v>-8.1051360000000006E-3</v>
      </c>
      <c r="CU73" s="14">
        <v>-1.8106232E-2</v>
      </c>
      <c r="CV73" s="14">
        <v>-5.0375050000000003E-3</v>
      </c>
      <c r="CW73" s="14">
        <v>0</v>
      </c>
      <c r="CX73" s="24">
        <v>-21.020951870000001</v>
      </c>
      <c r="CY73" s="12">
        <v>0</v>
      </c>
      <c r="CZ73" s="24">
        <v>15.009247611999999</v>
      </c>
      <c r="DA73" s="24">
        <v>0.1455925699</v>
      </c>
      <c r="DB73" s="24">
        <v>13.752975763</v>
      </c>
      <c r="DC73" s="24">
        <v>19.800879687999998</v>
      </c>
      <c r="DD73" s="24">
        <v>0</v>
      </c>
      <c r="DE73" s="24">
        <v>-0.18714966699999999</v>
      </c>
      <c r="DF73" s="24">
        <v>-30.55717551</v>
      </c>
      <c r="DG73" s="24">
        <v>-1.8361607230000001</v>
      </c>
      <c r="DH73" s="24">
        <v>-0.16061352100000001</v>
      </c>
      <c r="DI73" s="24">
        <v>-0.214672325</v>
      </c>
      <c r="DJ73" s="24">
        <v>-2.6040669999999998E-3</v>
      </c>
      <c r="DK73" s="24">
        <v>-4.5865626E-2</v>
      </c>
      <c r="DL73" s="24">
        <v>-0.104833762</v>
      </c>
      <c r="DM73" s="24">
        <v>0</v>
      </c>
      <c r="DN73" s="24">
        <v>-1.858613544</v>
      </c>
      <c r="DO73" s="24">
        <v>-8.914875661</v>
      </c>
      <c r="DP73" s="12">
        <v>111594.72199999999</v>
      </c>
      <c r="DQ73" s="12">
        <v>-46281.446100000001</v>
      </c>
      <c r="DR73" s="12">
        <v>-40.26563092</v>
      </c>
      <c r="DS73" s="12">
        <v>-2.8904679629999999</v>
      </c>
      <c r="DT73" s="12">
        <v>-1.7470304999999998E-2</v>
      </c>
      <c r="DU73" s="12">
        <v>-5.5405587999999999E-2</v>
      </c>
      <c r="DV73" s="12">
        <v>-46.601678200000002</v>
      </c>
      <c r="DW73" s="12">
        <v>-176.6599788</v>
      </c>
      <c r="DX73" s="12">
        <v>-45672.0461</v>
      </c>
      <c r="DY73" s="24">
        <v>-38.968029659999999</v>
      </c>
      <c r="DZ73" s="24">
        <v>-2.730281739</v>
      </c>
      <c r="EA73" s="24">
        <v>-1.6805443999999999E-2</v>
      </c>
      <c r="EB73" s="24">
        <v>-5.54686E-2</v>
      </c>
      <c r="EC73" s="24">
        <v>-44.113874090000003</v>
      </c>
      <c r="ED73" s="24">
        <v>-175.977904</v>
      </c>
      <c r="EE73" s="12">
        <v>-40276.80805</v>
      </c>
      <c r="EF73" s="24">
        <v>-34.271676900000003</v>
      </c>
      <c r="EG73" s="24">
        <v>-2.1794961310000001</v>
      </c>
      <c r="EH73" s="24">
        <v>-1.4089664E-2</v>
      </c>
      <c r="EI73" s="24">
        <v>-4.9781182E-2</v>
      </c>
      <c r="EJ73" s="24">
        <v>-35.401113289999998</v>
      </c>
      <c r="EK73" s="24">
        <v>-157.99767439999999</v>
      </c>
    </row>
    <row r="74" spans="1:141" x14ac:dyDescent="0.25">
      <c r="A74" t="s">
        <v>80</v>
      </c>
      <c r="B74" s="9">
        <v>2030</v>
      </c>
      <c r="C74" s="12">
        <v>327469.54681999999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5.3641888399999997E-2</v>
      </c>
      <c r="J74" s="10">
        <v>0.65013226120000001</v>
      </c>
      <c r="K74" s="10">
        <v>5.1586881999999999E-3</v>
      </c>
      <c r="L74" s="10">
        <v>1.2479112000000001E-3</v>
      </c>
      <c r="M74" s="10">
        <v>2.8168613E-3</v>
      </c>
      <c r="N74" s="10">
        <v>7.8370550000000005E-4</v>
      </c>
      <c r="O74" s="10">
        <v>0</v>
      </c>
      <c r="P74" s="11">
        <v>64.347014948999998</v>
      </c>
      <c r="Q74" s="12">
        <v>0</v>
      </c>
      <c r="R74" s="13">
        <v>0</v>
      </c>
      <c r="S74" s="13">
        <v>0</v>
      </c>
      <c r="T74" s="13">
        <v>0</v>
      </c>
      <c r="U74" s="13">
        <v>0</v>
      </c>
      <c r="V74" s="12">
        <v>0</v>
      </c>
      <c r="W74" s="13">
        <v>0.50708313839999997</v>
      </c>
      <c r="X74" s="13">
        <v>140.28732201</v>
      </c>
      <c r="Y74" s="13">
        <v>4.975088414</v>
      </c>
      <c r="Z74" s="13">
        <v>0.43518329039999998</v>
      </c>
      <c r="AA74" s="14">
        <v>0.584199727</v>
      </c>
      <c r="AB74" s="10">
        <v>7.3023246E-3</v>
      </c>
      <c r="AC74" s="10">
        <v>0.1243447282</v>
      </c>
      <c r="AD74" s="10">
        <v>0.28421121910000002</v>
      </c>
      <c r="AE74" s="10">
        <v>0</v>
      </c>
      <c r="AF74" s="13">
        <v>5.0676524485999996</v>
      </c>
      <c r="AG74" s="13">
        <v>36.474616218000001</v>
      </c>
      <c r="AH74" s="12">
        <v>208282.27087928331</v>
      </c>
      <c r="AI74" s="12">
        <f t="shared" si="2"/>
        <v>-119187.27594071667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-0.37209482900000002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3">
        <v>-13.90690959</v>
      </c>
      <c r="AW74" s="12">
        <v>0</v>
      </c>
      <c r="AX74" s="12">
        <v>10.05935148</v>
      </c>
      <c r="AY74" s="13">
        <v>0</v>
      </c>
      <c r="AZ74" s="12">
        <v>37.91217133</v>
      </c>
      <c r="BA74" s="12">
        <v>14.16351976</v>
      </c>
      <c r="BB74" s="12">
        <v>0</v>
      </c>
      <c r="BC74" s="13">
        <v>0</v>
      </c>
      <c r="BD74" s="13">
        <v>-69.759177809999997</v>
      </c>
      <c r="BE74" s="13">
        <v>0</v>
      </c>
      <c r="BF74" s="13">
        <v>0</v>
      </c>
      <c r="BG74" s="13">
        <v>0</v>
      </c>
      <c r="BH74" s="13">
        <v>-1.368941E-3</v>
      </c>
      <c r="BI74" s="13">
        <v>0</v>
      </c>
      <c r="BJ74" s="13">
        <v>0</v>
      </c>
      <c r="BK74" s="24">
        <v>0</v>
      </c>
      <c r="BL74" s="13">
        <v>-0.79162608000000001</v>
      </c>
      <c r="BM74" s="13">
        <v>-15.91264896</v>
      </c>
      <c r="BN74" s="12">
        <v>261736.06700000001</v>
      </c>
      <c r="BO74" s="12">
        <v>-104223.43889999999</v>
      </c>
      <c r="BP74" s="12">
        <v>-85.599064179999999</v>
      </c>
      <c r="BQ74" s="12">
        <v>-2.441869982</v>
      </c>
      <c r="BR74" s="12">
        <v>-1.0300215E-2</v>
      </c>
      <c r="BS74" s="12">
        <v>-8.8469514999999999E-2</v>
      </c>
      <c r="BT74" s="12">
        <v>-28.31904213</v>
      </c>
      <c r="BU74" s="12">
        <v>-381.920255</v>
      </c>
      <c r="BV74" s="12">
        <v>-103318.44130000001</v>
      </c>
      <c r="BW74" s="13">
        <v>-84.205625990000001</v>
      </c>
      <c r="BX74" s="13">
        <v>-2.426613889</v>
      </c>
      <c r="BY74" s="13">
        <v>-1.2022629E-2</v>
      </c>
      <c r="BZ74" s="13">
        <v>-8.9261391999999995E-2</v>
      </c>
      <c r="CA74" s="13">
        <v>-27.749350669999998</v>
      </c>
      <c r="CB74" s="13">
        <v>-379.50919829999998</v>
      </c>
      <c r="CC74" s="12">
        <v>-79639.470140000005</v>
      </c>
      <c r="CD74" s="13">
        <v>-64.119791989999996</v>
      </c>
      <c r="CE74" s="13">
        <v>-1.7840917300000001</v>
      </c>
      <c r="CF74" s="13">
        <v>-1.3553244000000001E-2</v>
      </c>
      <c r="CG74" s="13">
        <v>-7.9985634999999999E-2</v>
      </c>
      <c r="CH74" s="13">
        <v>-20.67016907</v>
      </c>
      <c r="CI74" s="13">
        <v>-305.5892551</v>
      </c>
      <c r="CJ74" s="12">
        <f t="shared" si="3"/>
        <v>82004.613619999989</v>
      </c>
      <c r="CK74" s="12">
        <v>-245464.9332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-4.0231323999999999E-2</v>
      </c>
      <c r="CR74" s="14">
        <v>-0.48809823099999999</v>
      </c>
      <c r="CS74" s="14">
        <v>-3.8690159999999999E-3</v>
      </c>
      <c r="CT74" s="14">
        <v>-9.3593300000000001E-4</v>
      </c>
      <c r="CU74" s="14">
        <v>-2.1126460000000001E-3</v>
      </c>
      <c r="CV74" s="14">
        <v>-5.8777899999999997E-4</v>
      </c>
      <c r="CW74" s="14">
        <v>0</v>
      </c>
      <c r="CX74" s="24">
        <v>-48.305427690000002</v>
      </c>
      <c r="CY74" s="12">
        <v>0</v>
      </c>
      <c r="CZ74" s="24">
        <v>31.80755765</v>
      </c>
      <c r="DA74" s="24">
        <v>0.26470848270000003</v>
      </c>
      <c r="DB74" s="24">
        <v>42.008993412999999</v>
      </c>
      <c r="DC74" s="24">
        <v>53.246874206000001</v>
      </c>
      <c r="DD74" s="24">
        <v>0</v>
      </c>
      <c r="DE74" s="24">
        <v>-0.38031196900000003</v>
      </c>
      <c r="DF74" s="24">
        <v>-105.34058039999999</v>
      </c>
      <c r="DG74" s="24">
        <v>-3.7313125340000002</v>
      </c>
      <c r="DH74" s="24">
        <v>-0.32638713699999999</v>
      </c>
      <c r="DI74" s="24">
        <v>-0.43814979500000001</v>
      </c>
      <c r="DJ74" s="24">
        <v>-5.3849529999999996E-3</v>
      </c>
      <c r="DK74" s="24">
        <v>-9.3258542999999999E-2</v>
      </c>
      <c r="DL74" s="24">
        <v>-0.21315840799999999</v>
      </c>
      <c r="DM74" s="24">
        <v>0</v>
      </c>
      <c r="DN74" s="24">
        <v>-3.8014205470000002</v>
      </c>
      <c r="DO74" s="24">
        <v>-27.38354953</v>
      </c>
      <c r="DP74" s="12">
        <v>291138.48028000002</v>
      </c>
      <c r="DQ74" s="12">
        <v>-117007.0683</v>
      </c>
      <c r="DR74" s="12">
        <v>-99.152362690000004</v>
      </c>
      <c r="DS74" s="12">
        <v>-2.8335010870000001</v>
      </c>
      <c r="DT74" s="12">
        <v>-1.0748011E-2</v>
      </c>
      <c r="DU74" s="12">
        <v>-9.2203647E-2</v>
      </c>
      <c r="DV74" s="12">
        <v>-31.90888369</v>
      </c>
      <c r="DW74" s="12">
        <v>-419.9851683</v>
      </c>
      <c r="DX74" s="12">
        <v>-116021.6385</v>
      </c>
      <c r="DY74" s="24">
        <v>-97.441098310000001</v>
      </c>
      <c r="DZ74" s="24">
        <v>-2.8123740160000001</v>
      </c>
      <c r="EA74" s="24">
        <v>-1.2630763999999999E-2</v>
      </c>
      <c r="EB74" s="24">
        <v>-9.3223186999999999E-2</v>
      </c>
      <c r="EC74" s="24">
        <v>-31.223799499999998</v>
      </c>
      <c r="ED74" s="24">
        <v>-417.6214627</v>
      </c>
      <c r="EE74" s="12">
        <v>-88997.91012</v>
      </c>
      <c r="EF74" s="24">
        <v>-73.863415900000007</v>
      </c>
      <c r="EG74" s="24">
        <v>-2.0469108440000001</v>
      </c>
      <c r="EH74" s="24">
        <v>-1.4642021E-2</v>
      </c>
      <c r="EI74" s="24">
        <v>-8.4737524999999994E-2</v>
      </c>
      <c r="EJ74" s="24">
        <v>-23.049346249999999</v>
      </c>
      <c r="EK74" s="24">
        <v>-336.05964130000001</v>
      </c>
    </row>
    <row r="75" spans="1:141" x14ac:dyDescent="0.25">
      <c r="A75" t="s">
        <v>80</v>
      </c>
      <c r="B75" s="9">
        <v>2035</v>
      </c>
      <c r="C75" s="12">
        <v>551349.59037999995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5.1270552800000001E-2</v>
      </c>
      <c r="J75" s="10">
        <v>0.73978194220000004</v>
      </c>
      <c r="K75" s="10">
        <v>4.9196018000000003E-3</v>
      </c>
      <c r="L75" s="10">
        <v>1.1900751000000001E-3</v>
      </c>
      <c r="M75" s="10">
        <v>2.7139760999999999E-3</v>
      </c>
      <c r="N75" s="10">
        <v>7.5508080000000004E-4</v>
      </c>
      <c r="O75" s="10">
        <v>0</v>
      </c>
      <c r="P75" s="11">
        <v>93.536173016999996</v>
      </c>
      <c r="Q75" s="12">
        <v>0</v>
      </c>
      <c r="R75" s="13">
        <v>0</v>
      </c>
      <c r="S75" s="13">
        <v>0</v>
      </c>
      <c r="T75" s="13">
        <v>0</v>
      </c>
      <c r="U75" s="13">
        <v>0</v>
      </c>
      <c r="V75" s="12">
        <v>0</v>
      </c>
      <c r="W75" s="13">
        <v>0.60706721640000005</v>
      </c>
      <c r="X75" s="13">
        <v>269.55220558000002</v>
      </c>
      <c r="Y75" s="13">
        <v>5.9560510813</v>
      </c>
      <c r="Z75" s="13">
        <v>0.52099052150000003</v>
      </c>
      <c r="AA75" s="14">
        <v>0.70459068499999999</v>
      </c>
      <c r="AB75" s="10">
        <v>8.9354923000000003E-3</v>
      </c>
      <c r="AC75" s="10">
        <v>0.14887976</v>
      </c>
      <c r="AD75" s="10">
        <v>0.34029024540000002</v>
      </c>
      <c r="AE75" s="10">
        <v>0</v>
      </c>
      <c r="AF75" s="13">
        <v>6.1067813493000003</v>
      </c>
      <c r="AG75" s="13">
        <v>65.417682053999997</v>
      </c>
      <c r="AH75" s="12">
        <v>187454.04379135498</v>
      </c>
      <c r="AI75" s="12">
        <f t="shared" si="2"/>
        <v>-363895.54658864497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-5.127044E-2</v>
      </c>
      <c r="AP75" s="14">
        <v>-0.577602214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3">
        <v>-55.109312719999998</v>
      </c>
      <c r="AW75" s="12">
        <v>0</v>
      </c>
      <c r="AX75" s="12">
        <v>52.851597320000003</v>
      </c>
      <c r="AY75" s="13">
        <v>0</v>
      </c>
      <c r="AZ75" s="12">
        <v>105.1100588</v>
      </c>
      <c r="BA75" s="12">
        <v>26.67175117</v>
      </c>
      <c r="BB75" s="12">
        <v>0</v>
      </c>
      <c r="BC75" s="13">
        <v>-0.60706660199999996</v>
      </c>
      <c r="BD75" s="13">
        <v>-174.58694560000001</v>
      </c>
      <c r="BE75" s="13">
        <v>-5.9560450520000003</v>
      </c>
      <c r="BF75" s="13">
        <v>-0.52098999300000004</v>
      </c>
      <c r="BG75" s="13">
        <v>-0.70459068499999999</v>
      </c>
      <c r="BH75" s="13">
        <v>-3.9339450000000003E-3</v>
      </c>
      <c r="BI75" s="13">
        <v>0</v>
      </c>
      <c r="BJ75" s="13">
        <v>0</v>
      </c>
      <c r="BK75" s="24">
        <v>0</v>
      </c>
      <c r="BL75" s="13">
        <v>-5.4896026100000004</v>
      </c>
      <c r="BM75" s="13">
        <v>-44.335042700000002</v>
      </c>
      <c r="BN75" s="12">
        <v>622323.24479999999</v>
      </c>
      <c r="BO75" s="12">
        <v>-256606.28339999999</v>
      </c>
      <c r="BP75" s="12">
        <v>-173.2708074</v>
      </c>
      <c r="BQ75" s="12">
        <v>-7.0533358650000002</v>
      </c>
      <c r="BR75" s="12">
        <v>-2.2986732999999999E-2</v>
      </c>
      <c r="BS75" s="12">
        <v>-0.182535005</v>
      </c>
      <c r="BT75" s="12">
        <v>-77.201950679999996</v>
      </c>
      <c r="BU75" s="12">
        <v>-887.49200189999999</v>
      </c>
      <c r="BV75" s="12">
        <v>-251581.6164</v>
      </c>
      <c r="BW75" s="13">
        <v>-166.05893069999999</v>
      </c>
      <c r="BX75" s="13">
        <v>-7.0984531439999996</v>
      </c>
      <c r="BY75" s="13">
        <v>-3.2495101999999998E-2</v>
      </c>
      <c r="BZ75" s="13">
        <v>-0.185359463</v>
      </c>
      <c r="CA75" s="13">
        <v>-74.922155180000004</v>
      </c>
      <c r="CB75" s="13">
        <v>-870.11591280000005</v>
      </c>
      <c r="CC75" s="12">
        <v>-160624.9596</v>
      </c>
      <c r="CD75" s="13">
        <v>-112.91280159999999</v>
      </c>
      <c r="CE75" s="13">
        <v>-4.88514465</v>
      </c>
      <c r="CF75" s="13">
        <v>-5.0611725000000003E-2</v>
      </c>
      <c r="CG75" s="13">
        <v>-0.166838187</v>
      </c>
      <c r="CH75" s="13">
        <v>-48.546464569999998</v>
      </c>
      <c r="CI75" s="13">
        <v>-608.24814760000004</v>
      </c>
      <c r="CJ75" s="12">
        <f t="shared" si="3"/>
        <v>305.68037999991793</v>
      </c>
      <c r="CK75" s="12">
        <v>-551043.91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-5.1270439000000001E-2</v>
      </c>
      <c r="CR75" s="14">
        <v>-0.74056882000000002</v>
      </c>
      <c r="CS75" s="14">
        <v>-4.9196020000000003E-3</v>
      </c>
      <c r="CT75" s="14">
        <v>-1.1900750000000001E-3</v>
      </c>
      <c r="CU75" s="14">
        <v>-2.7139759999999999E-3</v>
      </c>
      <c r="CV75" s="14">
        <v>-7.55081E-4</v>
      </c>
      <c r="CW75" s="14">
        <v>0</v>
      </c>
      <c r="CX75" s="24">
        <v>-93.627954880000004</v>
      </c>
      <c r="CY75" s="12">
        <v>0</v>
      </c>
      <c r="CZ75" s="24">
        <v>60.645800336000001</v>
      </c>
      <c r="DA75" s="24">
        <v>0.42199120289999997</v>
      </c>
      <c r="DB75" s="24">
        <v>105.1105641</v>
      </c>
      <c r="DC75" s="24">
        <v>123.38782696</v>
      </c>
      <c r="DD75" s="24">
        <v>0</v>
      </c>
      <c r="DE75" s="24">
        <v>-0.60706660199999996</v>
      </c>
      <c r="DF75" s="24">
        <v>-269.87415179999999</v>
      </c>
      <c r="DG75" s="24">
        <v>-5.9560450520000003</v>
      </c>
      <c r="DH75" s="24">
        <v>-0.52098999400000001</v>
      </c>
      <c r="DI75" s="24">
        <v>-0.70459068499999999</v>
      </c>
      <c r="DJ75" s="24">
        <v>-8.7725370000000004E-3</v>
      </c>
      <c r="DK75" s="24">
        <v>-0.148879755</v>
      </c>
      <c r="DL75" s="24">
        <v>-0.340290235</v>
      </c>
      <c r="DM75" s="24">
        <v>0</v>
      </c>
      <c r="DN75" s="24">
        <v>-6.1078737480000003</v>
      </c>
      <c r="DO75" s="24">
        <v>-65.487838019999998</v>
      </c>
      <c r="DP75" s="12">
        <v>653285.44030000002</v>
      </c>
      <c r="DQ75" s="12">
        <v>-273755.57179999998</v>
      </c>
      <c r="DR75" s="12">
        <v>-188.93283489999999</v>
      </c>
      <c r="DS75" s="12">
        <v>-7.6147557810000004</v>
      </c>
      <c r="DT75" s="12">
        <v>-2.1981247999999998E-2</v>
      </c>
      <c r="DU75" s="12">
        <v>-0.16997759600000001</v>
      </c>
      <c r="DV75" s="12">
        <v>-79.002477220000003</v>
      </c>
      <c r="DW75" s="12">
        <v>-919.03121539999995</v>
      </c>
      <c r="DX75" s="12">
        <v>-268949.75260000001</v>
      </c>
      <c r="DY75" s="24">
        <v>-180.5249657</v>
      </c>
      <c r="DZ75" s="24">
        <v>-7.642713198</v>
      </c>
      <c r="EA75" s="24">
        <v>-3.1677337999999999E-2</v>
      </c>
      <c r="EB75" s="24">
        <v>-0.17388156499999999</v>
      </c>
      <c r="EC75" s="24">
        <v>-76.487391880000004</v>
      </c>
      <c r="ED75" s="24">
        <v>-903.81615450000004</v>
      </c>
      <c r="EE75" s="12">
        <v>-170194.61309999999</v>
      </c>
      <c r="EF75" s="24">
        <v>-121.939576</v>
      </c>
      <c r="EG75" s="24">
        <v>-5.1320311930000004</v>
      </c>
      <c r="EH75" s="24">
        <v>-5.2834925999999997E-2</v>
      </c>
      <c r="EI75" s="24">
        <v>-0.16407179899999999</v>
      </c>
      <c r="EJ75" s="24">
        <v>-48.037638819999998</v>
      </c>
      <c r="EK75" s="24">
        <v>-632.76016709999999</v>
      </c>
    </row>
    <row r="76" spans="1:141" x14ac:dyDescent="0.25">
      <c r="A76" t="s">
        <v>80</v>
      </c>
      <c r="B76" s="9">
        <v>2040</v>
      </c>
      <c r="C76" s="12">
        <v>820031.89555999998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127.92735145</v>
      </c>
      <c r="Q76" s="12">
        <v>0</v>
      </c>
      <c r="R76" s="13">
        <v>0</v>
      </c>
      <c r="S76" s="13">
        <v>0</v>
      </c>
      <c r="T76" s="13">
        <v>0</v>
      </c>
      <c r="U76" s="13">
        <v>0</v>
      </c>
      <c r="V76" s="12">
        <v>0</v>
      </c>
      <c r="W76" s="13">
        <v>0.71421484260000001</v>
      </c>
      <c r="X76" s="13">
        <v>427.17763832999998</v>
      </c>
      <c r="Y76" s="13">
        <v>7.0072966728999999</v>
      </c>
      <c r="Z76" s="13">
        <v>0.61294557390000004</v>
      </c>
      <c r="AA76" s="14">
        <v>0.83404388399999996</v>
      </c>
      <c r="AB76" s="10">
        <v>1.06953625E-2</v>
      </c>
      <c r="AC76" s="10">
        <v>0.1751829208</v>
      </c>
      <c r="AD76" s="10">
        <v>0.40041063430000001</v>
      </c>
      <c r="AE76" s="10">
        <v>0</v>
      </c>
      <c r="AF76" s="13">
        <v>7.2627881679000001</v>
      </c>
      <c r="AG76" s="13">
        <v>100.56779779999999</v>
      </c>
      <c r="AH76" s="12">
        <v>166625.81670342665</v>
      </c>
      <c r="AI76" s="12">
        <f t="shared" si="2"/>
        <v>-653406.07885657332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3">
        <v>-87.009144480000003</v>
      </c>
      <c r="AW76" s="12">
        <v>0</v>
      </c>
      <c r="AX76" s="12">
        <v>72.364030189999994</v>
      </c>
      <c r="AY76" s="13">
        <v>0</v>
      </c>
      <c r="AZ76" s="12">
        <v>163.73386410000001</v>
      </c>
      <c r="BA76" s="12">
        <v>99.60157341</v>
      </c>
      <c r="BB76" s="12">
        <v>0</v>
      </c>
      <c r="BC76" s="13">
        <v>-0.71421411999999995</v>
      </c>
      <c r="BD76" s="13">
        <v>-346.68719520000002</v>
      </c>
      <c r="BE76" s="13">
        <v>-7.0072895800000001</v>
      </c>
      <c r="BF76" s="13">
        <v>-0.61294495199999999</v>
      </c>
      <c r="BG76" s="13">
        <v>-0.83404388399999996</v>
      </c>
      <c r="BH76" s="13">
        <v>-4.794665E-3</v>
      </c>
      <c r="BI76" s="13">
        <v>0</v>
      </c>
      <c r="BJ76" s="13">
        <v>0</v>
      </c>
      <c r="BK76" s="24">
        <v>0</v>
      </c>
      <c r="BL76" s="13">
        <v>-6.4654553039999998</v>
      </c>
      <c r="BM76" s="13">
        <v>-82.342731020000002</v>
      </c>
      <c r="BN76" s="12">
        <v>992891.44050000003</v>
      </c>
      <c r="BO76" s="12">
        <v>-422313.45319999999</v>
      </c>
      <c r="BP76" s="12">
        <v>-282.09654089999998</v>
      </c>
      <c r="BQ76" s="12">
        <v>-12.467093309999999</v>
      </c>
      <c r="BR76" s="12">
        <v>-3.3777501000000001E-2</v>
      </c>
      <c r="BS76" s="12">
        <v>-0.24186961900000001</v>
      </c>
      <c r="BT76" s="12">
        <v>-126.6001627</v>
      </c>
      <c r="BU76" s="12">
        <v>-1383.2691729999999</v>
      </c>
      <c r="BV76" s="12">
        <v>-405176.5588</v>
      </c>
      <c r="BW76" s="13">
        <v>-259.8043887</v>
      </c>
      <c r="BX76" s="13">
        <v>-12.481259290000001</v>
      </c>
      <c r="BY76" s="13">
        <v>-5.3358221999999997E-2</v>
      </c>
      <c r="BZ76" s="13">
        <v>-0.24590945</v>
      </c>
      <c r="CA76" s="13">
        <v>-121.23614689999999</v>
      </c>
      <c r="CB76" s="13">
        <v>-1325.748218</v>
      </c>
      <c r="CC76" s="12">
        <v>-183931.51639999999</v>
      </c>
      <c r="CD76" s="13">
        <v>-145.00638369999999</v>
      </c>
      <c r="CE76" s="13">
        <v>-7.2347711869999998</v>
      </c>
      <c r="CF76" s="13">
        <v>-0.120235892</v>
      </c>
      <c r="CG76" s="13">
        <v>-0.24454340199999999</v>
      </c>
      <c r="CH76" s="13">
        <v>-59.88779306</v>
      </c>
      <c r="CI76" s="13">
        <v>-750.64479970000002</v>
      </c>
      <c r="CJ76" s="12">
        <f t="shared" si="3"/>
        <v>452.73175999999512</v>
      </c>
      <c r="CK76" s="12">
        <v>-819579.16379999998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24">
        <v>-128.05647640000001</v>
      </c>
      <c r="CY76" s="12">
        <v>0</v>
      </c>
      <c r="CZ76" s="24">
        <v>82.085458529999997</v>
      </c>
      <c r="DA76" s="24">
        <v>0.49366340190000002</v>
      </c>
      <c r="DB76" s="24">
        <v>163.73446995</v>
      </c>
      <c r="DC76" s="24">
        <v>187.04889372</v>
      </c>
      <c r="DD76" s="24">
        <v>0</v>
      </c>
      <c r="DE76" s="24">
        <v>-0.71421411999999995</v>
      </c>
      <c r="DF76" s="24">
        <v>-427.68905819999998</v>
      </c>
      <c r="DG76" s="24">
        <v>-7.0072895800000001</v>
      </c>
      <c r="DH76" s="24">
        <v>-0.61294495299999996</v>
      </c>
      <c r="DI76" s="24">
        <v>-0.83404388399999996</v>
      </c>
      <c r="DJ76" s="24">
        <v>-1.0488109000000001E-2</v>
      </c>
      <c r="DK76" s="24">
        <v>-0.17518291499999999</v>
      </c>
      <c r="DL76" s="24">
        <v>-0.40041062199999999</v>
      </c>
      <c r="DM76" s="24">
        <v>0</v>
      </c>
      <c r="DN76" s="24">
        <v>-7.2640856979999997</v>
      </c>
      <c r="DO76" s="24">
        <v>-100.6786814</v>
      </c>
      <c r="DP76" s="12">
        <v>968791.05201999994</v>
      </c>
      <c r="DQ76" s="12">
        <v>-418206.65049999999</v>
      </c>
      <c r="DR76" s="12">
        <v>-287.81839189999999</v>
      </c>
      <c r="DS76" s="12">
        <v>-12.361435630000001</v>
      </c>
      <c r="DT76" s="12">
        <v>-3.1311563000000001E-2</v>
      </c>
      <c r="DU76" s="12">
        <v>-0.22035580499999999</v>
      </c>
      <c r="DV76" s="12">
        <v>-122.80028660000001</v>
      </c>
      <c r="DW76" s="12">
        <v>-1349.7324120000001</v>
      </c>
      <c r="DX76" s="12">
        <v>-401376.64409999998</v>
      </c>
      <c r="DY76" s="24">
        <v>-261.50174879999997</v>
      </c>
      <c r="DZ76" s="24">
        <v>-12.29591958</v>
      </c>
      <c r="EA76" s="24">
        <v>-5.1099925999999997E-2</v>
      </c>
      <c r="EB76" s="24">
        <v>-0.226945696</v>
      </c>
      <c r="EC76" s="24">
        <v>-116.4755646</v>
      </c>
      <c r="ED76" s="24">
        <v>-1296.7755850000001</v>
      </c>
      <c r="EE76" s="12">
        <v>-181977.6151</v>
      </c>
      <c r="EF76" s="24">
        <v>-145.7738109</v>
      </c>
      <c r="EG76" s="24">
        <v>-7.1070564410000001</v>
      </c>
      <c r="EH76" s="24">
        <v>-0.121894882</v>
      </c>
      <c r="EI76" s="24">
        <v>-0.237408175</v>
      </c>
      <c r="EJ76" s="24">
        <v>-55.888687419999997</v>
      </c>
      <c r="EK76" s="24">
        <v>-741.3952342</v>
      </c>
    </row>
    <row r="77" spans="1:141" x14ac:dyDescent="0.25">
      <c r="A77" t="s">
        <v>80</v>
      </c>
      <c r="B77" s="9">
        <v>2045</v>
      </c>
      <c r="C77" s="12">
        <v>962016.99300000002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1">
        <v>146.13993495</v>
      </c>
      <c r="Q77" s="12">
        <v>0</v>
      </c>
      <c r="R77" s="13">
        <v>0</v>
      </c>
      <c r="S77" s="13">
        <v>0</v>
      </c>
      <c r="T77" s="13">
        <v>0</v>
      </c>
      <c r="U77" s="13">
        <v>0</v>
      </c>
      <c r="V77" s="12">
        <v>0</v>
      </c>
      <c r="W77" s="13">
        <v>0.79279617189999996</v>
      </c>
      <c r="X77" s="13">
        <v>507.91607001</v>
      </c>
      <c r="Y77" s="13">
        <v>7.7782729311000001</v>
      </c>
      <c r="Z77" s="13">
        <v>0.6803847744</v>
      </c>
      <c r="AA77" s="14">
        <v>0.92425450799999997</v>
      </c>
      <c r="AB77" s="10">
        <v>1.1874187600000001E-2</v>
      </c>
      <c r="AC77" s="10">
        <v>0.194509351</v>
      </c>
      <c r="AD77" s="10">
        <v>0.44458450760000001</v>
      </c>
      <c r="AE77" s="10">
        <v>0</v>
      </c>
      <c r="AF77" s="13">
        <v>8.1412310767000005</v>
      </c>
      <c r="AG77" s="13">
        <v>118.93956854</v>
      </c>
      <c r="AH77" s="12">
        <v>145797.58961549832</v>
      </c>
      <c r="AI77" s="12">
        <f t="shared" si="2"/>
        <v>-816219.4033845017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3">
        <v>-104.5253846</v>
      </c>
      <c r="AW77" s="12">
        <v>0</v>
      </c>
      <c r="AX77" s="12">
        <v>89.746952199999996</v>
      </c>
      <c r="AY77" s="13">
        <v>0</v>
      </c>
      <c r="AZ77" s="12">
        <v>164.48448139999999</v>
      </c>
      <c r="BA77" s="12">
        <v>161.11309879999999</v>
      </c>
      <c r="BB77" s="12">
        <v>0</v>
      </c>
      <c r="BC77" s="13">
        <v>-0.79279536900000003</v>
      </c>
      <c r="BD77" s="13">
        <v>-435.28567079999999</v>
      </c>
      <c r="BE77" s="13">
        <v>-7.7782650569999996</v>
      </c>
      <c r="BF77" s="13">
        <v>-0.68038408699999997</v>
      </c>
      <c r="BG77" s="13">
        <v>-0.92425450799999997</v>
      </c>
      <c r="BH77" s="13">
        <v>-5.3252550000000001E-3</v>
      </c>
      <c r="BI77" s="13">
        <v>0</v>
      </c>
      <c r="BJ77" s="13">
        <v>0</v>
      </c>
      <c r="BK77" s="24">
        <v>0</v>
      </c>
      <c r="BL77" s="13">
        <v>-7.2664746239999998</v>
      </c>
      <c r="BM77" s="13">
        <v>-102.29261270000001</v>
      </c>
      <c r="BN77" s="12">
        <v>1153773.358</v>
      </c>
      <c r="BO77" s="12">
        <v>-505543.22889999999</v>
      </c>
      <c r="BP77" s="12">
        <v>-335.21249280000001</v>
      </c>
      <c r="BQ77" s="12">
        <v>-15.274618</v>
      </c>
      <c r="BR77" s="12">
        <v>-4.1491779999999999E-2</v>
      </c>
      <c r="BS77" s="12">
        <v>-0.26787830699999998</v>
      </c>
      <c r="BT77" s="12">
        <v>-150.67390230000001</v>
      </c>
      <c r="BU77" s="12">
        <v>-1625.989151</v>
      </c>
      <c r="BV77" s="12">
        <v>-474701.87660000002</v>
      </c>
      <c r="BW77" s="13">
        <v>-297.82644379999999</v>
      </c>
      <c r="BX77" s="13">
        <v>-15.154780499999999</v>
      </c>
      <c r="BY77" s="13">
        <v>-6.9144148000000002E-2</v>
      </c>
      <c r="BZ77" s="13">
        <v>-0.27344260500000001</v>
      </c>
      <c r="CA77" s="13">
        <v>-141.82040470000001</v>
      </c>
      <c r="CB77" s="13">
        <v>-1525.725193</v>
      </c>
      <c r="CC77" s="12">
        <v>-150922.29130000001</v>
      </c>
      <c r="CD77" s="13">
        <v>-143.805566</v>
      </c>
      <c r="CE77" s="13">
        <v>-7.6007925299999997</v>
      </c>
      <c r="CF77" s="13">
        <v>-0.18023699000000001</v>
      </c>
      <c r="CG77" s="13">
        <v>-0.27539930200000001</v>
      </c>
      <c r="CH77" s="13">
        <v>-51.139347979999997</v>
      </c>
      <c r="CI77" s="13">
        <v>-690.87013869999998</v>
      </c>
      <c r="CJ77" s="12">
        <f t="shared" si="3"/>
        <v>529.65969999996014</v>
      </c>
      <c r="CK77" s="12">
        <v>-961487.33330000006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24">
        <v>-146.28857339999999</v>
      </c>
      <c r="CY77" s="12">
        <v>0</v>
      </c>
      <c r="CZ77" s="24">
        <v>100.33300920000001</v>
      </c>
      <c r="DA77" s="24">
        <v>0.54812505369999998</v>
      </c>
      <c r="DB77" s="24">
        <v>164.48512772000001</v>
      </c>
      <c r="DC77" s="24">
        <v>243.12809874000001</v>
      </c>
      <c r="DD77" s="24">
        <v>0</v>
      </c>
      <c r="DE77" s="24">
        <v>-0.79279536900000003</v>
      </c>
      <c r="DF77" s="24">
        <v>-508.53194130000003</v>
      </c>
      <c r="DG77" s="24">
        <v>-7.7782650579999997</v>
      </c>
      <c r="DH77" s="24">
        <v>-0.680384086</v>
      </c>
      <c r="DI77" s="24">
        <v>-0.92425450799999997</v>
      </c>
      <c r="DJ77" s="24">
        <v>-1.1646806000000001E-2</v>
      </c>
      <c r="DK77" s="24">
        <v>-0.194509345</v>
      </c>
      <c r="DL77" s="24">
        <v>-0.444584494</v>
      </c>
      <c r="DM77" s="24">
        <v>0</v>
      </c>
      <c r="DN77" s="24">
        <v>-8.142686415</v>
      </c>
      <c r="DO77" s="24">
        <v>-119.07296150000001</v>
      </c>
      <c r="DP77" s="12">
        <v>1114335.406</v>
      </c>
      <c r="DQ77" s="12">
        <v>-494757.9276</v>
      </c>
      <c r="DR77" s="12">
        <v>-340.32457549999998</v>
      </c>
      <c r="DS77" s="12">
        <v>-14.966931710000001</v>
      </c>
      <c r="DT77" s="12">
        <v>-3.9087529000000003E-2</v>
      </c>
      <c r="DU77" s="12">
        <v>-0.24501619899999999</v>
      </c>
      <c r="DV77" s="12">
        <v>-145.52960239999999</v>
      </c>
      <c r="DW77" s="12">
        <v>-1573.4440219999999</v>
      </c>
      <c r="DX77" s="12">
        <v>-463697.15179999999</v>
      </c>
      <c r="DY77" s="24">
        <v>-295.00785109999998</v>
      </c>
      <c r="DZ77" s="24">
        <v>-14.704503559999999</v>
      </c>
      <c r="EA77" s="24">
        <v>-6.8062729000000002E-2</v>
      </c>
      <c r="EB77" s="24">
        <v>-0.25516116900000002</v>
      </c>
      <c r="EC77" s="24">
        <v>-134.7398757</v>
      </c>
      <c r="ED77" s="24">
        <v>-1478.6143669999999</v>
      </c>
      <c r="EE77" s="12">
        <v>-147838.37450000001</v>
      </c>
      <c r="EF77" s="24">
        <v>-145.25020960000001</v>
      </c>
      <c r="EG77" s="24">
        <v>-7.6398510039999996</v>
      </c>
      <c r="EH77" s="24">
        <v>-0.18911334699999999</v>
      </c>
      <c r="EI77" s="24">
        <v>-0.27539366100000001</v>
      </c>
      <c r="EJ77" s="24">
        <v>-47.477187120000004</v>
      </c>
      <c r="EK77" s="24">
        <v>-688.91584569999998</v>
      </c>
    </row>
    <row r="78" spans="1:141" x14ac:dyDescent="0.25">
      <c r="A78" t="s">
        <v>80</v>
      </c>
      <c r="B78" s="9">
        <v>2050</v>
      </c>
      <c r="C78" s="12">
        <v>1164207.7209999999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1">
        <v>170.05149134000001</v>
      </c>
      <c r="Q78" s="12">
        <v>0</v>
      </c>
      <c r="R78" s="13">
        <v>0</v>
      </c>
      <c r="S78" s="13">
        <v>0</v>
      </c>
      <c r="T78" s="13">
        <v>0</v>
      </c>
      <c r="U78" s="13">
        <v>0</v>
      </c>
      <c r="V78" s="12">
        <v>0</v>
      </c>
      <c r="W78" s="13">
        <v>0.87199324609999995</v>
      </c>
      <c r="X78" s="13">
        <v>627.77133479999998</v>
      </c>
      <c r="Y78" s="13">
        <v>8.5552903800000006</v>
      </c>
      <c r="Z78" s="13">
        <v>0.74835241269999997</v>
      </c>
      <c r="AA78" s="14">
        <v>1.013502014</v>
      </c>
      <c r="AB78" s="10">
        <v>1.29720151E-2</v>
      </c>
      <c r="AC78" s="10">
        <v>0.21401779530000001</v>
      </c>
      <c r="AD78" s="10">
        <v>0.48917440540000001</v>
      </c>
      <c r="AE78" s="10">
        <v>0</v>
      </c>
      <c r="AF78" s="13">
        <v>9.0002136954999994</v>
      </c>
      <c r="AG78" s="13">
        <v>145.64014648</v>
      </c>
      <c r="AH78" s="12">
        <v>31242.340631892497</v>
      </c>
      <c r="AI78" s="12">
        <f t="shared" si="2"/>
        <v>-1132965.3803681075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3">
        <v>-147.83347570000001</v>
      </c>
      <c r="AW78" s="12">
        <v>0</v>
      </c>
      <c r="AX78" s="12">
        <v>112.4887454</v>
      </c>
      <c r="AY78" s="13">
        <v>0.60309961899999998</v>
      </c>
      <c r="AZ78" s="12">
        <v>224.7920416</v>
      </c>
      <c r="BA78" s="12">
        <v>255.57799560000001</v>
      </c>
      <c r="BB78" s="12">
        <v>0</v>
      </c>
      <c r="BC78" s="13">
        <v>-0.87199236300000005</v>
      </c>
      <c r="BD78" s="13">
        <v>-627.76854890000004</v>
      </c>
      <c r="BE78" s="13">
        <v>-8.5552817220000001</v>
      </c>
      <c r="BF78" s="13">
        <v>-0.74835165400000003</v>
      </c>
      <c r="BG78" s="13">
        <v>-1.013502014</v>
      </c>
      <c r="BH78" s="13">
        <v>-1.2728130000000001E-2</v>
      </c>
      <c r="BI78" s="13">
        <v>-0.21401778799999999</v>
      </c>
      <c r="BJ78" s="13">
        <v>-0.48917439200000001</v>
      </c>
      <c r="BK78" s="24">
        <v>0</v>
      </c>
      <c r="BL78" s="13">
        <v>-9.0007484439999992</v>
      </c>
      <c r="BM78" s="13">
        <v>-145.6402367</v>
      </c>
      <c r="BN78" s="12">
        <v>1530250.9110000001</v>
      </c>
      <c r="BO78" s="12">
        <v>-701252.57680000004</v>
      </c>
      <c r="BP78" s="12">
        <v>-478.61417</v>
      </c>
      <c r="BQ78" s="12">
        <v>-22.132551830000001</v>
      </c>
      <c r="BR78" s="12">
        <v>-6.0656817000000002E-2</v>
      </c>
      <c r="BS78" s="12">
        <v>-0.33301365799999999</v>
      </c>
      <c r="BT78" s="12">
        <v>-213.04588899999999</v>
      </c>
      <c r="BU78" s="12">
        <v>-2199.4514100000001</v>
      </c>
      <c r="BV78" s="12">
        <v>-646666.65789999999</v>
      </c>
      <c r="BW78" s="13">
        <v>-407.76425460000002</v>
      </c>
      <c r="BX78" s="13">
        <v>-21.597026379999999</v>
      </c>
      <c r="BY78" s="13">
        <v>-0.108327596</v>
      </c>
      <c r="BZ78" s="13">
        <v>-0.35059432400000001</v>
      </c>
      <c r="CA78" s="13">
        <v>-195.53750009999999</v>
      </c>
      <c r="CB78" s="13">
        <v>-2035.5095060000001</v>
      </c>
      <c r="CC78" s="12">
        <v>-184836.97810000001</v>
      </c>
      <c r="CD78" s="13">
        <v>-201.24413899999999</v>
      </c>
      <c r="CE78" s="13">
        <v>-11.38229316</v>
      </c>
      <c r="CF78" s="13">
        <v>-0.31158945300000002</v>
      </c>
      <c r="CG78" s="13">
        <v>-0.39819764499999999</v>
      </c>
      <c r="CH78" s="13">
        <v>-58.718740109999999</v>
      </c>
      <c r="CI78" s="13">
        <v>-925.67827380000006</v>
      </c>
      <c r="CJ78" s="12">
        <f t="shared" si="3"/>
        <v>639.14599999994971</v>
      </c>
      <c r="CK78" s="12">
        <v>-1163568.575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24">
        <v>-170.2247342</v>
      </c>
      <c r="CY78" s="12">
        <v>0</v>
      </c>
      <c r="CZ78" s="24">
        <v>113.18387844999999</v>
      </c>
      <c r="DA78" s="24">
        <v>0.60309961919999999</v>
      </c>
      <c r="DB78" s="24">
        <v>224.79273065999999</v>
      </c>
      <c r="DC78" s="24">
        <v>277.72876783999999</v>
      </c>
      <c r="DD78" s="24">
        <v>0</v>
      </c>
      <c r="DE78" s="24">
        <v>-0.87199236300000005</v>
      </c>
      <c r="DF78" s="24">
        <v>-628.52722889999995</v>
      </c>
      <c r="DG78" s="24">
        <v>-8.55528172</v>
      </c>
      <c r="DH78" s="24">
        <v>-0.748351655</v>
      </c>
      <c r="DI78" s="24">
        <v>-1.013502014</v>
      </c>
      <c r="DJ78" s="24">
        <v>-1.2728127000000001E-2</v>
      </c>
      <c r="DK78" s="24">
        <v>-0.21401778900000001</v>
      </c>
      <c r="DL78" s="24">
        <v>-0.48917439000000001</v>
      </c>
      <c r="DM78" s="24">
        <v>0</v>
      </c>
      <c r="DN78" s="24">
        <v>-9.0018241309999993</v>
      </c>
      <c r="DO78" s="24">
        <v>-145.80364209999999</v>
      </c>
      <c r="DP78" s="12">
        <v>1363896.9545</v>
      </c>
      <c r="DQ78" s="12">
        <v>-624843.97779999999</v>
      </c>
      <c r="DR78" s="12">
        <v>-426.78665139999998</v>
      </c>
      <c r="DS78" s="12">
        <v>-19.650134439999999</v>
      </c>
      <c r="DT78" s="12">
        <v>-5.4120974000000002E-2</v>
      </c>
      <c r="DU78" s="12">
        <v>-0.29694826000000002</v>
      </c>
      <c r="DV78" s="12">
        <v>-189.12394520000001</v>
      </c>
      <c r="DW78" s="12">
        <v>-1960.9503749999999</v>
      </c>
      <c r="DX78" s="12">
        <v>-576260.07900000003</v>
      </c>
      <c r="DY78" s="24">
        <v>-363.42408419999998</v>
      </c>
      <c r="DZ78" s="24">
        <v>-19.169598489999998</v>
      </c>
      <c r="EA78" s="24">
        <v>-9.6613657000000006E-2</v>
      </c>
      <c r="EB78" s="24">
        <v>-0.31279810000000002</v>
      </c>
      <c r="EC78" s="24">
        <v>-173.460364</v>
      </c>
      <c r="ED78" s="24">
        <v>-1815.2541610000001</v>
      </c>
      <c r="EE78" s="12">
        <v>-164796.21840000001</v>
      </c>
      <c r="EF78" s="24">
        <v>-179.30292059999999</v>
      </c>
      <c r="EG78" s="24">
        <v>-10.10477182</v>
      </c>
      <c r="EH78" s="24">
        <v>-0.27748984300000001</v>
      </c>
      <c r="EI78" s="24">
        <v>-0.35464109999999999</v>
      </c>
      <c r="EJ78" s="24">
        <v>-52.028549259999998</v>
      </c>
      <c r="EK78" s="24">
        <v>-824.97381610000002</v>
      </c>
    </row>
    <row r="79" spans="1:141" x14ac:dyDescent="0.25">
      <c r="A79" t="s">
        <v>80</v>
      </c>
      <c r="B79" s="9">
        <v>2055</v>
      </c>
      <c r="C79" s="12">
        <v>1295897.2482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1">
        <v>186.21381916999999</v>
      </c>
      <c r="Q79" s="12">
        <v>0</v>
      </c>
      <c r="R79" s="13">
        <v>0</v>
      </c>
      <c r="S79" s="13">
        <v>0</v>
      </c>
      <c r="T79" s="13">
        <v>0</v>
      </c>
      <c r="U79" s="13">
        <v>0</v>
      </c>
      <c r="V79" s="12">
        <v>0</v>
      </c>
      <c r="W79" s="13">
        <v>0.94990157500000005</v>
      </c>
      <c r="X79" s="13">
        <v>703.14013359</v>
      </c>
      <c r="Y79" s="13">
        <v>9.3196637040999999</v>
      </c>
      <c r="Z79" s="13">
        <v>0.81521403820000005</v>
      </c>
      <c r="AA79" s="14">
        <v>1.1002665069999999</v>
      </c>
      <c r="AB79" s="10">
        <v>1.40351564E-2</v>
      </c>
      <c r="AC79" s="10">
        <v>0.2332367655</v>
      </c>
      <c r="AD79" s="10">
        <v>0.5331026606</v>
      </c>
      <c r="AE79" s="10">
        <v>0</v>
      </c>
      <c r="AF79" s="13">
        <v>9.8399034271999994</v>
      </c>
      <c r="AG79" s="13">
        <v>162.81508785</v>
      </c>
      <c r="AH79" s="12">
        <v>31242.340631892497</v>
      </c>
      <c r="AI79" s="12">
        <f t="shared" si="2"/>
        <v>-1264654.9075681076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3">
        <v>-163.92805240000001</v>
      </c>
      <c r="AW79" s="12">
        <v>0</v>
      </c>
      <c r="AX79" s="12">
        <v>93.837104819999993</v>
      </c>
      <c r="AY79" s="13">
        <v>0.65725845000000005</v>
      </c>
      <c r="AZ79" s="12">
        <v>267.42863940000001</v>
      </c>
      <c r="BA79" s="12">
        <v>300.79579740000003</v>
      </c>
      <c r="BB79" s="12">
        <v>0</v>
      </c>
      <c r="BC79" s="13">
        <v>-0.94990061199999998</v>
      </c>
      <c r="BD79" s="13">
        <v>-703.14015489999997</v>
      </c>
      <c r="BE79" s="13">
        <v>-9.3196542690000008</v>
      </c>
      <c r="BF79" s="13">
        <v>-0.81521321300000005</v>
      </c>
      <c r="BG79" s="13">
        <v>-1.1002665069999999</v>
      </c>
      <c r="BH79" s="13">
        <v>-1.3777035E-2</v>
      </c>
      <c r="BI79" s="13">
        <v>-0.23323675899999999</v>
      </c>
      <c r="BJ79" s="13">
        <v>-0.53310264299999999</v>
      </c>
      <c r="BK79" s="24">
        <v>0</v>
      </c>
      <c r="BL79" s="13">
        <v>-9.8466725959999994</v>
      </c>
      <c r="BM79" s="13">
        <v>-162.82376529999999</v>
      </c>
      <c r="BN79" s="12">
        <v>1725568.2250000001</v>
      </c>
      <c r="BO79" s="12">
        <v>-797541.3578</v>
      </c>
      <c r="BP79" s="12">
        <v>-541.08893669999998</v>
      </c>
      <c r="BQ79" s="12">
        <v>-25.81632802</v>
      </c>
      <c r="BR79" s="12">
        <v>-6.8684333E-2</v>
      </c>
      <c r="BS79" s="12">
        <v>-0.38135301799999999</v>
      </c>
      <c r="BT79" s="12">
        <v>-250.67700339999999</v>
      </c>
      <c r="BU79" s="12">
        <v>-2496.057828</v>
      </c>
      <c r="BV79" s="12">
        <v>-736434.71279999998</v>
      </c>
      <c r="BW79" s="13">
        <v>-464.00822169999998</v>
      </c>
      <c r="BX79" s="13">
        <v>-25.288630220000002</v>
      </c>
      <c r="BY79" s="13">
        <v>-0.124020327</v>
      </c>
      <c r="BZ79" s="13">
        <v>-0.40199057900000001</v>
      </c>
      <c r="CA79" s="13">
        <v>-231.6224474</v>
      </c>
      <c r="CB79" s="13">
        <v>-2311.9637619999999</v>
      </c>
      <c r="CC79" s="12">
        <v>-208706.3162</v>
      </c>
      <c r="CD79" s="13">
        <v>-229.13528600000001</v>
      </c>
      <c r="CE79" s="13">
        <v>-13.39799067</v>
      </c>
      <c r="CF79" s="13">
        <v>-0.36209577900000001</v>
      </c>
      <c r="CG79" s="13">
        <v>-0.45711108</v>
      </c>
      <c r="CH79" s="13">
        <v>-70.97503811</v>
      </c>
      <c r="CI79" s="13">
        <v>-1049.8284659999999</v>
      </c>
      <c r="CJ79" s="12">
        <f t="shared" si="3"/>
        <v>710.49320000014268</v>
      </c>
      <c r="CK79" s="12">
        <v>-1295186.7549999999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24">
        <v>-186.41913289999999</v>
      </c>
      <c r="CY79" s="12">
        <v>0</v>
      </c>
      <c r="CZ79" s="24">
        <v>94.606776433999997</v>
      </c>
      <c r="DA79" s="24">
        <v>0.65725845029999996</v>
      </c>
      <c r="DB79" s="24">
        <v>267.42932844000001</v>
      </c>
      <c r="DC79" s="24">
        <v>323.03159628999998</v>
      </c>
      <c r="DD79" s="24">
        <v>0</v>
      </c>
      <c r="DE79" s="24">
        <v>-0.94990061299999995</v>
      </c>
      <c r="DF79" s="24">
        <v>-703.98582839999995</v>
      </c>
      <c r="DG79" s="24">
        <v>-9.3196542699999991</v>
      </c>
      <c r="DH79" s="24">
        <v>-0.81521321300000005</v>
      </c>
      <c r="DI79" s="24">
        <v>-1.1002665069999999</v>
      </c>
      <c r="DJ79" s="24">
        <v>-1.3777035E-2</v>
      </c>
      <c r="DK79" s="24">
        <v>-0.23323675799999999</v>
      </c>
      <c r="DL79" s="24">
        <v>-0.53310264399999996</v>
      </c>
      <c r="DM79" s="24">
        <v>0</v>
      </c>
      <c r="DN79" s="24">
        <v>-9.8478496900000003</v>
      </c>
      <c r="DO79" s="24">
        <v>-163.00587949999999</v>
      </c>
      <c r="DP79" s="12">
        <v>1532707.2745000001</v>
      </c>
      <c r="DQ79" s="12">
        <v>-707772.80579999997</v>
      </c>
      <c r="DR79" s="12">
        <v>-480.6511744</v>
      </c>
      <c r="DS79" s="12">
        <v>-22.807198719999999</v>
      </c>
      <c r="DT79" s="12">
        <v>-6.1111164000000003E-2</v>
      </c>
      <c r="DU79" s="12">
        <v>-0.33914891600000002</v>
      </c>
      <c r="DV79" s="12">
        <v>-221.45786319999999</v>
      </c>
      <c r="DW79" s="12">
        <v>-2217.2062550000001</v>
      </c>
      <c r="DX79" s="12">
        <v>-653580.88139999995</v>
      </c>
      <c r="DY79" s="24">
        <v>-411.88247760000002</v>
      </c>
      <c r="DZ79" s="24">
        <v>-22.3340736</v>
      </c>
      <c r="EA79" s="24">
        <v>-0.11021747799999999</v>
      </c>
      <c r="EB79" s="24">
        <v>-0.357660217</v>
      </c>
      <c r="EC79" s="24">
        <v>-204.45903300000001</v>
      </c>
      <c r="ED79" s="24">
        <v>-2054.183031</v>
      </c>
      <c r="EE79" s="12">
        <v>-185397.15909999999</v>
      </c>
      <c r="EF79" s="24">
        <v>-203.301399</v>
      </c>
      <c r="EG79" s="24">
        <v>-11.83192036</v>
      </c>
      <c r="EH79" s="24">
        <v>-0.320912425</v>
      </c>
      <c r="EI79" s="24">
        <v>-0.40544530600000001</v>
      </c>
      <c r="EJ79" s="24">
        <v>-62.576508939999997</v>
      </c>
      <c r="EK79" s="24">
        <v>-931.90341469999998</v>
      </c>
    </row>
    <row r="80" spans="1:141" x14ac:dyDescent="0.25">
      <c r="A80" t="s">
        <v>80</v>
      </c>
      <c r="B80" s="9">
        <v>2060</v>
      </c>
      <c r="C80" s="12">
        <v>1417814.0737000001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201.39545088</v>
      </c>
      <c r="Q80" s="12">
        <v>0</v>
      </c>
      <c r="R80" s="13">
        <v>0</v>
      </c>
      <c r="S80" s="13">
        <v>0</v>
      </c>
      <c r="T80" s="13">
        <v>0</v>
      </c>
      <c r="U80" s="13">
        <v>0</v>
      </c>
      <c r="V80" s="12">
        <v>0</v>
      </c>
      <c r="W80" s="13">
        <v>1.0282919174</v>
      </c>
      <c r="X80" s="13">
        <v>772.25094371</v>
      </c>
      <c r="Y80" s="13">
        <v>10.088766155</v>
      </c>
      <c r="Z80" s="13">
        <v>0.88248933210000002</v>
      </c>
      <c r="AA80" s="14">
        <v>1.1870672520000001</v>
      </c>
      <c r="AB80" s="10">
        <v>1.5092173299999999E-2</v>
      </c>
      <c r="AC80" s="10">
        <v>0.25258312669999999</v>
      </c>
      <c r="AD80" s="10">
        <v>0.57732208979999999</v>
      </c>
      <c r="AE80" s="10">
        <v>0</v>
      </c>
      <c r="AF80" s="13">
        <v>10.676124379999999</v>
      </c>
      <c r="AG80" s="13">
        <v>178.64904154000001</v>
      </c>
      <c r="AH80" s="12">
        <v>31242.340631892497</v>
      </c>
      <c r="AI80" s="12">
        <f t="shared" si="2"/>
        <v>-1386571.7330681076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3">
        <v>-178.5888578</v>
      </c>
      <c r="AW80" s="12">
        <v>0</v>
      </c>
      <c r="AX80" s="12">
        <v>97.490246729999996</v>
      </c>
      <c r="AY80" s="13">
        <v>0.71177626800000005</v>
      </c>
      <c r="AZ80" s="12">
        <v>316.79941029999998</v>
      </c>
      <c r="BA80" s="12">
        <v>311.26577909999997</v>
      </c>
      <c r="BB80" s="12">
        <v>0</v>
      </c>
      <c r="BC80" s="13">
        <v>-1.028290876</v>
      </c>
      <c r="BD80" s="13">
        <v>-772.25106740000001</v>
      </c>
      <c r="BE80" s="13">
        <v>-10.08875594</v>
      </c>
      <c r="BF80" s="13">
        <v>-0.88248844199999998</v>
      </c>
      <c r="BG80" s="13">
        <v>-1.1870672520000001</v>
      </c>
      <c r="BH80" s="13">
        <v>-1.4820888000000001E-2</v>
      </c>
      <c r="BI80" s="13">
        <v>-0.25258311900000002</v>
      </c>
      <c r="BJ80" s="13">
        <v>-0.57732207199999996</v>
      </c>
      <c r="BK80" s="24">
        <v>0</v>
      </c>
      <c r="BL80" s="13">
        <v>-10.68350495</v>
      </c>
      <c r="BM80" s="13">
        <v>-178.65852430000001</v>
      </c>
      <c r="BN80" s="12">
        <v>1926496.321</v>
      </c>
      <c r="BO80" s="12">
        <v>-893584.54749999999</v>
      </c>
      <c r="BP80" s="12">
        <v>-603.57924579999997</v>
      </c>
      <c r="BQ80" s="12">
        <v>-30.100076080000001</v>
      </c>
      <c r="BR80" s="12">
        <v>-7.8013197000000006E-2</v>
      </c>
      <c r="BS80" s="12">
        <v>-0.44702961000000002</v>
      </c>
      <c r="BT80" s="12">
        <v>-297.8949361</v>
      </c>
      <c r="BU80" s="12">
        <v>-2802.746517</v>
      </c>
      <c r="BV80" s="12">
        <v>-826599.72340000002</v>
      </c>
      <c r="BW80" s="13">
        <v>-520.86754269999994</v>
      </c>
      <c r="BX80" s="13">
        <v>-29.633850819999999</v>
      </c>
      <c r="BY80" s="13">
        <v>-0.141694763</v>
      </c>
      <c r="BZ80" s="13">
        <v>-0.47194096000000002</v>
      </c>
      <c r="CA80" s="13">
        <v>-277.76673110000002</v>
      </c>
      <c r="CB80" s="13">
        <v>-2600.6266190000001</v>
      </c>
      <c r="CC80" s="12">
        <v>-233199.2499</v>
      </c>
      <c r="CD80" s="13">
        <v>-256.81876169999998</v>
      </c>
      <c r="CE80" s="13">
        <v>-15.694767179999999</v>
      </c>
      <c r="CF80" s="13">
        <v>-0.41354633899999999</v>
      </c>
      <c r="CG80" s="13">
        <v>-0.52197541999999997</v>
      </c>
      <c r="CH80" s="13">
        <v>-88.494873229999996</v>
      </c>
      <c r="CI80" s="13">
        <v>-1172.272162</v>
      </c>
      <c r="CJ80" s="12">
        <f t="shared" si="3"/>
        <v>776.58270000014454</v>
      </c>
      <c r="CK80" s="12">
        <v>-1417037.4909999999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24">
        <v>-201.61543040000001</v>
      </c>
      <c r="CY80" s="12">
        <v>0</v>
      </c>
      <c r="CZ80" s="24">
        <v>98.326096840000005</v>
      </c>
      <c r="DA80" s="24">
        <v>0.71177626770000002</v>
      </c>
      <c r="DB80" s="24">
        <v>316.80009935999999</v>
      </c>
      <c r="DC80" s="24">
        <v>334.0224872</v>
      </c>
      <c r="DD80" s="24">
        <v>0</v>
      </c>
      <c r="DE80" s="24">
        <v>-1.0282908770000001</v>
      </c>
      <c r="DF80" s="24">
        <v>-773.17385060000004</v>
      </c>
      <c r="DG80" s="24">
        <v>-10.08875594</v>
      </c>
      <c r="DH80" s="24">
        <v>-0.88248843899999996</v>
      </c>
      <c r="DI80" s="24">
        <v>-1.1870672520000001</v>
      </c>
      <c r="DJ80" s="24">
        <v>-1.4820888000000001E-2</v>
      </c>
      <c r="DK80" s="24">
        <v>-0.25258311900000002</v>
      </c>
      <c r="DL80" s="24">
        <v>-0.57732207199999996</v>
      </c>
      <c r="DM80" s="24">
        <v>0</v>
      </c>
      <c r="DN80" s="24">
        <v>-10.684783100000001</v>
      </c>
      <c r="DO80" s="24">
        <v>-178.85723569999999</v>
      </c>
      <c r="DP80" s="12">
        <v>1703156.6422999999</v>
      </c>
      <c r="DQ80" s="12">
        <v>-789018.42090000003</v>
      </c>
      <c r="DR80" s="12">
        <v>-533.45773789999998</v>
      </c>
      <c r="DS80" s="12">
        <v>-26.41830371</v>
      </c>
      <c r="DT80" s="12">
        <v>-6.9104448999999998E-2</v>
      </c>
      <c r="DU80" s="12">
        <v>-0.39548774399999997</v>
      </c>
      <c r="DV80" s="12">
        <v>-261.42018899999999</v>
      </c>
      <c r="DW80" s="12">
        <v>-2477.6354569999999</v>
      </c>
      <c r="DX80" s="12">
        <v>-729858.98320000002</v>
      </c>
      <c r="DY80" s="24">
        <v>-459.97830049999999</v>
      </c>
      <c r="DZ80" s="24">
        <v>-26.000380570000001</v>
      </c>
      <c r="EA80" s="24">
        <v>-0.12531225100000001</v>
      </c>
      <c r="EB80" s="24">
        <v>-0.41760730400000001</v>
      </c>
      <c r="EC80" s="24">
        <v>-243.52989869999999</v>
      </c>
      <c r="ED80" s="24">
        <v>-2299.2999949999999</v>
      </c>
      <c r="EE80" s="12">
        <v>-206087.88020000001</v>
      </c>
      <c r="EF80" s="24">
        <v>-226.67205039999999</v>
      </c>
      <c r="EG80" s="24">
        <v>-13.772063060000001</v>
      </c>
      <c r="EH80" s="24">
        <v>-0.364549391</v>
      </c>
      <c r="EI80" s="24">
        <v>-0.46045949800000002</v>
      </c>
      <c r="EJ80" s="24">
        <v>-77.437323910000003</v>
      </c>
      <c r="EK80" s="24">
        <v>-1035.335386</v>
      </c>
    </row>
    <row r="81" spans="1:141" x14ac:dyDescent="0.25">
      <c r="A81" t="s">
        <v>80</v>
      </c>
      <c r="B81" s="9">
        <v>2065</v>
      </c>
      <c r="C81" s="12">
        <v>1461239.3203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1">
        <v>208.86116265000001</v>
      </c>
      <c r="Q81" s="12">
        <v>0</v>
      </c>
      <c r="R81" s="13">
        <v>0</v>
      </c>
      <c r="S81" s="13">
        <v>0</v>
      </c>
      <c r="T81" s="13">
        <v>0</v>
      </c>
      <c r="U81" s="13">
        <v>0</v>
      </c>
      <c r="V81" s="12">
        <v>0</v>
      </c>
      <c r="W81" s="13">
        <v>1.109547869</v>
      </c>
      <c r="X81" s="13">
        <v>790.64669160000005</v>
      </c>
      <c r="Y81" s="13">
        <v>10.885983638000001</v>
      </c>
      <c r="Z81" s="13">
        <v>0.95222391740000001</v>
      </c>
      <c r="AA81" s="14">
        <v>1.27690215</v>
      </c>
      <c r="AB81" s="10">
        <v>1.6181612799999998E-2</v>
      </c>
      <c r="AC81" s="10">
        <v>0.27263071859999999</v>
      </c>
      <c r="AD81" s="10">
        <v>0.62314430229999995</v>
      </c>
      <c r="AE81" s="10">
        <v>0</v>
      </c>
      <c r="AF81" s="13">
        <v>11.530872988</v>
      </c>
      <c r="AG81" s="13">
        <v>183.67585209000001</v>
      </c>
      <c r="AH81" s="12">
        <v>31242.340631892497</v>
      </c>
      <c r="AI81" s="12">
        <f t="shared" si="2"/>
        <v>-1429996.9796681076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3">
        <v>-185.45497750000001</v>
      </c>
      <c r="AW81" s="12">
        <v>0</v>
      </c>
      <c r="AX81" s="12">
        <v>99.532689750000003</v>
      </c>
      <c r="AY81" s="13">
        <v>0.76827014500000002</v>
      </c>
      <c r="AZ81" s="12">
        <v>330.90410930000002</v>
      </c>
      <c r="BA81" s="12">
        <v>315.98268510000003</v>
      </c>
      <c r="BB81" s="12">
        <v>0</v>
      </c>
      <c r="BC81" s="13">
        <v>-1.1095467450000001</v>
      </c>
      <c r="BD81" s="13">
        <v>-790.64706980000005</v>
      </c>
      <c r="BE81" s="13">
        <v>-10.88597262</v>
      </c>
      <c r="BF81" s="13">
        <v>-0.95222295300000004</v>
      </c>
      <c r="BG81" s="13">
        <v>-1.27690215</v>
      </c>
      <c r="BH81" s="13">
        <v>-1.5897304000000001E-2</v>
      </c>
      <c r="BI81" s="13">
        <v>-0.27263070900000003</v>
      </c>
      <c r="BJ81" s="13">
        <v>-0.62314428399999999</v>
      </c>
      <c r="BK81" s="24">
        <v>0</v>
      </c>
      <c r="BL81" s="13">
        <v>-11.53887993</v>
      </c>
      <c r="BM81" s="13">
        <v>-183.68619169999999</v>
      </c>
      <c r="BN81" s="12">
        <v>1992528.743</v>
      </c>
      <c r="BO81" s="12">
        <v>-921414.23259999999</v>
      </c>
      <c r="BP81" s="12">
        <v>-622.50930370000003</v>
      </c>
      <c r="BQ81" s="12">
        <v>-31.92108215</v>
      </c>
      <c r="BR81" s="12">
        <v>-8.2054633000000002E-2</v>
      </c>
      <c r="BS81" s="12">
        <v>-0.48393884500000001</v>
      </c>
      <c r="BT81" s="12">
        <v>-321.28198950000001</v>
      </c>
      <c r="BU81" s="12">
        <v>-2903.2934890000001</v>
      </c>
      <c r="BV81" s="12">
        <v>-853636.1827</v>
      </c>
      <c r="BW81" s="13">
        <v>-538.55524219999995</v>
      </c>
      <c r="BX81" s="13">
        <v>-31.52750077</v>
      </c>
      <c r="BY81" s="13">
        <v>-0.14887166099999999</v>
      </c>
      <c r="BZ81" s="13">
        <v>-0.51175764999999995</v>
      </c>
      <c r="CA81" s="13">
        <v>-301.2943229</v>
      </c>
      <c r="CB81" s="13">
        <v>-2699.3650929999999</v>
      </c>
      <c r="CC81" s="12">
        <v>-242086.375</v>
      </c>
      <c r="CD81" s="13">
        <v>-265.5833806</v>
      </c>
      <c r="CE81" s="13">
        <v>-16.635975049999999</v>
      </c>
      <c r="CF81" s="13">
        <v>-0.42981308099999999</v>
      </c>
      <c r="CG81" s="13">
        <v>-0.54776567300000001</v>
      </c>
      <c r="CH81" s="13">
        <v>-99.022012369999999</v>
      </c>
      <c r="CI81" s="13">
        <v>-1210.5216800000001</v>
      </c>
      <c r="CJ81" s="12">
        <f t="shared" si="3"/>
        <v>800.11330000008456</v>
      </c>
      <c r="CK81" s="12">
        <v>-1460439.2069999999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24">
        <v>-209.0871391</v>
      </c>
      <c r="CY81" s="12">
        <v>0</v>
      </c>
      <c r="CZ81" s="24">
        <v>100.5594303</v>
      </c>
      <c r="DA81" s="24">
        <v>0.76827014510000002</v>
      </c>
      <c r="DB81" s="24">
        <v>330.90479828000002</v>
      </c>
      <c r="DC81" s="24">
        <v>339.16658217999998</v>
      </c>
      <c r="DD81" s="24">
        <v>0</v>
      </c>
      <c r="DE81" s="24">
        <v>-1.1095467459999999</v>
      </c>
      <c r="DF81" s="24">
        <v>-791.58994559999996</v>
      </c>
      <c r="DG81" s="24">
        <v>-10.88597262</v>
      </c>
      <c r="DH81" s="24">
        <v>-0.95222295400000001</v>
      </c>
      <c r="DI81" s="24">
        <v>-1.27690215</v>
      </c>
      <c r="DJ81" s="24">
        <v>-1.5897301999999999E-2</v>
      </c>
      <c r="DK81" s="24">
        <v>-0.27263071</v>
      </c>
      <c r="DL81" s="24">
        <v>-0.62314428300000002</v>
      </c>
      <c r="DM81" s="24">
        <v>0</v>
      </c>
      <c r="DN81" s="24">
        <v>-11.54026138</v>
      </c>
      <c r="DO81" s="24">
        <v>-183.8893266</v>
      </c>
      <c r="DP81" s="12">
        <v>1760374.9813000001</v>
      </c>
      <c r="DQ81" s="12">
        <v>-812872.8885</v>
      </c>
      <c r="DR81" s="12">
        <v>-549.6554324</v>
      </c>
      <c r="DS81" s="12">
        <v>-27.96815625</v>
      </c>
      <c r="DT81" s="12">
        <v>-7.2671386000000004E-2</v>
      </c>
      <c r="DU81" s="12">
        <v>-0.427957264</v>
      </c>
      <c r="DV81" s="12">
        <v>-281.51780409999998</v>
      </c>
      <c r="DW81" s="12">
        <v>-2564.8489669999999</v>
      </c>
      <c r="DX81" s="12">
        <v>-753031.98190000001</v>
      </c>
      <c r="DY81" s="24">
        <v>-475.14075550000001</v>
      </c>
      <c r="DZ81" s="24">
        <v>-27.615346710000001</v>
      </c>
      <c r="EA81" s="24">
        <v>-0.13159808200000001</v>
      </c>
      <c r="EB81" s="24">
        <v>-0.45255595199999998</v>
      </c>
      <c r="EC81" s="24">
        <v>-263.76137499999999</v>
      </c>
      <c r="ED81" s="24">
        <v>-2384.8811000000001</v>
      </c>
      <c r="EE81" s="12">
        <v>-213702.9332</v>
      </c>
      <c r="EF81" s="24">
        <v>-234.14847710000001</v>
      </c>
      <c r="EG81" s="24">
        <v>-14.57529285</v>
      </c>
      <c r="EH81" s="24">
        <v>-0.378544139</v>
      </c>
      <c r="EI81" s="24">
        <v>-0.48271647000000001</v>
      </c>
      <c r="EJ81" s="24">
        <v>-86.513670509999997</v>
      </c>
      <c r="EK81" s="24">
        <v>-1068.055243</v>
      </c>
    </row>
    <row r="82" spans="1:141" x14ac:dyDescent="0.25">
      <c r="A82" t="s">
        <v>80</v>
      </c>
      <c r="B82" s="9">
        <v>2070</v>
      </c>
      <c r="C82" s="12">
        <v>1490005.3241999999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1">
        <v>215.01888029</v>
      </c>
      <c r="Q82" s="12">
        <v>0</v>
      </c>
      <c r="R82" s="13">
        <v>0</v>
      </c>
      <c r="S82" s="13">
        <v>0</v>
      </c>
      <c r="T82" s="13">
        <v>0</v>
      </c>
      <c r="U82" s="13">
        <v>0</v>
      </c>
      <c r="V82" s="12">
        <v>0</v>
      </c>
      <c r="W82" s="13">
        <v>1.1934081932</v>
      </c>
      <c r="X82" s="13">
        <v>799.23046809000004</v>
      </c>
      <c r="Y82" s="13">
        <v>11.708753112</v>
      </c>
      <c r="Z82" s="13">
        <v>1.0241935985999999</v>
      </c>
      <c r="AA82" s="14">
        <v>1.3695561469999999</v>
      </c>
      <c r="AB82" s="10">
        <v>1.73047367E-2</v>
      </c>
      <c r="AC82" s="10">
        <v>0.29332069309999997</v>
      </c>
      <c r="AD82" s="10">
        <v>0.67043479019999996</v>
      </c>
      <c r="AE82" s="10">
        <v>0</v>
      </c>
      <c r="AF82" s="13">
        <v>12.418014211999999</v>
      </c>
      <c r="AG82" s="13">
        <v>186.64875862</v>
      </c>
      <c r="AH82" s="12">
        <v>31242.340631892497</v>
      </c>
      <c r="AI82" s="12">
        <f t="shared" si="2"/>
        <v>-1458762.9835681075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3">
        <v>-190.8771208</v>
      </c>
      <c r="AW82" s="12">
        <v>0</v>
      </c>
      <c r="AX82" s="12">
        <v>100.5243643</v>
      </c>
      <c r="AY82" s="13">
        <v>0.82657424899999998</v>
      </c>
      <c r="AZ82" s="12">
        <v>341.54597610000002</v>
      </c>
      <c r="BA82" s="12">
        <v>317.07148910000001</v>
      </c>
      <c r="BB82" s="12">
        <v>0</v>
      </c>
      <c r="BC82" s="13">
        <v>-1.1934069839999999</v>
      </c>
      <c r="BD82" s="13">
        <v>-799.23114569999996</v>
      </c>
      <c r="BE82" s="13">
        <v>-11.70874126</v>
      </c>
      <c r="BF82" s="13">
        <v>-1.024192561</v>
      </c>
      <c r="BG82" s="13">
        <v>-1.3695561469999999</v>
      </c>
      <c r="BH82" s="13">
        <v>-1.7007166000000001E-2</v>
      </c>
      <c r="BI82" s="13">
        <v>-0.293320684</v>
      </c>
      <c r="BJ82" s="13">
        <v>-0.67043477100000004</v>
      </c>
      <c r="BK82" s="24">
        <v>0</v>
      </c>
      <c r="BL82" s="13">
        <v>-12.426672379999999</v>
      </c>
      <c r="BM82" s="13">
        <v>-186.65999650000001</v>
      </c>
      <c r="BN82" s="12">
        <v>2043170.672</v>
      </c>
      <c r="BO82" s="12">
        <v>-941689.39099999995</v>
      </c>
      <c r="BP82" s="12">
        <v>-635.27667469999994</v>
      </c>
      <c r="BQ82" s="12">
        <v>-33.631702509999997</v>
      </c>
      <c r="BR82" s="12">
        <v>-8.6021865000000003E-2</v>
      </c>
      <c r="BS82" s="12">
        <v>-0.52359276799999999</v>
      </c>
      <c r="BT82" s="12">
        <v>-345.23252500000001</v>
      </c>
      <c r="BU82" s="12">
        <v>-2985.3243630000002</v>
      </c>
      <c r="BV82" s="12">
        <v>-873517.08219999995</v>
      </c>
      <c r="BW82" s="13">
        <v>-551.60173239999995</v>
      </c>
      <c r="BX82" s="13">
        <v>-33.347655209999999</v>
      </c>
      <c r="BY82" s="13">
        <v>-0.155781478</v>
      </c>
      <c r="BZ82" s="13">
        <v>-0.55363306499999998</v>
      </c>
      <c r="CA82" s="13">
        <v>-325.79422099999999</v>
      </c>
      <c r="CB82" s="13">
        <v>-2779.6377739999998</v>
      </c>
      <c r="CC82" s="12">
        <v>-248085.60219999999</v>
      </c>
      <c r="CD82" s="13">
        <v>-271.61648789999998</v>
      </c>
      <c r="CE82" s="13">
        <v>-17.550240160000001</v>
      </c>
      <c r="CF82" s="13">
        <v>-0.44415159799999998</v>
      </c>
      <c r="CG82" s="13">
        <v>-0.57085001499999999</v>
      </c>
      <c r="CH82" s="13">
        <v>-110.31781429999999</v>
      </c>
      <c r="CI82" s="13">
        <v>-1236.2223750000001</v>
      </c>
      <c r="CJ82" s="12">
        <f t="shared" si="3"/>
        <v>815.72219999996014</v>
      </c>
      <c r="CK82" s="12">
        <v>-1489189.602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24">
        <v>-215.249199</v>
      </c>
      <c r="CY82" s="12">
        <v>0</v>
      </c>
      <c r="CZ82" s="24">
        <v>101.88555464</v>
      </c>
      <c r="DA82" s="24">
        <v>0.82657424879999997</v>
      </c>
      <c r="DB82" s="24">
        <v>341.54666513000001</v>
      </c>
      <c r="DC82" s="24">
        <v>340.66508651999999</v>
      </c>
      <c r="DD82" s="24">
        <v>0</v>
      </c>
      <c r="DE82" s="24">
        <v>-1.193406985</v>
      </c>
      <c r="DF82" s="24">
        <v>-800.18221149999999</v>
      </c>
      <c r="DG82" s="24">
        <v>-11.70874126</v>
      </c>
      <c r="DH82" s="24">
        <v>-1.0241925620000001</v>
      </c>
      <c r="DI82" s="24">
        <v>-1.3695561469999999</v>
      </c>
      <c r="DJ82" s="24">
        <v>-1.7007166000000001E-2</v>
      </c>
      <c r="DK82" s="24">
        <v>-0.293320684</v>
      </c>
      <c r="DL82" s="24">
        <v>-0.67043476999999996</v>
      </c>
      <c r="DM82" s="24">
        <v>0</v>
      </c>
      <c r="DN82" s="24">
        <v>-12.42816107</v>
      </c>
      <c r="DO82" s="24">
        <v>-186.86501799999999</v>
      </c>
      <c r="DP82" s="12">
        <v>1803880.2818</v>
      </c>
      <c r="DQ82" s="12">
        <v>-829991.59050000005</v>
      </c>
      <c r="DR82" s="12">
        <v>-560.35994740000001</v>
      </c>
      <c r="DS82" s="12">
        <v>-29.414028340000002</v>
      </c>
      <c r="DT82" s="12">
        <v>-7.6168153000000002E-2</v>
      </c>
      <c r="DU82" s="12">
        <v>-0.46277546800000002</v>
      </c>
      <c r="DV82" s="12">
        <v>-302.03406840000002</v>
      </c>
      <c r="DW82" s="12">
        <v>-2635.5163950000001</v>
      </c>
      <c r="DX82" s="12">
        <v>-769828.21730000002</v>
      </c>
      <c r="DY82" s="24">
        <v>-486.16558479999998</v>
      </c>
      <c r="DZ82" s="24">
        <v>-29.158983419999998</v>
      </c>
      <c r="EA82" s="24">
        <v>-0.13763908599999999</v>
      </c>
      <c r="EB82" s="24">
        <v>-0.48924434100000003</v>
      </c>
      <c r="EC82" s="24">
        <v>-284.77460939999997</v>
      </c>
      <c r="ED82" s="24">
        <v>-2453.9790400000002</v>
      </c>
      <c r="EE82" s="12">
        <v>-218754.46040000001</v>
      </c>
      <c r="EF82" s="24">
        <v>-239.19634060000001</v>
      </c>
      <c r="EG82" s="24">
        <v>-15.35173848</v>
      </c>
      <c r="EH82" s="24">
        <v>-0.39081049899999998</v>
      </c>
      <c r="EI82" s="24">
        <v>-0.50252929000000002</v>
      </c>
      <c r="EJ82" s="24">
        <v>-96.236388469999994</v>
      </c>
      <c r="EK82" s="24">
        <v>-1089.6226899999999</v>
      </c>
    </row>
    <row r="83" spans="1:141" x14ac:dyDescent="0.25">
      <c r="A83" t="s">
        <v>80</v>
      </c>
      <c r="B83" s="9">
        <v>2075</v>
      </c>
      <c r="C83" s="12">
        <v>1509730.6647999999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1">
        <v>220.43155647</v>
      </c>
      <c r="Q83" s="12">
        <v>0</v>
      </c>
      <c r="R83" s="13">
        <v>0</v>
      </c>
      <c r="S83" s="13">
        <v>0</v>
      </c>
      <c r="T83" s="13">
        <v>0</v>
      </c>
      <c r="U83" s="13">
        <v>0</v>
      </c>
      <c r="V83" s="12">
        <v>0</v>
      </c>
      <c r="W83" s="13">
        <v>1.279491589</v>
      </c>
      <c r="X83" s="13">
        <v>801.51446679000003</v>
      </c>
      <c r="Y83" s="13">
        <v>12.553333562000001</v>
      </c>
      <c r="Z83" s="13">
        <v>1.0980711398</v>
      </c>
      <c r="AA83" s="14">
        <v>1.464500001</v>
      </c>
      <c r="AB83" s="10">
        <v>1.8457504699999999E-2</v>
      </c>
      <c r="AC83" s="10">
        <v>0.31457073070000002</v>
      </c>
      <c r="AD83" s="10">
        <v>0.71900539860000001</v>
      </c>
      <c r="AE83" s="10">
        <v>0</v>
      </c>
      <c r="AF83" s="13">
        <v>13.353006710000001</v>
      </c>
      <c r="AG83" s="13">
        <v>188.33764345</v>
      </c>
      <c r="AH83" s="12">
        <v>31242.340631892497</v>
      </c>
      <c r="AI83" s="12">
        <f t="shared" si="2"/>
        <v>-1478488.3241681075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3">
        <v>-195.37666290000001</v>
      </c>
      <c r="AW83" s="12">
        <v>0</v>
      </c>
      <c r="AX83" s="12">
        <v>100.7231163</v>
      </c>
      <c r="AY83" s="13">
        <v>0.88645660400000004</v>
      </c>
      <c r="AZ83" s="12">
        <v>350.31773470000002</v>
      </c>
      <c r="BA83" s="12">
        <v>315.63048930000002</v>
      </c>
      <c r="BB83" s="12">
        <v>0</v>
      </c>
      <c r="BC83" s="13">
        <v>-1.2794902930000001</v>
      </c>
      <c r="BD83" s="13">
        <v>-801.51548349999996</v>
      </c>
      <c r="BE83" s="13">
        <v>-12.553320859999999</v>
      </c>
      <c r="BF83" s="13">
        <v>-1.098070028</v>
      </c>
      <c r="BG83" s="13">
        <v>-1.464500001</v>
      </c>
      <c r="BH83" s="13">
        <v>-1.8146392000000001E-2</v>
      </c>
      <c r="BI83" s="13">
        <v>-0.31457072000000003</v>
      </c>
      <c r="BJ83" s="13">
        <v>-0.71900537499999995</v>
      </c>
      <c r="BK83" s="24">
        <v>0</v>
      </c>
      <c r="BL83" s="13">
        <v>-13.362353479999999</v>
      </c>
      <c r="BM83" s="13">
        <v>-188.3498361</v>
      </c>
      <c r="BN83" s="12">
        <v>2079204.1129999999</v>
      </c>
      <c r="BO83" s="12">
        <v>-953987.62580000004</v>
      </c>
      <c r="BP83" s="12">
        <v>-643.42004169999996</v>
      </c>
      <c r="BQ83" s="12">
        <v>-35.351287579999997</v>
      </c>
      <c r="BR83" s="12">
        <v>-8.8659260000000004E-2</v>
      </c>
      <c r="BS83" s="12">
        <v>-0.56087997999999994</v>
      </c>
      <c r="BT83" s="12">
        <v>-371.62115290000003</v>
      </c>
      <c r="BU83" s="12">
        <v>-3040.9568279999999</v>
      </c>
      <c r="BV83" s="12">
        <v>-885246.51280000003</v>
      </c>
      <c r="BW83" s="13">
        <v>-559.97054630000002</v>
      </c>
      <c r="BX83" s="13">
        <v>-35.16439922</v>
      </c>
      <c r="BY83" s="13">
        <v>-0.15978613</v>
      </c>
      <c r="BZ83" s="13">
        <v>-0.59146141799999996</v>
      </c>
      <c r="CA83" s="13">
        <v>-352.73371090000001</v>
      </c>
      <c r="CB83" s="13">
        <v>-2832.0742169999999</v>
      </c>
      <c r="CC83" s="12">
        <v>-252484.82670000001</v>
      </c>
      <c r="CD83" s="13">
        <v>-275.78510649999998</v>
      </c>
      <c r="CE83" s="13">
        <v>-18.348233950000001</v>
      </c>
      <c r="CF83" s="13">
        <v>-0.450794099</v>
      </c>
      <c r="CG83" s="13">
        <v>-0.588531201</v>
      </c>
      <c r="CH83" s="13">
        <v>-122.55979379999999</v>
      </c>
      <c r="CI83" s="13">
        <v>-1255.398897</v>
      </c>
      <c r="CJ83" s="12">
        <f t="shared" si="3"/>
        <v>826.43179999990389</v>
      </c>
      <c r="CK83" s="12">
        <v>-1508904.233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24">
        <v>-220.66518360000001</v>
      </c>
      <c r="CY83" s="12">
        <v>0</v>
      </c>
      <c r="CZ83" s="24">
        <v>102.56972635</v>
      </c>
      <c r="DA83" s="24">
        <v>0.88645660380000002</v>
      </c>
      <c r="DB83" s="24">
        <v>350.31842368999997</v>
      </c>
      <c r="DC83" s="24">
        <v>339.65383587000002</v>
      </c>
      <c r="DD83" s="24">
        <v>0</v>
      </c>
      <c r="DE83" s="24">
        <v>-1.2794902939999999</v>
      </c>
      <c r="DF83" s="24">
        <v>-802.46699850000005</v>
      </c>
      <c r="DG83" s="24">
        <v>-12.55332085</v>
      </c>
      <c r="DH83" s="24">
        <v>-1.098070028</v>
      </c>
      <c r="DI83" s="24">
        <v>-1.464500001</v>
      </c>
      <c r="DJ83" s="24">
        <v>-1.8146391000000001E-2</v>
      </c>
      <c r="DK83" s="24">
        <v>-0.314570721</v>
      </c>
      <c r="DL83" s="24">
        <v>-0.719005377</v>
      </c>
      <c r="DM83" s="24">
        <v>0</v>
      </c>
      <c r="DN83" s="24">
        <v>-13.36395533</v>
      </c>
      <c r="DO83" s="24">
        <v>-188.55509839999999</v>
      </c>
      <c r="DP83" s="12">
        <v>1834367.4713999999</v>
      </c>
      <c r="DQ83" s="12">
        <v>-840041.50120000006</v>
      </c>
      <c r="DR83" s="12">
        <v>-566.96030370000005</v>
      </c>
      <c r="DS83" s="12">
        <v>-30.862682119999999</v>
      </c>
      <c r="DT83" s="12">
        <v>-7.8488258000000005E-2</v>
      </c>
      <c r="DU83" s="12">
        <v>-0.49540465</v>
      </c>
      <c r="DV83" s="12">
        <v>-324.62294409999998</v>
      </c>
      <c r="DW83" s="12">
        <v>-2682.7525019999998</v>
      </c>
      <c r="DX83" s="12">
        <v>-779413.91359999997</v>
      </c>
      <c r="DY83" s="24">
        <v>-493.04938149999998</v>
      </c>
      <c r="DZ83" s="24">
        <v>-30.69455486</v>
      </c>
      <c r="EA83" s="24">
        <v>-0.14111870800000001</v>
      </c>
      <c r="EB83" s="24">
        <v>-0.52227795899999996</v>
      </c>
      <c r="EC83" s="24">
        <v>-307.86376940000002</v>
      </c>
      <c r="ED83" s="24">
        <v>-2498.4302429999998</v>
      </c>
      <c r="EE83" s="12">
        <v>-222388.22349999999</v>
      </c>
      <c r="EF83" s="24">
        <v>-242.59278710000001</v>
      </c>
      <c r="EG83" s="24">
        <v>-16.023604599999999</v>
      </c>
      <c r="EH83" s="24">
        <v>-0.39630566</v>
      </c>
      <c r="EI83" s="24">
        <v>-0.51754539799999999</v>
      </c>
      <c r="EJ83" s="24">
        <v>-106.7625601</v>
      </c>
      <c r="EK83" s="24">
        <v>-1105.381584</v>
      </c>
    </row>
    <row r="84" spans="1:141" x14ac:dyDescent="0.25">
      <c r="A84" t="s">
        <v>80</v>
      </c>
      <c r="B84" s="9">
        <v>2080</v>
      </c>
      <c r="C84" s="12">
        <v>1520657.3663999999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1">
        <v>225.12985886999999</v>
      </c>
      <c r="Q84" s="12">
        <v>0</v>
      </c>
      <c r="R84" s="13">
        <v>0</v>
      </c>
      <c r="S84" s="13">
        <v>0</v>
      </c>
      <c r="T84" s="13">
        <v>0</v>
      </c>
      <c r="U84" s="13">
        <v>0</v>
      </c>
      <c r="V84" s="12">
        <v>0</v>
      </c>
      <c r="W84" s="13">
        <v>1.3688229114999999</v>
      </c>
      <c r="X84" s="13">
        <v>797.57108433999997</v>
      </c>
      <c r="Y84" s="13">
        <v>13.429780034</v>
      </c>
      <c r="Z84" s="13">
        <v>1.1747360808</v>
      </c>
      <c r="AA84" s="14">
        <v>1.562697394</v>
      </c>
      <c r="AB84" s="10">
        <v>1.9648847800000001E-2</v>
      </c>
      <c r="AC84" s="10">
        <v>0.33663590129999998</v>
      </c>
      <c r="AD84" s="10">
        <v>0.76943913320000001</v>
      </c>
      <c r="AE84" s="10">
        <v>0</v>
      </c>
      <c r="AF84" s="13">
        <v>14.345884161000001</v>
      </c>
      <c r="AG84" s="13">
        <v>188.77083354000001</v>
      </c>
      <c r="AH84" s="12">
        <v>31242.340631892497</v>
      </c>
      <c r="AI84" s="12">
        <f t="shared" si="2"/>
        <v>-1489415.0257681075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3">
        <v>-198.90915530000001</v>
      </c>
      <c r="AW84" s="12">
        <v>0</v>
      </c>
      <c r="AX84" s="12">
        <v>100.0271772</v>
      </c>
      <c r="AY84" s="13">
        <v>0.94863599399999998</v>
      </c>
      <c r="AZ84" s="12">
        <v>357.37886150000003</v>
      </c>
      <c r="BA84" s="12">
        <v>311.62714519999997</v>
      </c>
      <c r="BB84" s="12">
        <v>0</v>
      </c>
      <c r="BC84" s="13">
        <v>-1.3688215269999999</v>
      </c>
      <c r="BD84" s="13">
        <v>-797.57248430000004</v>
      </c>
      <c r="BE84" s="13">
        <v>-13.42976644</v>
      </c>
      <c r="BF84" s="13">
        <v>-1.1747348900000001</v>
      </c>
      <c r="BG84" s="13">
        <v>-1.562697394</v>
      </c>
      <c r="BH84" s="13">
        <v>-1.9324159E-2</v>
      </c>
      <c r="BI84" s="13">
        <v>-0.33663589100000002</v>
      </c>
      <c r="BJ84" s="13">
        <v>-0.76943910800000004</v>
      </c>
      <c r="BK84" s="24">
        <v>0</v>
      </c>
      <c r="BL84" s="13">
        <v>-14.355965879999999</v>
      </c>
      <c r="BM84" s="13">
        <v>-188.7840496</v>
      </c>
      <c r="BN84" s="12">
        <v>2102400.1009999998</v>
      </c>
      <c r="BO84" s="12">
        <v>-964571.42960000003</v>
      </c>
      <c r="BP84" s="12">
        <v>-648.44989169999997</v>
      </c>
      <c r="BQ84" s="12">
        <v>-37.274573230000001</v>
      </c>
      <c r="BR84" s="12">
        <v>-9.1144696999999997E-2</v>
      </c>
      <c r="BS84" s="12">
        <v>-0.59896149300000001</v>
      </c>
      <c r="BT84" s="12">
        <v>-400.8467804</v>
      </c>
      <c r="BU84" s="12">
        <v>-3089.6096219999999</v>
      </c>
      <c r="BV84" s="12">
        <v>-895854.95180000004</v>
      </c>
      <c r="BW84" s="13">
        <v>-567.25018739999996</v>
      </c>
      <c r="BX84" s="13">
        <v>-37.227367909999998</v>
      </c>
      <c r="BY84" s="13">
        <v>-0.16415955400000001</v>
      </c>
      <c r="BZ84" s="13">
        <v>-0.63045438200000004</v>
      </c>
      <c r="CA84" s="13">
        <v>-382.99771270000002</v>
      </c>
      <c r="CB84" s="13">
        <v>-2879.0416829999999</v>
      </c>
      <c r="CC84" s="12">
        <v>-254711.00640000001</v>
      </c>
      <c r="CD84" s="13">
        <v>-278.52795579999997</v>
      </c>
      <c r="CE84" s="13">
        <v>-19.28771467</v>
      </c>
      <c r="CF84" s="13">
        <v>-0.45998208299999999</v>
      </c>
      <c r="CG84" s="13">
        <v>-0.60612919200000004</v>
      </c>
      <c r="CH84" s="13">
        <v>-136.33249979999999</v>
      </c>
      <c r="CI84" s="13">
        <v>-1265.8443890000001</v>
      </c>
      <c r="CJ84" s="12">
        <f t="shared" si="3"/>
        <v>832.3523999999743</v>
      </c>
      <c r="CK84" s="12">
        <v>-1519825.014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24">
        <v>-225.36576099999999</v>
      </c>
      <c r="CY84" s="12">
        <v>0</v>
      </c>
      <c r="CZ84" s="24">
        <v>102.60086704</v>
      </c>
      <c r="DA84" s="24">
        <v>0.94863599379999997</v>
      </c>
      <c r="DB84" s="24">
        <v>357.37955054999998</v>
      </c>
      <c r="DC84" s="24">
        <v>336.08472882000001</v>
      </c>
      <c r="DD84" s="24">
        <v>0</v>
      </c>
      <c r="DE84" s="24">
        <v>-1.3688215260000001</v>
      </c>
      <c r="DF84" s="24">
        <v>-798.51675680000005</v>
      </c>
      <c r="DG84" s="24">
        <v>-13.42976644</v>
      </c>
      <c r="DH84" s="24">
        <v>-1.174734892</v>
      </c>
      <c r="DI84" s="24">
        <v>-1.562697394</v>
      </c>
      <c r="DJ84" s="24">
        <v>-1.9324161999999999E-2</v>
      </c>
      <c r="DK84" s="24">
        <v>-0.33663589100000002</v>
      </c>
      <c r="DL84" s="24">
        <v>-0.76943910999999998</v>
      </c>
      <c r="DM84" s="24">
        <v>0</v>
      </c>
      <c r="DN84" s="24">
        <v>-14.357688039999999</v>
      </c>
      <c r="DO84" s="24">
        <v>-188.98791940000001</v>
      </c>
      <c r="DP84" s="12">
        <v>1853473.3041999999</v>
      </c>
      <c r="DQ84" s="12">
        <v>-848460.94420000003</v>
      </c>
      <c r="DR84" s="12">
        <v>-570.74082199999998</v>
      </c>
      <c r="DS84" s="12">
        <v>-32.480756849999999</v>
      </c>
      <c r="DT84" s="12">
        <v>-8.0672057000000005E-2</v>
      </c>
      <c r="DU84" s="12">
        <v>-0.52871261800000002</v>
      </c>
      <c r="DV84" s="12">
        <v>-349.62159200000002</v>
      </c>
      <c r="DW84" s="12">
        <v>-2723.5822790000002</v>
      </c>
      <c r="DX84" s="12">
        <v>-787890.03249999997</v>
      </c>
      <c r="DY84" s="24">
        <v>-498.89908109999999</v>
      </c>
      <c r="DZ84" s="24">
        <v>-32.437012809999999</v>
      </c>
      <c r="EA84" s="24">
        <v>-0.14490371899999999</v>
      </c>
      <c r="EB84" s="24">
        <v>-0.55628922300000005</v>
      </c>
      <c r="EC84" s="24">
        <v>-333.79246330000001</v>
      </c>
      <c r="ED84" s="24">
        <v>-2537.7772049999999</v>
      </c>
      <c r="EE84" s="12">
        <v>-224094.26199999999</v>
      </c>
      <c r="EF84" s="24">
        <v>-244.7094353</v>
      </c>
      <c r="EG84" s="24">
        <v>-16.814868109999999</v>
      </c>
      <c r="EH84" s="24">
        <v>-0.40395239199999999</v>
      </c>
      <c r="EI84" s="24">
        <v>-0.53240797799999995</v>
      </c>
      <c r="EJ84" s="24">
        <v>-118.599654</v>
      </c>
      <c r="EK84" s="24">
        <v>-1113.389516</v>
      </c>
    </row>
    <row r="85" spans="1:141" x14ac:dyDescent="0.25">
      <c r="A85" t="s">
        <v>80</v>
      </c>
      <c r="B85" s="9">
        <v>2085</v>
      </c>
      <c r="C85" s="12">
        <v>1534330.2996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1">
        <v>230.33577450000001</v>
      </c>
      <c r="Q85" s="12">
        <v>0</v>
      </c>
      <c r="R85" s="13">
        <v>0</v>
      </c>
      <c r="S85" s="13">
        <v>0</v>
      </c>
      <c r="T85" s="13">
        <v>0</v>
      </c>
      <c r="U85" s="13">
        <v>0</v>
      </c>
      <c r="V85" s="12">
        <v>0</v>
      </c>
      <c r="W85" s="13">
        <v>1.4649698717999999</v>
      </c>
      <c r="X85" s="13">
        <v>794.60159146000001</v>
      </c>
      <c r="Y85" s="13">
        <v>14.373096014</v>
      </c>
      <c r="Z85" s="13">
        <v>1.2572502631</v>
      </c>
      <c r="AA85" s="14">
        <v>1.6680294630000001</v>
      </c>
      <c r="AB85" s="10">
        <v>2.0917518100000001E-2</v>
      </c>
      <c r="AC85" s="10">
        <v>0.36038198630000001</v>
      </c>
      <c r="AD85" s="10">
        <v>0.8237148862</v>
      </c>
      <c r="AE85" s="10">
        <v>0</v>
      </c>
      <c r="AF85" s="13">
        <v>15.413803038999999</v>
      </c>
      <c r="AG85" s="13">
        <v>189.50832801000001</v>
      </c>
      <c r="AH85" s="12">
        <v>31242.340631892497</v>
      </c>
      <c r="AI85" s="12">
        <f t="shared" si="2"/>
        <v>-1503087.9589681076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3">
        <v>-202.9527286</v>
      </c>
      <c r="AW85" s="12">
        <v>0</v>
      </c>
      <c r="AX85" s="12">
        <v>99.756318539999995</v>
      </c>
      <c r="AY85" s="13">
        <v>1.0155521810000001</v>
      </c>
      <c r="AZ85" s="12">
        <v>363.88657060000003</v>
      </c>
      <c r="BA85" s="12">
        <v>309.05892590000002</v>
      </c>
      <c r="BB85" s="12">
        <v>0</v>
      </c>
      <c r="BC85" s="13">
        <v>-1.464968389</v>
      </c>
      <c r="BD85" s="13">
        <v>-794.60339939999994</v>
      </c>
      <c r="BE85" s="13">
        <v>-14.37308146</v>
      </c>
      <c r="BF85" s="13">
        <v>-1.257248991</v>
      </c>
      <c r="BG85" s="13">
        <v>-1.6680294630000001</v>
      </c>
      <c r="BH85" s="13">
        <v>-2.0579360000000001E-2</v>
      </c>
      <c r="BI85" s="13">
        <v>-0.36038197599999999</v>
      </c>
      <c r="BJ85" s="13">
        <v>-0.82371486100000002</v>
      </c>
      <c r="BK85" s="24">
        <v>0</v>
      </c>
      <c r="BL85" s="13">
        <v>-15.42467978</v>
      </c>
      <c r="BM85" s="13">
        <v>-189.52264980000001</v>
      </c>
      <c r="BN85" s="12">
        <v>2128442.77</v>
      </c>
      <c r="BO85" s="12">
        <v>-966553.72069999995</v>
      </c>
      <c r="BP85" s="12">
        <v>-652.1823789</v>
      </c>
      <c r="BQ85" s="12">
        <v>-39.056804849999999</v>
      </c>
      <c r="BR85" s="12">
        <v>-9.3350615999999997E-2</v>
      </c>
      <c r="BS85" s="12">
        <v>-0.64182138</v>
      </c>
      <c r="BT85" s="12">
        <v>-430.82099790000001</v>
      </c>
      <c r="BU85" s="12">
        <v>-3119.3021060000001</v>
      </c>
      <c r="BV85" s="12">
        <v>-898087.15489999996</v>
      </c>
      <c r="BW85" s="13">
        <v>-570.63381289999995</v>
      </c>
      <c r="BX85" s="13">
        <v>-39.109092189999998</v>
      </c>
      <c r="BY85" s="13">
        <v>-0.16658335699999999</v>
      </c>
      <c r="BZ85" s="13">
        <v>-0.67401654700000002</v>
      </c>
      <c r="CA85" s="13">
        <v>-413.67478790000001</v>
      </c>
      <c r="CB85" s="13">
        <v>-2908.6066470000001</v>
      </c>
      <c r="CC85" s="12">
        <v>-259420.9969</v>
      </c>
      <c r="CD85" s="13">
        <v>-281.44225210000002</v>
      </c>
      <c r="CE85" s="13">
        <v>-20.015170430000001</v>
      </c>
      <c r="CF85" s="13">
        <v>-0.45878450199999998</v>
      </c>
      <c r="CG85" s="13">
        <v>-0.62197390799999996</v>
      </c>
      <c r="CH85" s="13">
        <v>-151.09492839999999</v>
      </c>
      <c r="CI85" s="13">
        <v>-1280.9666709999999</v>
      </c>
      <c r="CJ85" s="12">
        <f t="shared" si="3"/>
        <v>839.72160000004806</v>
      </c>
      <c r="CK85" s="12">
        <v>-1533490.578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24">
        <v>-230.57440869999999</v>
      </c>
      <c r="CY85" s="12">
        <v>0</v>
      </c>
      <c r="CZ85" s="24">
        <v>103.0343353</v>
      </c>
      <c r="DA85" s="24">
        <v>1.0155521808000001</v>
      </c>
      <c r="DB85" s="24">
        <v>363.88725964000002</v>
      </c>
      <c r="DC85" s="24">
        <v>333.97140817000002</v>
      </c>
      <c r="DD85" s="24">
        <v>0</v>
      </c>
      <c r="DE85" s="24">
        <v>-1.464968389</v>
      </c>
      <c r="DF85" s="24">
        <v>-795.54181649999998</v>
      </c>
      <c r="DG85" s="24">
        <v>-14.373081470000001</v>
      </c>
      <c r="DH85" s="24">
        <v>-1.2572489899999999</v>
      </c>
      <c r="DI85" s="24">
        <v>-1.6680294630000001</v>
      </c>
      <c r="DJ85" s="24">
        <v>-2.0579358999999998E-2</v>
      </c>
      <c r="DK85" s="24">
        <v>-0.36038197500000002</v>
      </c>
      <c r="DL85" s="24">
        <v>-0.82371486100000002</v>
      </c>
      <c r="DM85" s="24">
        <v>0</v>
      </c>
      <c r="DN85" s="24">
        <v>-15.42653146</v>
      </c>
      <c r="DO85" s="24">
        <v>-189.725435</v>
      </c>
      <c r="DP85" s="12">
        <v>1875422.2808999999</v>
      </c>
      <c r="DQ85" s="12">
        <v>-849594.72629999998</v>
      </c>
      <c r="DR85" s="12">
        <v>-573.53812449999998</v>
      </c>
      <c r="DS85" s="12">
        <v>-33.974539329999999</v>
      </c>
      <c r="DT85" s="12">
        <v>-8.2622213E-2</v>
      </c>
      <c r="DU85" s="12">
        <v>-0.56613248199999999</v>
      </c>
      <c r="DV85" s="12">
        <v>-375.21199730000001</v>
      </c>
      <c r="DW85" s="12">
        <v>-2748.4876210000002</v>
      </c>
      <c r="DX85" s="12">
        <v>-789257.16090000002</v>
      </c>
      <c r="DY85" s="24">
        <v>-501.4669925</v>
      </c>
      <c r="DZ85" s="24">
        <v>-34.019339850000001</v>
      </c>
      <c r="EA85" s="24">
        <v>-0.147009589</v>
      </c>
      <c r="EB85" s="24">
        <v>-0.59423623800000003</v>
      </c>
      <c r="EC85" s="24">
        <v>-360.01034550000003</v>
      </c>
      <c r="ED85" s="24">
        <v>-2562.509368</v>
      </c>
      <c r="EE85" s="12">
        <v>-227996.24679999999</v>
      </c>
      <c r="EF85" s="24">
        <v>-247.0129364</v>
      </c>
      <c r="EG85" s="24">
        <v>-17.42013639</v>
      </c>
      <c r="EH85" s="24">
        <v>-0.40261239300000001</v>
      </c>
      <c r="EI85" s="24">
        <v>-0.545774973</v>
      </c>
      <c r="EJ85" s="24">
        <v>-131.2519436</v>
      </c>
      <c r="EK85" s="24">
        <v>-1125.654573</v>
      </c>
    </row>
    <row r="86" spans="1:141" x14ac:dyDescent="0.25">
      <c r="A86" t="s">
        <v>80</v>
      </c>
      <c r="B86" s="9">
        <v>2090</v>
      </c>
      <c r="C86" s="12">
        <v>1545080.9987000001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1">
        <v>235.57868625</v>
      </c>
      <c r="Q86" s="12">
        <v>0</v>
      </c>
      <c r="R86" s="13">
        <v>0</v>
      </c>
      <c r="S86" s="13">
        <v>0</v>
      </c>
      <c r="T86" s="13">
        <v>0</v>
      </c>
      <c r="U86" s="13">
        <v>0</v>
      </c>
      <c r="V86" s="12">
        <v>0</v>
      </c>
      <c r="W86" s="13">
        <v>1.5717008007</v>
      </c>
      <c r="X86" s="13">
        <v>788.70700852000004</v>
      </c>
      <c r="Y86" s="13">
        <v>15.420253311</v>
      </c>
      <c r="Z86" s="13">
        <v>1.3488477021</v>
      </c>
      <c r="AA86" s="14">
        <v>1.784765033</v>
      </c>
      <c r="AB86" s="10">
        <v>2.2309306300000002E-2</v>
      </c>
      <c r="AC86" s="10">
        <v>0.38671931679999999</v>
      </c>
      <c r="AD86" s="10">
        <v>0.88391337579999996</v>
      </c>
      <c r="AE86" s="10">
        <v>0</v>
      </c>
      <c r="AF86" s="13">
        <v>16.575434147999999</v>
      </c>
      <c r="AG86" s="13">
        <v>189.74147227</v>
      </c>
      <c r="AH86" s="12">
        <v>31242.340631892497</v>
      </c>
      <c r="AI86" s="12">
        <f t="shared" si="2"/>
        <v>-1513838.6580681077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3">
        <v>-206.29113910000001</v>
      </c>
      <c r="AW86" s="12">
        <v>0</v>
      </c>
      <c r="AX86" s="12">
        <v>98.758697990000002</v>
      </c>
      <c r="AY86" s="13">
        <v>1.0897704669999999</v>
      </c>
      <c r="AZ86" s="12">
        <v>369.13006769999998</v>
      </c>
      <c r="BA86" s="12">
        <v>305.93690090000001</v>
      </c>
      <c r="BB86" s="12">
        <v>0</v>
      </c>
      <c r="BC86" s="13">
        <v>-1.571699213</v>
      </c>
      <c r="BD86" s="13">
        <v>-788.70926970000005</v>
      </c>
      <c r="BE86" s="13">
        <v>-15.420237699999999</v>
      </c>
      <c r="BF86" s="13">
        <v>-1.348846335</v>
      </c>
      <c r="BG86" s="13">
        <v>-1.784765033</v>
      </c>
      <c r="BH86" s="13">
        <v>-2.1957567000000001E-2</v>
      </c>
      <c r="BI86" s="13">
        <v>-0.38671930500000001</v>
      </c>
      <c r="BJ86" s="13">
        <v>-0.88391334899999996</v>
      </c>
      <c r="BK86" s="24">
        <v>0</v>
      </c>
      <c r="BL86" s="13">
        <v>-16.587179500000001</v>
      </c>
      <c r="BM86" s="13">
        <v>-189.75700380000001</v>
      </c>
      <c r="BN86" s="12">
        <v>2150099.6170000001</v>
      </c>
      <c r="BO86" s="12">
        <v>-965255.06880000001</v>
      </c>
      <c r="BP86" s="12">
        <v>-654.10492280000005</v>
      </c>
      <c r="BQ86" s="12">
        <v>-40.97035013</v>
      </c>
      <c r="BR86" s="12">
        <v>-9.5514444000000004E-2</v>
      </c>
      <c r="BS86" s="12">
        <v>-0.68862107900000002</v>
      </c>
      <c r="BT86" s="12">
        <v>-463.71738140000002</v>
      </c>
      <c r="BU86" s="12">
        <v>-3141.6555330000001</v>
      </c>
      <c r="BV86" s="12">
        <v>-897356.01029999997</v>
      </c>
      <c r="BW86" s="13">
        <v>-572.40643050000006</v>
      </c>
      <c r="BX86" s="13">
        <v>-41.134322539999999</v>
      </c>
      <c r="BY86" s="13">
        <v>-0.168671036</v>
      </c>
      <c r="BZ86" s="13">
        <v>-0.72160463799999996</v>
      </c>
      <c r="CA86" s="13">
        <v>-447.44678379999999</v>
      </c>
      <c r="CB86" s="13">
        <v>-2931.8276980000001</v>
      </c>
      <c r="CC86" s="12">
        <v>-263741.22159999999</v>
      </c>
      <c r="CD86" s="13">
        <v>-283.43533689999998</v>
      </c>
      <c r="CE86" s="13">
        <v>-20.755191929999999</v>
      </c>
      <c r="CF86" s="13">
        <v>-0.455001288</v>
      </c>
      <c r="CG86" s="13">
        <v>-0.63734269700000001</v>
      </c>
      <c r="CH86" s="13">
        <v>-167.49961669999999</v>
      </c>
      <c r="CI86" s="13">
        <v>-1292.087411</v>
      </c>
      <c r="CJ86" s="12">
        <f t="shared" si="3"/>
        <v>845.45470000011846</v>
      </c>
      <c r="CK86" s="12">
        <v>-1544235.544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24">
        <v>-235.81986090000001</v>
      </c>
      <c r="CY86" s="12">
        <v>0</v>
      </c>
      <c r="CZ86" s="24">
        <v>103.42954520000001</v>
      </c>
      <c r="DA86" s="24">
        <v>1.0897704671999999</v>
      </c>
      <c r="DB86" s="24">
        <v>369.13075672000002</v>
      </c>
      <c r="DC86" s="24">
        <v>331.35464666000001</v>
      </c>
      <c r="DD86" s="24">
        <v>0</v>
      </c>
      <c r="DE86" s="24">
        <v>-1.57169921</v>
      </c>
      <c r="DF86" s="24">
        <v>-789.63831240000002</v>
      </c>
      <c r="DG86" s="24">
        <v>-15.420237699999999</v>
      </c>
      <c r="DH86" s="24">
        <v>-1.3488463369999999</v>
      </c>
      <c r="DI86" s="24">
        <v>-1.784765033</v>
      </c>
      <c r="DJ86" s="24">
        <v>-2.1957566000000001E-2</v>
      </c>
      <c r="DK86" s="24">
        <v>-0.38671930500000001</v>
      </c>
      <c r="DL86" s="24">
        <v>-0.88391334899999996</v>
      </c>
      <c r="DM86" s="24">
        <v>0</v>
      </c>
      <c r="DN86" s="24">
        <v>-16.589172099999999</v>
      </c>
      <c r="DO86" s="24">
        <v>-189.9579675</v>
      </c>
      <c r="DP86" s="12">
        <v>1893690.0252</v>
      </c>
      <c r="DQ86" s="12">
        <v>-847930.95360000001</v>
      </c>
      <c r="DR86" s="12">
        <v>-574.78268360000004</v>
      </c>
      <c r="DS86" s="12">
        <v>-35.578870639999998</v>
      </c>
      <c r="DT86" s="12">
        <v>-8.4547785E-2</v>
      </c>
      <c r="DU86" s="12">
        <v>-0.60700662999999999</v>
      </c>
      <c r="DV86" s="12">
        <v>-403.3039296</v>
      </c>
      <c r="DW86" s="12">
        <v>-2767.2548649999999</v>
      </c>
      <c r="DX86" s="12">
        <v>-788095.91260000004</v>
      </c>
      <c r="DY86" s="24">
        <v>-502.65960860000001</v>
      </c>
      <c r="DZ86" s="24">
        <v>-35.723043590000003</v>
      </c>
      <c r="EA86" s="24">
        <v>-0.14884256700000001</v>
      </c>
      <c r="EB86" s="24">
        <v>-0.63570554899999998</v>
      </c>
      <c r="EC86" s="24">
        <v>-388.88025870000001</v>
      </c>
      <c r="ED86" s="24">
        <v>-2581.9330749999999</v>
      </c>
      <c r="EE86" s="12">
        <v>-231559.818</v>
      </c>
      <c r="EF86" s="24">
        <v>-248.52171129999999</v>
      </c>
      <c r="EG86" s="24">
        <v>-18.03511877</v>
      </c>
      <c r="EH86" s="24">
        <v>-0.39906671900000001</v>
      </c>
      <c r="EI86" s="24">
        <v>-0.55874151100000002</v>
      </c>
      <c r="EJ86" s="24">
        <v>-145.30957770000001</v>
      </c>
      <c r="EK86" s="24">
        <v>-1134.4789840000001</v>
      </c>
    </row>
    <row r="87" spans="1:141" x14ac:dyDescent="0.25">
      <c r="A87" t="s">
        <v>80</v>
      </c>
      <c r="B87" s="9">
        <v>2095</v>
      </c>
      <c r="C87" s="12">
        <v>1555780.9068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1">
        <v>241.17974817999999</v>
      </c>
      <c r="Q87" s="12">
        <v>0</v>
      </c>
      <c r="R87" s="13">
        <v>0</v>
      </c>
      <c r="S87" s="13">
        <v>0</v>
      </c>
      <c r="T87" s="13">
        <v>0</v>
      </c>
      <c r="U87" s="13">
        <v>0</v>
      </c>
      <c r="V87" s="12">
        <v>0</v>
      </c>
      <c r="W87" s="13">
        <v>1.6900665233000001</v>
      </c>
      <c r="X87" s="13">
        <v>781.65999671999998</v>
      </c>
      <c r="Y87" s="13">
        <v>16.581561764</v>
      </c>
      <c r="Z87" s="13">
        <v>1.4504302252000001</v>
      </c>
      <c r="AA87" s="14">
        <v>1.914100125</v>
      </c>
      <c r="AB87" s="10">
        <v>2.3837549600000001E-2</v>
      </c>
      <c r="AC87" s="10">
        <v>0.41590241999999999</v>
      </c>
      <c r="AD87" s="10">
        <v>0.95061636709999997</v>
      </c>
      <c r="AE87" s="10">
        <v>0</v>
      </c>
      <c r="AF87" s="13">
        <v>17.835043090999999</v>
      </c>
      <c r="AG87" s="13">
        <v>189.85434236</v>
      </c>
      <c r="AH87" s="12">
        <v>31242.340631892497</v>
      </c>
      <c r="AI87" s="12">
        <f t="shared" si="2"/>
        <v>-1524538.5661681076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3">
        <v>-211.30106789999999</v>
      </c>
      <c r="AW87" s="12">
        <v>0</v>
      </c>
      <c r="AX87" s="12">
        <v>99.262834920000003</v>
      </c>
      <c r="AY87" s="13">
        <v>1.1720081069999999</v>
      </c>
      <c r="AZ87" s="12">
        <v>373.90687339999999</v>
      </c>
      <c r="BA87" s="12">
        <v>302.84021360000003</v>
      </c>
      <c r="BB87" s="12">
        <v>0</v>
      </c>
      <c r="BC87" s="13">
        <v>-1.6900648110000001</v>
      </c>
      <c r="BD87" s="13">
        <v>-781.6627522</v>
      </c>
      <c r="BE87" s="13">
        <v>-16.58154498</v>
      </c>
      <c r="BF87" s="13">
        <v>-1.4504287549999999</v>
      </c>
      <c r="BG87" s="13">
        <v>-1.914100125</v>
      </c>
      <c r="BH87" s="13">
        <v>-2.347202E-2</v>
      </c>
      <c r="BI87" s="13">
        <v>-0.415902406</v>
      </c>
      <c r="BJ87" s="13">
        <v>-0.95061633899999998</v>
      </c>
      <c r="BK87" s="24">
        <v>0</v>
      </c>
      <c r="BL87" s="13">
        <v>-17.847733479999999</v>
      </c>
      <c r="BM87" s="13">
        <v>-189.87119029999999</v>
      </c>
      <c r="BN87" s="12">
        <v>2171374.949</v>
      </c>
      <c r="BO87" s="12">
        <v>-963096.6483</v>
      </c>
      <c r="BP87" s="12">
        <v>-655.68208519999996</v>
      </c>
      <c r="BQ87" s="12">
        <v>-43.119093370000002</v>
      </c>
      <c r="BR87" s="12">
        <v>-9.7782526999999994E-2</v>
      </c>
      <c r="BS87" s="12">
        <v>-0.740214924</v>
      </c>
      <c r="BT87" s="12">
        <v>-500.57296589999999</v>
      </c>
      <c r="BU87" s="12">
        <v>-3163.6024219999999</v>
      </c>
      <c r="BV87" s="12">
        <v>-895915.47129999998</v>
      </c>
      <c r="BW87" s="13">
        <v>-573.94571489999998</v>
      </c>
      <c r="BX87" s="13">
        <v>-43.407167139999999</v>
      </c>
      <c r="BY87" s="13">
        <v>-0.17075589899999999</v>
      </c>
      <c r="BZ87" s="13">
        <v>-0.77413997000000001</v>
      </c>
      <c r="CA87" s="13">
        <v>-485.32225199999999</v>
      </c>
      <c r="CB87" s="13">
        <v>-2955.1192380000002</v>
      </c>
      <c r="CC87" s="12">
        <v>-268083.7046</v>
      </c>
      <c r="CD87" s="13">
        <v>-285.06827140000001</v>
      </c>
      <c r="CE87" s="13">
        <v>-21.559096570000001</v>
      </c>
      <c r="CF87" s="13">
        <v>-0.44986345</v>
      </c>
      <c r="CG87" s="13">
        <v>-0.65347722799999997</v>
      </c>
      <c r="CH87" s="13">
        <v>-185.8605641</v>
      </c>
      <c r="CI87" s="13">
        <v>-1301.583198</v>
      </c>
      <c r="CJ87" s="12">
        <f t="shared" si="3"/>
        <v>851.12779999990016</v>
      </c>
      <c r="CK87" s="12">
        <v>-1554929.7790000001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24">
        <v>-241.42362969999999</v>
      </c>
      <c r="CY87" s="12">
        <v>0</v>
      </c>
      <c r="CZ87" s="24">
        <v>103.95326726</v>
      </c>
      <c r="DA87" s="24">
        <v>1.1720081072999999</v>
      </c>
      <c r="DB87" s="24">
        <v>373.90756242999998</v>
      </c>
      <c r="DC87" s="24">
        <v>328.82317576000003</v>
      </c>
      <c r="DD87" s="24">
        <v>0</v>
      </c>
      <c r="DE87" s="24">
        <v>-1.690064813</v>
      </c>
      <c r="DF87" s="24">
        <v>-782.58100660000002</v>
      </c>
      <c r="DG87" s="24">
        <v>-16.58154498</v>
      </c>
      <c r="DH87" s="24">
        <v>-1.4504287570000001</v>
      </c>
      <c r="DI87" s="24">
        <v>-1.914100125</v>
      </c>
      <c r="DJ87" s="24">
        <v>-2.3472021999999999E-2</v>
      </c>
      <c r="DK87" s="24">
        <v>-0.41590240699999997</v>
      </c>
      <c r="DL87" s="24">
        <v>-0.95061633800000001</v>
      </c>
      <c r="DM87" s="24">
        <v>0</v>
      </c>
      <c r="DN87" s="24">
        <v>-17.8498789</v>
      </c>
      <c r="DO87" s="24">
        <v>-190.0700458</v>
      </c>
      <c r="DP87" s="12">
        <v>1911779.7498000001</v>
      </c>
      <c r="DQ87" s="12">
        <v>-845584.9558</v>
      </c>
      <c r="DR87" s="12">
        <v>-575.75342130000001</v>
      </c>
      <c r="DS87" s="12">
        <v>-37.383489269999998</v>
      </c>
      <c r="DT87" s="12">
        <v>-8.6578134000000001E-2</v>
      </c>
      <c r="DU87" s="12">
        <v>-0.65207485099999996</v>
      </c>
      <c r="DV87" s="12">
        <v>-434.78876509999998</v>
      </c>
      <c r="DW87" s="12">
        <v>-2785.9459780000002</v>
      </c>
      <c r="DX87" s="12">
        <v>-786376.12230000005</v>
      </c>
      <c r="DY87" s="24">
        <v>-503.68063749999999</v>
      </c>
      <c r="DZ87" s="24">
        <v>-37.638088310000001</v>
      </c>
      <c r="EA87" s="24">
        <v>-0.150697476</v>
      </c>
      <c r="EB87" s="24">
        <v>-0.68149676599999998</v>
      </c>
      <c r="EC87" s="24">
        <v>-421.26871299999999</v>
      </c>
      <c r="ED87" s="24">
        <v>-2601.6595130000001</v>
      </c>
      <c r="EE87" s="12">
        <v>-235146.09099999999</v>
      </c>
      <c r="EF87" s="24">
        <v>-249.72845419999999</v>
      </c>
      <c r="EG87" s="24">
        <v>-18.704525019999998</v>
      </c>
      <c r="EH87" s="24">
        <v>-0.39440292300000002</v>
      </c>
      <c r="EI87" s="24">
        <v>-0.57239653300000004</v>
      </c>
      <c r="EJ87" s="24">
        <v>-161.040907</v>
      </c>
      <c r="EK87" s="24">
        <v>-1141.9486629999999</v>
      </c>
    </row>
    <row r="88" spans="1:141" s="32" customFormat="1" x14ac:dyDescent="0.25">
      <c r="A88" s="32" t="s">
        <v>80</v>
      </c>
      <c r="B88" s="33">
        <v>2100</v>
      </c>
      <c r="C88" s="36">
        <v>1564321.3869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5">
        <v>246.92304458999999</v>
      </c>
      <c r="Q88" s="36">
        <v>0</v>
      </c>
      <c r="R88" s="37">
        <v>0</v>
      </c>
      <c r="S88" s="37">
        <v>0</v>
      </c>
      <c r="T88" s="37">
        <v>0</v>
      </c>
      <c r="U88" s="37">
        <v>0</v>
      </c>
      <c r="V88" s="36">
        <v>0</v>
      </c>
      <c r="W88" s="37">
        <v>1.8189248498999999</v>
      </c>
      <c r="X88" s="37">
        <v>772.15566165999996</v>
      </c>
      <c r="Y88" s="37">
        <v>17.845815135999999</v>
      </c>
      <c r="Z88" s="37">
        <v>1.5610175951</v>
      </c>
      <c r="AA88" s="38">
        <v>2.0547773029999998</v>
      </c>
      <c r="AB88" s="34">
        <v>2.5490887199999999E-2</v>
      </c>
      <c r="AC88" s="34">
        <v>0.44765694659999999</v>
      </c>
      <c r="AD88" s="34">
        <v>1.0231967880999999</v>
      </c>
      <c r="AE88" s="34">
        <v>0</v>
      </c>
      <c r="AF88" s="37">
        <v>19.187668658</v>
      </c>
      <c r="AG88" s="37">
        <v>189.56188122</v>
      </c>
      <c r="AH88" s="36">
        <v>31242.340631892497</v>
      </c>
      <c r="AI88" s="36">
        <f t="shared" si="2"/>
        <v>-1533079.0462681076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7">
        <v>-215.9644457</v>
      </c>
      <c r="AW88" s="36">
        <v>0</v>
      </c>
      <c r="AX88" s="36">
        <v>99.379353320000007</v>
      </c>
      <c r="AY88" s="37">
        <v>1.261491988</v>
      </c>
      <c r="AZ88" s="36">
        <v>377.4809348</v>
      </c>
      <c r="BA88" s="36">
        <v>299.46563620000001</v>
      </c>
      <c r="BB88" s="36">
        <v>0</v>
      </c>
      <c r="BC88" s="37">
        <v>-1.8189230089999999</v>
      </c>
      <c r="BD88" s="37">
        <v>-772.15895439999997</v>
      </c>
      <c r="BE88" s="37">
        <v>-17.84579707</v>
      </c>
      <c r="BF88" s="37">
        <v>-1.561016016</v>
      </c>
      <c r="BG88" s="37">
        <v>-2.0547773029999998</v>
      </c>
      <c r="BH88" s="37">
        <v>-2.5111267999999999E-2</v>
      </c>
      <c r="BI88" s="37">
        <v>-0.44765693299999998</v>
      </c>
      <c r="BJ88" s="37">
        <v>-1.0231967559999999</v>
      </c>
      <c r="BK88" s="46">
        <v>0</v>
      </c>
      <c r="BL88" s="37">
        <v>-19.201376320000001</v>
      </c>
      <c r="BM88" s="37">
        <v>-189.58014729999999</v>
      </c>
      <c r="BN88" s="36">
        <v>2189276.0359999998</v>
      </c>
      <c r="BO88" s="36">
        <v>-958286.97019999998</v>
      </c>
      <c r="BP88" s="36">
        <v>-655.91726749999998</v>
      </c>
      <c r="BQ88" s="36">
        <v>-45.49597198</v>
      </c>
      <c r="BR88" s="36">
        <v>-0.100011688</v>
      </c>
      <c r="BS88" s="36">
        <v>-0.79678907799999998</v>
      </c>
      <c r="BT88" s="36">
        <v>-541.70542399999999</v>
      </c>
      <c r="BU88" s="36">
        <v>-3180.036376</v>
      </c>
      <c r="BV88" s="36">
        <v>-892065.20149999997</v>
      </c>
      <c r="BW88" s="37">
        <v>-574.26765020000005</v>
      </c>
      <c r="BX88" s="37">
        <v>-45.920432480000002</v>
      </c>
      <c r="BY88" s="37">
        <v>-0.17248374699999999</v>
      </c>
      <c r="BZ88" s="37">
        <v>-0.83172556900000005</v>
      </c>
      <c r="CA88" s="37">
        <v>-527.6454195</v>
      </c>
      <c r="CB88" s="37">
        <v>-2973.6528280000002</v>
      </c>
      <c r="CC88" s="36">
        <v>-272132.8198</v>
      </c>
      <c r="CD88" s="37">
        <v>-285.8676494</v>
      </c>
      <c r="CE88" s="37">
        <v>-22.40429649</v>
      </c>
      <c r="CF88" s="37">
        <v>-0.441999947</v>
      </c>
      <c r="CG88" s="37">
        <v>-0.66953596000000004</v>
      </c>
      <c r="CH88" s="37">
        <v>-206.40538219999999</v>
      </c>
      <c r="CI88" s="37">
        <v>-1307.518975</v>
      </c>
      <c r="CJ88" s="36">
        <f t="shared" si="3"/>
        <v>855.6308999999892</v>
      </c>
      <c r="CK88" s="36">
        <v>-1563465.7560000001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46">
        <v>-247.16955200000001</v>
      </c>
      <c r="CY88" s="36">
        <v>0</v>
      </c>
      <c r="CZ88" s="46">
        <v>104.5156775</v>
      </c>
      <c r="DA88" s="46">
        <v>1.2614919882</v>
      </c>
      <c r="DB88" s="46">
        <v>377.48162379000001</v>
      </c>
      <c r="DC88" s="46">
        <v>326.07369901999999</v>
      </c>
      <c r="DD88" s="46">
        <v>0</v>
      </c>
      <c r="DE88" s="46">
        <v>-1.8189230089999999</v>
      </c>
      <c r="DF88" s="46">
        <v>-773.06350069999996</v>
      </c>
      <c r="DG88" s="46">
        <v>-17.84579707</v>
      </c>
      <c r="DH88" s="46">
        <v>-1.5610160150000001</v>
      </c>
      <c r="DI88" s="46">
        <v>-2.0547773029999998</v>
      </c>
      <c r="DJ88" s="46">
        <v>-2.5111265000000001E-2</v>
      </c>
      <c r="DK88" s="46">
        <v>-0.44765693299999998</v>
      </c>
      <c r="DL88" s="46">
        <v>-1.023196757</v>
      </c>
      <c r="DM88" s="46">
        <v>0</v>
      </c>
      <c r="DN88" s="46">
        <v>-19.203685830000001</v>
      </c>
      <c r="DO88" s="46">
        <v>-189.77628540000001</v>
      </c>
      <c r="DP88" s="36">
        <v>1927119.2337</v>
      </c>
      <c r="DQ88" s="36">
        <v>-841021.48860000004</v>
      </c>
      <c r="DR88" s="36">
        <v>-575.59665389999998</v>
      </c>
      <c r="DS88" s="36">
        <v>-39.382013909999998</v>
      </c>
      <c r="DT88" s="36">
        <v>-8.8588925999999998E-2</v>
      </c>
      <c r="DU88" s="36">
        <v>-0.70147999000000005</v>
      </c>
      <c r="DV88" s="36">
        <v>-469.93410060000002</v>
      </c>
      <c r="DW88" s="36">
        <v>-2800.1715330000002</v>
      </c>
      <c r="DX88" s="36">
        <v>-782640.17810000002</v>
      </c>
      <c r="DY88" s="46">
        <v>-503.68683229999999</v>
      </c>
      <c r="DZ88" s="46">
        <v>-39.757944989999999</v>
      </c>
      <c r="EA88" s="46">
        <v>-0.152268598</v>
      </c>
      <c r="EB88" s="46">
        <v>-0.73168042899999997</v>
      </c>
      <c r="EC88" s="46">
        <v>-457.46566790000003</v>
      </c>
      <c r="ED88" s="46">
        <v>-2617.5358289999999</v>
      </c>
      <c r="EE88" s="36">
        <v>-238485.26420000001</v>
      </c>
      <c r="EF88" s="46">
        <v>-250.2298614</v>
      </c>
      <c r="EG88" s="46">
        <v>-19.408869150000001</v>
      </c>
      <c r="EH88" s="46">
        <v>-0.387447981</v>
      </c>
      <c r="EI88" s="46">
        <v>-0.58601618899999997</v>
      </c>
      <c r="EJ88" s="46">
        <v>-178.63771130000001</v>
      </c>
      <c r="EK88" s="46">
        <v>-1146.4167170000001</v>
      </c>
    </row>
    <row r="89" spans="1:141" x14ac:dyDescent="0.25">
      <c r="A89" t="s">
        <v>81</v>
      </c>
      <c r="B89" s="9">
        <v>2005</v>
      </c>
      <c r="C89" s="12">
        <f>SUM(C9,C29,C49,C69)</f>
        <v>731585.5845489999</v>
      </c>
      <c r="D89" s="14">
        <f t="shared" ref="D89:AI97" si="4">SUM(D9,D29,D49,D69)</f>
        <v>8.5722779999999996E-4</v>
      </c>
      <c r="E89" s="14">
        <f t="shared" si="4"/>
        <v>1.2461080999999999E-3</v>
      </c>
      <c r="F89" s="14">
        <f t="shared" si="4"/>
        <v>3.7350173600000001E-2</v>
      </c>
      <c r="G89" s="14">
        <f t="shared" si="4"/>
        <v>3.6144278000000002E-3</v>
      </c>
      <c r="H89" s="14">
        <f t="shared" si="4"/>
        <v>3.6252563E-3</v>
      </c>
      <c r="I89" s="14">
        <f t="shared" si="4"/>
        <v>30.477669095300001</v>
      </c>
      <c r="J89" s="14">
        <f t="shared" si="4"/>
        <v>134.94609132810001</v>
      </c>
      <c r="K89" s="14">
        <f t="shared" si="4"/>
        <v>1.4975027944999999</v>
      </c>
      <c r="L89" s="14">
        <f t="shared" si="4"/>
        <v>0.36225305689999998</v>
      </c>
      <c r="M89" s="14">
        <f t="shared" si="4"/>
        <v>1.4084799499</v>
      </c>
      <c r="N89" s="14">
        <f t="shared" si="4"/>
        <v>0.39186644070000004</v>
      </c>
      <c r="O89" s="14">
        <f t="shared" si="4"/>
        <v>1.13956691E-2</v>
      </c>
      <c r="P89" s="11">
        <f t="shared" si="4"/>
        <v>91.608879162299999</v>
      </c>
      <c r="Q89" s="12">
        <f t="shared" si="4"/>
        <v>0</v>
      </c>
      <c r="R89" s="13">
        <f t="shared" si="4"/>
        <v>0.76054442580000003</v>
      </c>
      <c r="S89" s="13">
        <f t="shared" si="4"/>
        <v>1.57106542E-2</v>
      </c>
      <c r="T89" s="13">
        <f t="shared" si="4"/>
        <v>0.63514820309999998</v>
      </c>
      <c r="U89" s="13">
        <f t="shared" si="4"/>
        <v>0</v>
      </c>
      <c r="V89" s="12">
        <f t="shared" si="4"/>
        <v>0</v>
      </c>
      <c r="W89" s="13">
        <f t="shared" si="4"/>
        <v>21.041678980300002</v>
      </c>
      <c r="X89" s="13">
        <f t="shared" si="4"/>
        <v>47.177994913600003</v>
      </c>
      <c r="Y89" s="13">
        <f t="shared" si="4"/>
        <v>4.1097439274000003</v>
      </c>
      <c r="Z89" s="13">
        <f t="shared" si="4"/>
        <v>2.0246891796999997</v>
      </c>
      <c r="AA89" s="14">
        <f t="shared" si="4"/>
        <v>1.35144922E-2</v>
      </c>
      <c r="AB89" s="14">
        <f t="shared" si="4"/>
        <v>7.4043504156999997</v>
      </c>
      <c r="AC89" s="14">
        <f t="shared" si="4"/>
        <v>0.1797867903</v>
      </c>
      <c r="AD89" s="14">
        <f t="shared" si="4"/>
        <v>0.87071663890000006</v>
      </c>
      <c r="AE89" s="14">
        <f t="shared" si="4"/>
        <v>1.5136535E-3</v>
      </c>
      <c r="AF89" s="13">
        <f t="shared" si="4"/>
        <v>12.473825013200001</v>
      </c>
      <c r="AG89" s="13">
        <f t="shared" si="4"/>
        <v>47.099550159800003</v>
      </c>
      <c r="AH89" s="12">
        <f t="shared" si="4"/>
        <v>731585.5845489999</v>
      </c>
      <c r="AI89" s="12">
        <f t="shared" si="4"/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12">
        <f t="shared" si="3"/>
        <v>731585.5845489999</v>
      </c>
      <c r="CK89" s="12">
        <f t="shared" ref="CK89:EA97" si="5">SUM(CK9,CK29,CK49,CK69)</f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</row>
    <row r="90" spans="1:141" x14ac:dyDescent="0.25">
      <c r="A90" t="s">
        <v>81</v>
      </c>
      <c r="B90" s="9">
        <v>2010</v>
      </c>
      <c r="C90" s="12">
        <f t="shared" ref="C90:R105" si="6">SUM(C10,C30,C50,C70)</f>
        <v>1136034.0094409997</v>
      </c>
      <c r="D90" s="14">
        <f t="shared" si="6"/>
        <v>1.0065108E-3</v>
      </c>
      <c r="E90" s="14">
        <f t="shared" si="6"/>
        <v>1.7012558000000001E-3</v>
      </c>
      <c r="F90" s="14">
        <f t="shared" si="6"/>
        <v>8.5806169599999996E-2</v>
      </c>
      <c r="G90" s="14">
        <f t="shared" si="6"/>
        <v>6.9059016000000001E-3</v>
      </c>
      <c r="H90" s="14">
        <f t="shared" si="6"/>
        <v>5.0826016000000002E-3</v>
      </c>
      <c r="I90" s="14">
        <f t="shared" si="6"/>
        <v>38.394799861000003</v>
      </c>
      <c r="J90" s="14">
        <f t="shared" si="6"/>
        <v>206.46419416570001</v>
      </c>
      <c r="K90" s="14">
        <f t="shared" si="6"/>
        <v>3.5342774740999996</v>
      </c>
      <c r="L90" s="14">
        <f t="shared" si="6"/>
        <v>0.85495855090000006</v>
      </c>
      <c r="M90" s="14">
        <f t="shared" si="6"/>
        <v>1.9388970532999998</v>
      </c>
      <c r="N90" s="14">
        <f t="shared" si="6"/>
        <v>0.53943876680000002</v>
      </c>
      <c r="O90" s="14">
        <f t="shared" si="6"/>
        <v>1.6486514099999999E-2</v>
      </c>
      <c r="P90" s="11">
        <f t="shared" si="6"/>
        <v>151.71874545349999</v>
      </c>
      <c r="Q90" s="12">
        <f t="shared" si="6"/>
        <v>0</v>
      </c>
      <c r="R90" s="13">
        <f t="shared" si="6"/>
        <v>1.0179244978999999</v>
      </c>
      <c r="S90" s="13">
        <f t="shared" si="4"/>
        <v>2.4352592700000002E-2</v>
      </c>
      <c r="T90" s="13">
        <f t="shared" si="4"/>
        <v>1.2144111017000001</v>
      </c>
      <c r="U90" s="13">
        <f t="shared" si="4"/>
        <v>0</v>
      </c>
      <c r="V90" s="12">
        <f t="shared" si="4"/>
        <v>0</v>
      </c>
      <c r="W90" s="13">
        <f t="shared" si="4"/>
        <v>26.6059382615</v>
      </c>
      <c r="X90" s="13">
        <f t="shared" si="4"/>
        <v>80.189144500400005</v>
      </c>
      <c r="Y90" s="13">
        <f t="shared" si="4"/>
        <v>9.1677819135999989</v>
      </c>
      <c r="Z90" s="13">
        <f t="shared" si="4"/>
        <v>3.2563334132000001</v>
      </c>
      <c r="AA90" s="14">
        <f t="shared" si="4"/>
        <v>4.9684595400000003E-2</v>
      </c>
      <c r="AB90" s="14">
        <f t="shared" si="4"/>
        <v>11.0245091753</v>
      </c>
      <c r="AC90" s="14">
        <f t="shared" si="4"/>
        <v>0.3199904543</v>
      </c>
      <c r="AD90" s="14">
        <f t="shared" si="4"/>
        <v>1.1313342141000002</v>
      </c>
      <c r="AE90" s="14">
        <f t="shared" si="4"/>
        <v>1.7321793E-3</v>
      </c>
      <c r="AF90" s="13">
        <f t="shared" si="4"/>
        <v>20.139546072499996</v>
      </c>
      <c r="AG90" s="13">
        <f t="shared" si="4"/>
        <v>72.072704168599998</v>
      </c>
      <c r="AH90" s="12">
        <f t="shared" si="4"/>
        <v>1136034.0094409997</v>
      </c>
      <c r="AI90" s="12">
        <f t="shared" si="4"/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12">
        <f t="shared" si="3"/>
        <v>1136034.0094409997</v>
      </c>
      <c r="CK90" s="12">
        <f t="shared" si="5"/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</row>
    <row r="91" spans="1:141" x14ac:dyDescent="0.25">
      <c r="A91" t="s">
        <v>81</v>
      </c>
      <c r="B91" s="9">
        <v>2015</v>
      </c>
      <c r="C91" s="12">
        <f t="shared" si="6"/>
        <v>1336630.112949</v>
      </c>
      <c r="D91" s="14">
        <f t="shared" si="4"/>
        <v>6.5608660000000005E-4</v>
      </c>
      <c r="E91" s="14">
        <f t="shared" si="4"/>
        <v>2.0247973000000002E-3</v>
      </c>
      <c r="F91" s="14">
        <f t="shared" si="4"/>
        <v>0.1126561157</v>
      </c>
      <c r="G91" s="14">
        <f t="shared" si="4"/>
        <v>9.9424855000000006E-3</v>
      </c>
      <c r="H91" s="14">
        <f t="shared" si="4"/>
        <v>4.1801106000000001E-3</v>
      </c>
      <c r="I91" s="14">
        <f t="shared" si="4"/>
        <v>19.892183584899996</v>
      </c>
      <c r="J91" s="14">
        <f t="shared" si="4"/>
        <v>117.2636781053</v>
      </c>
      <c r="K91" s="14">
        <f t="shared" si="4"/>
        <v>1.8673533189999998</v>
      </c>
      <c r="L91" s="14">
        <f t="shared" si="4"/>
        <v>0.45172165990000002</v>
      </c>
      <c r="M91" s="14">
        <f t="shared" si="4"/>
        <v>1.0182833857</v>
      </c>
      <c r="N91" s="14">
        <f t="shared" si="4"/>
        <v>0.28330618839999999</v>
      </c>
      <c r="O91" s="14">
        <f t="shared" si="4"/>
        <v>1.87449287E-2</v>
      </c>
      <c r="P91" s="11">
        <f t="shared" si="4"/>
        <v>226.38633197149997</v>
      </c>
      <c r="Q91" s="12">
        <f t="shared" si="4"/>
        <v>0</v>
      </c>
      <c r="R91" s="13">
        <f t="shared" si="4"/>
        <v>1.1027201440000001</v>
      </c>
      <c r="S91" s="13">
        <f t="shared" si="4"/>
        <v>2.64841655E-2</v>
      </c>
      <c r="T91" s="13">
        <f t="shared" si="4"/>
        <v>2.7873803175999998</v>
      </c>
      <c r="U91" s="13">
        <f t="shared" si="4"/>
        <v>4.6809839999999998E-2</v>
      </c>
      <c r="V91" s="12">
        <f t="shared" si="4"/>
        <v>0</v>
      </c>
      <c r="W91" s="13">
        <f t="shared" si="4"/>
        <v>31.280103350399997</v>
      </c>
      <c r="X91" s="13">
        <f t="shared" si="4"/>
        <v>211.13750084929998</v>
      </c>
      <c r="Y91" s="13">
        <f t="shared" si="4"/>
        <v>35.273465082500003</v>
      </c>
      <c r="Z91" s="13">
        <f t="shared" si="4"/>
        <v>6.0704651807000003</v>
      </c>
      <c r="AA91" s="14">
        <f t="shared" si="4"/>
        <v>2.1356154284</v>
      </c>
      <c r="AB91" s="14">
        <f t="shared" si="4"/>
        <v>3.4415221354999996</v>
      </c>
      <c r="AC91" s="14">
        <f t="shared" si="4"/>
        <v>0.8973994595</v>
      </c>
      <c r="AD91" s="14">
        <f t="shared" si="4"/>
        <v>2.1798146261999998</v>
      </c>
      <c r="AE91" s="14">
        <f t="shared" si="4"/>
        <v>1.8331333999999999E-3</v>
      </c>
      <c r="AF91" s="13">
        <f t="shared" si="4"/>
        <v>37.026052937500005</v>
      </c>
      <c r="AG91" s="13">
        <f t="shared" si="4"/>
        <v>124.37236601730001</v>
      </c>
      <c r="AH91" s="12">
        <f t="shared" si="4"/>
        <v>1336630.112949</v>
      </c>
      <c r="AI91" s="12">
        <f t="shared" si="4"/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12">
        <f t="shared" si="3"/>
        <v>1336630.112949</v>
      </c>
      <c r="CK91" s="12">
        <f t="shared" si="5"/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</row>
    <row r="92" spans="1:141" x14ac:dyDescent="0.25">
      <c r="A92" t="s">
        <v>81</v>
      </c>
      <c r="B92" s="9">
        <v>2020</v>
      </c>
      <c r="C92" s="12">
        <f t="shared" si="6"/>
        <v>1601877.663984</v>
      </c>
      <c r="D92" s="14">
        <f t="shared" si="4"/>
        <v>7.8341770000000003E-4</v>
      </c>
      <c r="E92" s="14">
        <f t="shared" si="4"/>
        <v>2.2359406999999999E-3</v>
      </c>
      <c r="F92" s="14">
        <f t="shared" si="4"/>
        <v>0.1176765058</v>
      </c>
      <c r="G92" s="14">
        <f t="shared" si="4"/>
        <v>1.1209293800000001E-2</v>
      </c>
      <c r="H92" s="14">
        <f t="shared" si="4"/>
        <v>2.8615081000000001E-3</v>
      </c>
      <c r="I92" s="14">
        <f t="shared" si="4"/>
        <v>13.2401455101</v>
      </c>
      <c r="J92" s="14">
        <f t="shared" si="4"/>
        <v>81.169050572299994</v>
      </c>
      <c r="K92" s="14">
        <f t="shared" si="4"/>
        <v>1.2570429215000001</v>
      </c>
      <c r="L92" s="14">
        <f t="shared" si="4"/>
        <v>0.30408466876290002</v>
      </c>
      <c r="M92" s="14">
        <f t="shared" si="4"/>
        <v>0.68628492957490006</v>
      </c>
      <c r="N92" s="14">
        <f t="shared" si="4"/>
        <v>0.1909377784738</v>
      </c>
      <c r="O92" s="14">
        <f t="shared" si="4"/>
        <v>1.6681051700000001E-2</v>
      </c>
      <c r="P92" s="11">
        <f t="shared" si="4"/>
        <v>305.307250942</v>
      </c>
      <c r="Q92" s="12">
        <f t="shared" si="4"/>
        <v>0</v>
      </c>
      <c r="R92" s="13">
        <f t="shared" si="4"/>
        <v>5.0857267444999996</v>
      </c>
      <c r="S92" s="13">
        <f t="shared" si="4"/>
        <v>0.75674685919999995</v>
      </c>
      <c r="T92" s="13">
        <f t="shared" si="4"/>
        <v>12.169075337000001</v>
      </c>
      <c r="U92" s="13">
        <f t="shared" si="4"/>
        <v>4.7213924900000004</v>
      </c>
      <c r="V92" s="12">
        <f t="shared" si="4"/>
        <v>0</v>
      </c>
      <c r="W92" s="13">
        <f t="shared" si="4"/>
        <v>39.483515347299999</v>
      </c>
      <c r="X92" s="13">
        <f t="shared" si="4"/>
        <v>332.06342090649997</v>
      </c>
      <c r="Y92" s="13">
        <f t="shared" si="4"/>
        <v>48.880211234499995</v>
      </c>
      <c r="Z92" s="13">
        <f t="shared" si="4"/>
        <v>6.9844201189999984</v>
      </c>
      <c r="AA92" s="14">
        <f t="shared" si="4"/>
        <v>3.5327721048999998</v>
      </c>
      <c r="AB92" s="14">
        <f t="shared" si="4"/>
        <v>0.3436064177</v>
      </c>
      <c r="AC92" s="14">
        <f t="shared" si="4"/>
        <v>1.2603723233999999</v>
      </c>
      <c r="AD92" s="14">
        <f t="shared" si="4"/>
        <v>2.7481428176000002</v>
      </c>
      <c r="AE92" s="14">
        <f t="shared" si="4"/>
        <v>2.0627156999999999E-3</v>
      </c>
      <c r="AF92" s="13">
        <f t="shared" si="4"/>
        <v>45.054104486200004</v>
      </c>
      <c r="AG92" s="13">
        <f t="shared" si="4"/>
        <v>165.3683106709</v>
      </c>
      <c r="AH92" s="12">
        <f t="shared" si="4"/>
        <v>1503722.9220161822</v>
      </c>
      <c r="AI92" s="12">
        <f t="shared" si="4"/>
        <v>-98154.741967817696</v>
      </c>
      <c r="AJ92" s="14">
        <f t="shared" ref="AJ92:CI97" si="7">SUM(AJ12,AJ32,AJ52,AJ72)</f>
        <v>-1.95854E-4</v>
      </c>
      <c r="AK92" s="14">
        <f t="shared" si="7"/>
        <v>-5.8312699999999998E-8</v>
      </c>
      <c r="AL92" s="14">
        <f t="shared" si="7"/>
        <v>0</v>
      </c>
      <c r="AM92" s="14">
        <f t="shared" si="7"/>
        <v>-2.8023229999999998E-3</v>
      </c>
      <c r="AN92" s="14">
        <f t="shared" si="7"/>
        <v>-7.1555299999999996E-4</v>
      </c>
      <c r="AO92" s="14">
        <f t="shared" si="7"/>
        <v>-3.5653699999999998E-4</v>
      </c>
      <c r="AP92" s="14">
        <f t="shared" si="7"/>
        <v>-4.3099663999999996E-2</v>
      </c>
      <c r="AQ92" s="14">
        <f t="shared" si="7"/>
        <v>-3.5775000000000002E-5</v>
      </c>
      <c r="AR92" s="14">
        <f t="shared" si="7"/>
        <v>-8.6542099999999999E-6</v>
      </c>
      <c r="AS92" s="14">
        <f t="shared" si="7"/>
        <v>-1.9028000000000001E-5</v>
      </c>
      <c r="AT92" s="14">
        <f t="shared" si="7"/>
        <v>-5.2937099999999997E-6</v>
      </c>
      <c r="AU92" s="14">
        <f t="shared" si="7"/>
        <v>-3.4909400000000001E-3</v>
      </c>
      <c r="AV92" s="13">
        <f t="shared" si="7"/>
        <v>-13.259244694000001</v>
      </c>
      <c r="AW92" s="12">
        <f t="shared" si="7"/>
        <v>0</v>
      </c>
      <c r="AX92" s="12">
        <f t="shared" si="7"/>
        <v>18.410860695</v>
      </c>
      <c r="AY92" s="13">
        <f t="shared" si="7"/>
        <v>0.81691888999999995</v>
      </c>
      <c r="AZ92" s="12">
        <f t="shared" si="7"/>
        <v>21.376174667999997</v>
      </c>
      <c r="BA92" s="12">
        <f t="shared" si="7"/>
        <v>17.329411381</v>
      </c>
      <c r="BB92" s="12">
        <f t="shared" si="7"/>
        <v>0</v>
      </c>
      <c r="BC92" s="13">
        <f t="shared" si="7"/>
        <v>-6.6264068500000004</v>
      </c>
      <c r="BD92" s="13">
        <f t="shared" si="7"/>
        <v>-12.995031555000001</v>
      </c>
      <c r="BE92" s="13">
        <f t="shared" si="7"/>
        <v>-4.1265218539999999</v>
      </c>
      <c r="BF92" s="13">
        <f t="shared" si="7"/>
        <v>-1.0101987939999999</v>
      </c>
      <c r="BG92" s="13">
        <f t="shared" si="7"/>
        <v>-1.4810703999999999E-2</v>
      </c>
      <c r="BH92" s="13">
        <f t="shared" si="7"/>
        <v>-4.6794416999999998E-2</v>
      </c>
      <c r="BI92" s="13">
        <f t="shared" si="7"/>
        <v>-5.8219130000000001E-2</v>
      </c>
      <c r="BJ92" s="13">
        <f t="shared" si="7"/>
        <v>-0.16642518000000001</v>
      </c>
      <c r="BK92" s="24">
        <f t="shared" si="7"/>
        <v>-5.2750699999999997E-8</v>
      </c>
      <c r="BL92" s="13">
        <f t="shared" si="7"/>
        <v>-2.6350379230000001</v>
      </c>
      <c r="BM92" s="13">
        <f t="shared" si="7"/>
        <v>-15.231155010999998</v>
      </c>
      <c r="BN92" s="12">
        <f t="shared" si="7"/>
        <v>142178.6041002</v>
      </c>
      <c r="BO92" s="12">
        <f t="shared" si="7"/>
        <v>-43517.739783199999</v>
      </c>
      <c r="BP92" s="12">
        <f t="shared" si="7"/>
        <v>-28.822232738999997</v>
      </c>
      <c r="BQ92" s="12">
        <f t="shared" si="7"/>
        <v>-0.76717896099999994</v>
      </c>
      <c r="BR92" s="12">
        <f t="shared" si="7"/>
        <v>-5.6964759999999998E-3</v>
      </c>
      <c r="BS92" s="12">
        <f t="shared" si="7"/>
        <v>-2.9881651999999998E-2</v>
      </c>
      <c r="BT92" s="12">
        <f t="shared" si="7"/>
        <v>-31.552964717000002</v>
      </c>
      <c r="BU92" s="12">
        <f t="shared" si="7"/>
        <v>-152.78567603800002</v>
      </c>
      <c r="BV92" s="12">
        <f t="shared" si="7"/>
        <v>-43083.224183400001</v>
      </c>
      <c r="BW92" s="13">
        <f t="shared" si="7"/>
        <v>-28.601601580000001</v>
      </c>
      <c r="BX92" s="13">
        <f t="shared" si="7"/>
        <v>-0.769708905</v>
      </c>
      <c r="BY92" s="13">
        <f t="shared" si="7"/>
        <v>-5.6757750000000001E-3</v>
      </c>
      <c r="BZ92" s="13">
        <f t="shared" si="7"/>
        <v>-2.9244492E-2</v>
      </c>
      <c r="CA92" s="13">
        <f t="shared" si="7"/>
        <v>-31.554607842000003</v>
      </c>
      <c r="CB92" s="11">
        <f t="shared" si="7"/>
        <v>-150.769692894</v>
      </c>
      <c r="CC92" s="12">
        <f t="shared" si="7"/>
        <v>-40934.903375099995</v>
      </c>
      <c r="CD92" s="13">
        <f t="shared" si="7"/>
        <v>-26.836754130000003</v>
      </c>
      <c r="CE92" s="13">
        <f t="shared" si="7"/>
        <v>-0.687782793</v>
      </c>
      <c r="CF92" s="13">
        <f t="shared" si="7"/>
        <v>-5.7975790000000006E-3</v>
      </c>
      <c r="CG92" s="13">
        <f t="shared" si="7"/>
        <v>-3.2037829999999996E-2</v>
      </c>
      <c r="CH92" s="13">
        <f t="shared" si="7"/>
        <v>-25.533121650999998</v>
      </c>
      <c r="CI92" s="11">
        <f t="shared" si="7"/>
        <v>-149.01556951999999</v>
      </c>
      <c r="CJ92" s="12">
        <f t="shared" si="3"/>
        <v>1201672.430137</v>
      </c>
      <c r="CK92" s="12">
        <f t="shared" si="5"/>
        <v>-400205.233847</v>
      </c>
      <c r="CL92" s="14">
        <f t="shared" si="5"/>
        <v>-1.9616499999999999E-4</v>
      </c>
      <c r="CM92" s="14">
        <f t="shared" si="5"/>
        <v>-5.59163E-4</v>
      </c>
      <c r="CN92" s="14">
        <f t="shared" si="5"/>
        <v>-2.9419125000000001E-2</v>
      </c>
      <c r="CO92" s="14">
        <f t="shared" si="5"/>
        <v>-2.8023229999999998E-3</v>
      </c>
      <c r="CP92" s="14">
        <f t="shared" si="5"/>
        <v>-7.1555499999999999E-4</v>
      </c>
      <c r="CQ92" s="14">
        <f t="shared" si="5"/>
        <v>-3.3100285519999999</v>
      </c>
      <c r="CR92" s="14">
        <f t="shared" si="5"/>
        <v>-20.310517288</v>
      </c>
      <c r="CS92" s="14">
        <f t="shared" si="5"/>
        <v>-0.31426073047400005</v>
      </c>
      <c r="CT92" s="14">
        <f t="shared" si="5"/>
        <v>-7.6021166428699993E-2</v>
      </c>
      <c r="CU92" s="14">
        <f t="shared" si="5"/>
        <v>-0.17157122039400002</v>
      </c>
      <c r="CV92" s="14">
        <f t="shared" si="5"/>
        <v>-4.7734441429399997E-2</v>
      </c>
      <c r="CW92" s="14">
        <f t="shared" si="5"/>
        <v>-4.1709319999999996E-3</v>
      </c>
      <c r="CX92" s="12">
        <f t="shared" si="5"/>
        <v>-76.423819505999987</v>
      </c>
      <c r="CY92" s="12">
        <f t="shared" si="5"/>
        <v>0</v>
      </c>
      <c r="CZ92" s="24">
        <f t="shared" si="5"/>
        <v>79.661871732400002</v>
      </c>
      <c r="DA92" s="24">
        <f t="shared" si="5"/>
        <v>1.7683044186999999</v>
      </c>
      <c r="DB92" s="24">
        <f t="shared" si="5"/>
        <v>76.299395543399996</v>
      </c>
      <c r="DC92" s="24">
        <f t="shared" si="5"/>
        <v>77.239756808599992</v>
      </c>
      <c r="DD92" s="24">
        <f t="shared" si="5"/>
        <v>0</v>
      </c>
      <c r="DE92" s="24">
        <f t="shared" si="5"/>
        <v>-9.2101506940000011</v>
      </c>
      <c r="DF92" s="24">
        <f t="shared" si="5"/>
        <v>-83.129074250999992</v>
      </c>
      <c r="DG92" s="24">
        <f t="shared" si="5"/>
        <v>-12.220044360000001</v>
      </c>
      <c r="DH92" s="24">
        <f t="shared" si="5"/>
        <v>-1.7461029020000001</v>
      </c>
      <c r="DI92" s="24">
        <f t="shared" si="5"/>
        <v>-0.88319344399999999</v>
      </c>
      <c r="DJ92" s="24">
        <f t="shared" si="5"/>
        <v>-8.5764624000000012E-2</v>
      </c>
      <c r="DK92" s="24">
        <f t="shared" si="5"/>
        <v>-0.31510896500000002</v>
      </c>
      <c r="DL92" s="24">
        <f t="shared" si="5"/>
        <v>-0.68707053100000004</v>
      </c>
      <c r="DM92" s="24">
        <f t="shared" si="5"/>
        <v>-5.1603700000000001E-4</v>
      </c>
      <c r="DN92" s="24">
        <f t="shared" si="5"/>
        <v>-11.275689322</v>
      </c>
      <c r="DO92" s="24">
        <f t="shared" si="5"/>
        <v>-41.395210657</v>
      </c>
      <c r="DP92" s="12">
        <f t="shared" si="5"/>
        <v>362975.39085930004</v>
      </c>
      <c r="DQ92" s="12">
        <f t="shared" si="5"/>
        <v>-130852.07396200001</v>
      </c>
      <c r="DR92" s="12">
        <f t="shared" si="5"/>
        <v>-93.77962488899999</v>
      </c>
      <c r="DS92" s="12">
        <f t="shared" si="5"/>
        <v>-6.8216432310000013</v>
      </c>
      <c r="DT92" s="12">
        <f t="shared" si="5"/>
        <v>-6.5117342999999994E-2</v>
      </c>
      <c r="DU92" s="12">
        <f t="shared" si="5"/>
        <v>-0.320082849</v>
      </c>
      <c r="DV92" s="12">
        <f t="shared" si="5"/>
        <v>-98.472184396999992</v>
      </c>
      <c r="DW92" s="12">
        <f t="shared" si="5"/>
        <v>-438.09855549500003</v>
      </c>
      <c r="DX92" s="12">
        <f t="shared" si="5"/>
        <v>-128221.570129</v>
      </c>
      <c r="DY92" s="12">
        <f t="shared" si="5"/>
        <v>-92.343259306999997</v>
      </c>
      <c r="DZ92" s="24">
        <f t="shared" si="5"/>
        <v>-6.7289470849999997</v>
      </c>
      <c r="EA92" s="24">
        <f t="shared" si="5"/>
        <v>-6.5757384000000002E-2</v>
      </c>
      <c r="EB92" s="24">
        <f t="shared" ref="EB92:EK107" si="8">SUM(EB12,EB32,EB52,EB72)</f>
        <v>-0.32821537200000001</v>
      </c>
      <c r="EC92" s="12">
        <f t="shared" si="8"/>
        <v>-96.583003787999999</v>
      </c>
      <c r="ED92" s="12">
        <f t="shared" si="8"/>
        <v>-430.75905712600002</v>
      </c>
      <c r="EE92" s="12">
        <f t="shared" si="8"/>
        <v>-122974.91957099999</v>
      </c>
      <c r="EF92" s="12">
        <f t="shared" si="8"/>
        <v>-88.738229814000007</v>
      </c>
      <c r="EG92" s="24">
        <f t="shared" si="8"/>
        <v>-6.5822628319999996</v>
      </c>
      <c r="EH92" s="24">
        <f t="shared" si="8"/>
        <v>-6.4822046000000008E-2</v>
      </c>
      <c r="EI92" s="24">
        <f t="shared" si="8"/>
        <v>-0.29876016500000002</v>
      </c>
      <c r="EJ92" s="12">
        <f t="shared" si="8"/>
        <v>-88.057765114999995</v>
      </c>
      <c r="EK92" s="12">
        <f t="shared" si="8"/>
        <v>-418.46104594499997</v>
      </c>
    </row>
    <row r="93" spans="1:141" x14ac:dyDescent="0.25">
      <c r="A93" t="s">
        <v>81</v>
      </c>
      <c r="B93" s="9">
        <v>2025</v>
      </c>
      <c r="C93" s="12">
        <f t="shared" si="6"/>
        <v>1974202.6877579999</v>
      </c>
      <c r="D93" s="14">
        <f t="shared" si="4"/>
        <v>8.8384140000000004E-4</v>
      </c>
      <c r="E93" s="14">
        <f t="shared" si="4"/>
        <v>2.4528442000000001E-3</v>
      </c>
      <c r="F93" s="14">
        <f t="shared" si="4"/>
        <v>0.13445532339999999</v>
      </c>
      <c r="G93" s="14">
        <f t="shared" si="4"/>
        <v>1.23879261E-2</v>
      </c>
      <c r="H93" s="14">
        <f t="shared" si="4"/>
        <v>1.5148619E-3</v>
      </c>
      <c r="I93" s="14">
        <f t="shared" si="4"/>
        <v>6.7834661270000005</v>
      </c>
      <c r="J93" s="14">
        <f t="shared" si="4"/>
        <v>44.829697423700004</v>
      </c>
      <c r="K93" s="14">
        <f t="shared" si="4"/>
        <v>0.64984194290000008</v>
      </c>
      <c r="L93" s="14">
        <f t="shared" si="4"/>
        <v>0.15719986042190001</v>
      </c>
      <c r="M93" s="14">
        <f t="shared" si="4"/>
        <v>0.35548095116029998</v>
      </c>
      <c r="N93" s="14">
        <f t="shared" si="4"/>
        <v>9.8901695428899983E-2</v>
      </c>
      <c r="O93" s="14">
        <f t="shared" si="4"/>
        <v>1.39866201E-2</v>
      </c>
      <c r="P93" s="11">
        <f t="shared" si="4"/>
        <v>386.08492822900001</v>
      </c>
      <c r="Q93" s="12">
        <f t="shared" si="4"/>
        <v>0</v>
      </c>
      <c r="R93" s="13">
        <f t="shared" si="4"/>
        <v>10.945978732</v>
      </c>
      <c r="S93" s="13">
        <f t="shared" si="4"/>
        <v>1.4919269393000001</v>
      </c>
      <c r="T93" s="13">
        <f t="shared" si="4"/>
        <v>25.186541293000001</v>
      </c>
      <c r="U93" s="13">
        <f t="shared" si="4"/>
        <v>14.946746731999999</v>
      </c>
      <c r="V93" s="12">
        <f t="shared" si="4"/>
        <v>0</v>
      </c>
      <c r="W93" s="13">
        <f t="shared" si="4"/>
        <v>47.529081766800005</v>
      </c>
      <c r="X93" s="13">
        <f t="shared" si="4"/>
        <v>500.61470204980003</v>
      </c>
      <c r="Y93" s="13">
        <f t="shared" si="4"/>
        <v>64.754886635600002</v>
      </c>
      <c r="Z93" s="13">
        <f t="shared" si="4"/>
        <v>8.035802738500001</v>
      </c>
      <c r="AA93" s="14">
        <f t="shared" si="4"/>
        <v>5.1921419250999996</v>
      </c>
      <c r="AB93" s="14">
        <f t="shared" si="4"/>
        <v>0.31101041670000001</v>
      </c>
      <c r="AC93" s="14">
        <f t="shared" si="4"/>
        <v>1.6785238756</v>
      </c>
      <c r="AD93" s="14">
        <f t="shared" si="4"/>
        <v>3.4523621015999999</v>
      </c>
      <c r="AE93" s="14">
        <f t="shared" si="4"/>
        <v>2.3333078E-3</v>
      </c>
      <c r="AF93" s="13">
        <f t="shared" si="4"/>
        <v>53.657940731800011</v>
      </c>
      <c r="AG93" s="13">
        <f t="shared" si="4"/>
        <v>215.3255960868</v>
      </c>
      <c r="AH93" s="12">
        <f t="shared" si="4"/>
        <v>1552379.5537557066</v>
      </c>
      <c r="AI93" s="12">
        <f t="shared" si="4"/>
        <v>-421823.1340022934</v>
      </c>
      <c r="AJ93" s="14">
        <f t="shared" si="7"/>
        <v>-4.4191800000000002E-4</v>
      </c>
      <c r="AK93" s="14">
        <f t="shared" si="7"/>
        <v>-1.2265570000000001E-3</v>
      </c>
      <c r="AL93" s="14">
        <f t="shared" si="7"/>
        <v>-6.7227658999999995E-2</v>
      </c>
      <c r="AM93" s="14">
        <f t="shared" si="7"/>
        <v>-6.1939619999999999E-3</v>
      </c>
      <c r="AN93" s="14">
        <f t="shared" si="7"/>
        <v>-7.5814399999999998E-4</v>
      </c>
      <c r="AO93" s="14">
        <f t="shared" si="7"/>
        <v>-7.6391000000000002E-4</v>
      </c>
      <c r="AP93" s="14">
        <f t="shared" si="7"/>
        <v>-8.4215385509999994</v>
      </c>
      <c r="AQ93" s="14">
        <f t="shared" si="7"/>
        <v>-7.5833040000000007E-5</v>
      </c>
      <c r="AR93" s="14">
        <f t="shared" si="7"/>
        <v>-1.8344959999999999E-5</v>
      </c>
      <c r="AS93" s="14">
        <f t="shared" si="7"/>
        <v>-4.0332330000000002E-5</v>
      </c>
      <c r="AT93" s="14">
        <f t="shared" si="7"/>
        <v>-1.1221309999999999E-5</v>
      </c>
      <c r="AU93" s="14">
        <f t="shared" si="7"/>
        <v>-6.9948650000000003E-3</v>
      </c>
      <c r="AV93" s="13">
        <f t="shared" si="7"/>
        <v>-54.690276013000002</v>
      </c>
      <c r="AW93" s="12">
        <f t="shared" si="7"/>
        <v>0</v>
      </c>
      <c r="AX93" s="12">
        <f t="shared" si="7"/>
        <v>93.570723729999997</v>
      </c>
      <c r="AY93" s="13">
        <f t="shared" si="7"/>
        <v>2.2440180029999999</v>
      </c>
      <c r="AZ93" s="12">
        <f t="shared" si="7"/>
        <v>92.855027331000002</v>
      </c>
      <c r="BA93" s="12">
        <f t="shared" si="7"/>
        <v>52.904282354999999</v>
      </c>
      <c r="BB93" s="12">
        <f t="shared" si="7"/>
        <v>0</v>
      </c>
      <c r="BC93" s="13">
        <f t="shared" si="7"/>
        <v>-18.389838457</v>
      </c>
      <c r="BD93" s="13">
        <f t="shared" si="7"/>
        <v>-90.560508132999999</v>
      </c>
      <c r="BE93" s="13">
        <f t="shared" si="7"/>
        <v>-8.9596930029999999</v>
      </c>
      <c r="BF93" s="13">
        <f t="shared" si="7"/>
        <v>-1.969490462</v>
      </c>
      <c r="BG93" s="13">
        <f t="shared" si="7"/>
        <v>-4.8215170000000002E-2</v>
      </c>
      <c r="BH93" s="13">
        <f t="shared" si="7"/>
        <v>-0.10417739699999999</v>
      </c>
      <c r="BI93" s="13">
        <f t="shared" si="7"/>
        <v>-0.264050273</v>
      </c>
      <c r="BJ93" s="13">
        <f t="shared" si="7"/>
        <v>-0.31360054700000001</v>
      </c>
      <c r="BK93" s="24">
        <f t="shared" si="7"/>
        <v>-1.1672239999999999E-3</v>
      </c>
      <c r="BL93" s="13">
        <f t="shared" si="7"/>
        <v>-15.066147677</v>
      </c>
      <c r="BM93" s="13">
        <f t="shared" si="7"/>
        <v>-58.399350189000003</v>
      </c>
      <c r="BN93" s="12">
        <f t="shared" si="7"/>
        <v>605564.38055799995</v>
      </c>
      <c r="BO93" s="12">
        <f t="shared" si="7"/>
        <v>-195286.70260100003</v>
      </c>
      <c r="BP93" s="12">
        <f t="shared" si="7"/>
        <v>-127.996679019</v>
      </c>
      <c r="BQ93" s="12">
        <f t="shared" si="7"/>
        <v>-6.6753648879999998</v>
      </c>
      <c r="BR93" s="12">
        <f t="shared" si="7"/>
        <v>-7.9625781999999992E-2</v>
      </c>
      <c r="BS93" s="12">
        <f t="shared" si="7"/>
        <v>-0.42757683700000004</v>
      </c>
      <c r="BT93" s="12">
        <f t="shared" si="7"/>
        <v>-118.59742461499999</v>
      </c>
      <c r="BU93" s="12">
        <f t="shared" si="7"/>
        <v>-661.72406116000002</v>
      </c>
      <c r="BV93" s="12">
        <f t="shared" ref="BV93:CA107" si="9">SUM(BV13,BV33,BV53,BV74)</f>
        <v>-287688.43064000004</v>
      </c>
      <c r="BW93" s="13">
        <f t="shared" si="9"/>
        <v>-206.900850816</v>
      </c>
      <c r="BX93" s="13">
        <f t="shared" si="9"/>
        <v>-8.7755785920000005</v>
      </c>
      <c r="BY93" s="13">
        <f t="shared" si="9"/>
        <v>-9.5010210000000012E-2</v>
      </c>
      <c r="BZ93" s="13">
        <f t="shared" si="9"/>
        <v>-0.53112503300000002</v>
      </c>
      <c r="CA93" s="13">
        <f t="shared" si="9"/>
        <v>-140.598143171</v>
      </c>
      <c r="CB93" s="11">
        <f t="shared" si="7"/>
        <v>-630.15484294999999</v>
      </c>
      <c r="CC93" s="12">
        <f t="shared" si="7"/>
        <v>-153700.23653200001</v>
      </c>
      <c r="CD93" s="13">
        <f t="shared" si="7"/>
        <v>-106.43048284</v>
      </c>
      <c r="CE93" s="13">
        <f t="shared" si="7"/>
        <v>-5.2970248789999994</v>
      </c>
      <c r="CF93" s="13">
        <f t="shared" si="7"/>
        <v>-8.6873086000000002E-2</v>
      </c>
      <c r="CG93" s="13">
        <f t="shared" si="7"/>
        <v>-0.44766370199999994</v>
      </c>
      <c r="CH93" s="13">
        <f t="shared" si="7"/>
        <v>-86.685100804000001</v>
      </c>
      <c r="CI93" s="11">
        <f t="shared" si="7"/>
        <v>-558.92936410200002</v>
      </c>
      <c r="CJ93" s="12">
        <f t="shared" si="3"/>
        <v>987741.01812799997</v>
      </c>
      <c r="CK93" s="12">
        <f t="shared" si="5"/>
        <v>-986461.6696299999</v>
      </c>
      <c r="CL93" s="14">
        <f t="shared" si="5"/>
        <v>-4.4261799999999998E-4</v>
      </c>
      <c r="CM93" s="14">
        <f t="shared" si="5"/>
        <v>-1.226813E-3</v>
      </c>
      <c r="CN93" s="14">
        <f t="shared" si="5"/>
        <v>-6.7227658999999995E-2</v>
      </c>
      <c r="CO93" s="14">
        <f t="shared" si="5"/>
        <v>-6.1939619999999999E-3</v>
      </c>
      <c r="CP93" s="14">
        <f t="shared" si="5"/>
        <v>-7.5814299999999997E-4</v>
      </c>
      <c r="CQ93" s="14">
        <f t="shared" si="5"/>
        <v>-3.391725493</v>
      </c>
      <c r="CR93" s="14">
        <f t="shared" si="5"/>
        <v>-22.435746838</v>
      </c>
      <c r="CS93" s="14">
        <f t="shared" si="5"/>
        <v>-0.324920971043</v>
      </c>
      <c r="CT93" s="14">
        <f t="shared" si="5"/>
        <v>-7.8599930961E-2</v>
      </c>
      <c r="CU93" s="14">
        <f t="shared" si="5"/>
        <v>-0.17774046433000001</v>
      </c>
      <c r="CV93" s="14">
        <f t="shared" si="5"/>
        <v>-4.9450845313999993E-2</v>
      </c>
      <c r="CW93" s="14">
        <f t="shared" si="5"/>
        <v>-6.9951789999999998E-3</v>
      </c>
      <c r="CX93" s="12">
        <f t="shared" si="5"/>
        <v>-193.30302479600002</v>
      </c>
      <c r="CY93" s="12">
        <f t="shared" si="5"/>
        <v>0</v>
      </c>
      <c r="CZ93" s="24">
        <f t="shared" si="5"/>
        <v>188.00722642049999</v>
      </c>
      <c r="DA93" s="24">
        <f t="shared" si="5"/>
        <v>4.1269113202999996</v>
      </c>
      <c r="DB93" s="24">
        <f t="shared" si="5"/>
        <v>189.85278386480002</v>
      </c>
      <c r="DC93" s="24">
        <f t="shared" si="5"/>
        <v>192.42602766300001</v>
      </c>
      <c r="DD93" s="24">
        <f t="shared" si="5"/>
        <v>0</v>
      </c>
      <c r="DE93" s="24">
        <f t="shared" si="5"/>
        <v>-21.759581629000003</v>
      </c>
      <c r="DF93" s="24">
        <f t="shared" si="5"/>
        <v>-250.64774231600001</v>
      </c>
      <c r="DG93" s="24">
        <f t="shared" si="5"/>
        <v>-32.377418728999999</v>
      </c>
      <c r="DH93" s="24">
        <f t="shared" si="5"/>
        <v>-4.0178959089999999</v>
      </c>
      <c r="DI93" s="24">
        <f t="shared" si="5"/>
        <v>-2.5960719009999997</v>
      </c>
      <c r="DJ93" s="24">
        <f t="shared" si="5"/>
        <v>-0.15517852899999998</v>
      </c>
      <c r="DK93" s="24">
        <f t="shared" si="5"/>
        <v>-0.83929805499999988</v>
      </c>
      <c r="DL93" s="24">
        <f t="shared" si="5"/>
        <v>-1.726308027</v>
      </c>
      <c r="DM93" s="24">
        <f t="shared" si="5"/>
        <v>-1.167464E-3</v>
      </c>
      <c r="DN93" s="24">
        <f t="shared" si="5"/>
        <v>-26.864541180000003</v>
      </c>
      <c r="DO93" s="24">
        <f t="shared" si="5"/>
        <v>-107.809769953</v>
      </c>
      <c r="DP93" s="12">
        <f t="shared" si="5"/>
        <v>925771.96736409992</v>
      </c>
      <c r="DQ93" s="12">
        <f t="shared" si="5"/>
        <v>-325551.95115799998</v>
      </c>
      <c r="DR93" s="12">
        <f t="shared" si="5"/>
        <v>-216.55218316800003</v>
      </c>
      <c r="DS93" s="12">
        <f t="shared" si="5"/>
        <v>-13.465879162</v>
      </c>
      <c r="DT93" s="12">
        <f t="shared" si="5"/>
        <v>-0.16255562399999998</v>
      </c>
      <c r="DU93" s="12">
        <f t="shared" si="5"/>
        <v>-0.93492564899999997</v>
      </c>
      <c r="DV93" s="12">
        <f t="shared" si="5"/>
        <v>-213.48753314900003</v>
      </c>
      <c r="DW93" s="12">
        <f t="shared" si="5"/>
        <v>-1090.858027796</v>
      </c>
      <c r="DX93" s="12">
        <f t="shared" si="5"/>
        <v>-306863.390052</v>
      </c>
      <c r="DY93" s="12">
        <f t="shared" si="5"/>
        <v>-207.52543164399998</v>
      </c>
      <c r="DZ93" s="24">
        <f t="shared" si="5"/>
        <v>-12.820389171</v>
      </c>
      <c r="EA93" s="24">
        <f t="shared" si="5"/>
        <v>-0.16897992000000001</v>
      </c>
      <c r="EB93" s="24">
        <f t="shared" si="8"/>
        <v>-0.96853190799999989</v>
      </c>
      <c r="EC93" s="12">
        <f t="shared" si="8"/>
        <v>-202.391895957</v>
      </c>
      <c r="ED93" s="12">
        <f t="shared" si="8"/>
        <v>-1040.360494622</v>
      </c>
      <c r="EE93" s="12">
        <f t="shared" si="8"/>
        <v>-255975.02857899998</v>
      </c>
      <c r="EF93" s="12">
        <f t="shared" si="8"/>
        <v>-180.85051857500002</v>
      </c>
      <c r="EG93" s="24">
        <f t="shared" si="8"/>
        <v>-10.822796829</v>
      </c>
      <c r="EH93" s="24">
        <f t="shared" si="8"/>
        <v>-0.17536673600000002</v>
      </c>
      <c r="EI93" s="24">
        <f t="shared" si="8"/>
        <v>-0.96205893900000006</v>
      </c>
      <c r="EJ93" s="12">
        <f t="shared" si="8"/>
        <v>-162.14599146800001</v>
      </c>
      <c r="EK93" s="12">
        <f t="shared" si="8"/>
        <v>-912.28578278999998</v>
      </c>
    </row>
    <row r="94" spans="1:141" x14ac:dyDescent="0.25">
      <c r="A94" t="s">
        <v>81</v>
      </c>
      <c r="B94" s="9">
        <v>2030</v>
      </c>
      <c r="C94" s="12">
        <f t="shared" si="6"/>
        <v>2421192.8711580001</v>
      </c>
      <c r="D94" s="14">
        <f t="shared" si="4"/>
        <v>9.9176660000000003E-4</v>
      </c>
      <c r="E94" s="14">
        <f t="shared" si="4"/>
        <v>2.6675293000000002E-3</v>
      </c>
      <c r="F94" s="14">
        <f t="shared" si="4"/>
        <v>0.15934094679999999</v>
      </c>
      <c r="G94" s="14">
        <f t="shared" si="4"/>
        <v>1.3671661E-2</v>
      </c>
      <c r="H94" s="14">
        <f t="shared" si="4"/>
        <v>1.1071498E-3</v>
      </c>
      <c r="I94" s="14">
        <f t="shared" si="4"/>
        <v>0.53734617789999994</v>
      </c>
      <c r="J94" s="14">
        <f t="shared" si="4"/>
        <v>3.7560482230000001</v>
      </c>
      <c r="K94" s="14">
        <f t="shared" si="4"/>
        <v>5.1740045299999995E-2</v>
      </c>
      <c r="L94" s="14">
        <f t="shared" si="4"/>
        <v>1.2516163300000001E-2</v>
      </c>
      <c r="M94" s="14">
        <f t="shared" si="4"/>
        <v>2.8390649800000001E-2</v>
      </c>
      <c r="N94" s="14">
        <f t="shared" si="4"/>
        <v>7.8988294999999993E-3</v>
      </c>
      <c r="O94" s="14">
        <f t="shared" si="4"/>
        <v>9.1954415000000001E-3</v>
      </c>
      <c r="P94" s="11">
        <f t="shared" si="4"/>
        <v>477.98124699000005</v>
      </c>
      <c r="Q94" s="12">
        <f t="shared" si="4"/>
        <v>0</v>
      </c>
      <c r="R94" s="13">
        <f t="shared" si="4"/>
        <v>20.666519780000002</v>
      </c>
      <c r="S94" s="13">
        <f t="shared" si="4"/>
        <v>1.8388386940999999</v>
      </c>
      <c r="T94" s="13">
        <f t="shared" si="4"/>
        <v>38.8241437</v>
      </c>
      <c r="U94" s="13">
        <f t="shared" si="4"/>
        <v>24.168004226000001</v>
      </c>
      <c r="V94" s="12">
        <f t="shared" si="4"/>
        <v>0</v>
      </c>
      <c r="W94" s="13">
        <f t="shared" si="4"/>
        <v>56.272214955999999</v>
      </c>
      <c r="X94" s="13">
        <f t="shared" si="4"/>
        <v>721.62696972900005</v>
      </c>
      <c r="Y94" s="13">
        <f t="shared" si="4"/>
        <v>81.396001427499996</v>
      </c>
      <c r="Z94" s="13">
        <f t="shared" si="4"/>
        <v>8.9994604157999998</v>
      </c>
      <c r="AA94" s="14">
        <f t="shared" si="4"/>
        <v>6.9430482109999998</v>
      </c>
      <c r="AB94" s="14">
        <f t="shared" si="4"/>
        <v>0.32255200510000004</v>
      </c>
      <c r="AC94" s="14">
        <f t="shared" si="4"/>
        <v>2.1255410505999999</v>
      </c>
      <c r="AD94" s="14">
        <f t="shared" si="4"/>
        <v>4.3067579356000003</v>
      </c>
      <c r="AE94" s="14">
        <f t="shared" si="4"/>
        <v>2.6590329999999999E-3</v>
      </c>
      <c r="AF94" s="13">
        <f t="shared" si="4"/>
        <v>61.647464463299997</v>
      </c>
      <c r="AG94" s="13">
        <f t="shared" si="4"/>
        <v>275.88306902879998</v>
      </c>
      <c r="AH94" s="12">
        <f t="shared" si="4"/>
        <v>1291114.7157266589</v>
      </c>
      <c r="AI94" s="12">
        <f t="shared" si="4"/>
        <v>-1130078.1554313411</v>
      </c>
      <c r="AJ94" s="14">
        <f t="shared" si="7"/>
        <v>-7.4381999999999996E-4</v>
      </c>
      <c r="AK94" s="14">
        <f t="shared" si="7"/>
        <v>-2.0008669999999999E-3</v>
      </c>
      <c r="AL94" s="14">
        <f t="shared" si="7"/>
        <v>-0.119505705</v>
      </c>
      <c r="AM94" s="14">
        <f t="shared" si="7"/>
        <v>-1.0253744E-2</v>
      </c>
      <c r="AN94" s="14">
        <f t="shared" si="7"/>
        <v>-8.3168200000000004E-4</v>
      </c>
      <c r="AO94" s="14">
        <f t="shared" si="7"/>
        <v>0</v>
      </c>
      <c r="AP94" s="14">
        <f t="shared" si="7"/>
        <v>-1.8003398819999998</v>
      </c>
      <c r="AQ94" s="14">
        <f t="shared" si="7"/>
        <v>0</v>
      </c>
      <c r="AR94" s="14">
        <f t="shared" si="7"/>
        <v>0</v>
      </c>
      <c r="AS94" s="14">
        <f t="shared" si="7"/>
        <v>0</v>
      </c>
      <c r="AT94" s="14">
        <f t="shared" si="7"/>
        <v>0</v>
      </c>
      <c r="AU94" s="14">
        <f t="shared" si="7"/>
        <v>-6.9001649999999998E-3</v>
      </c>
      <c r="AV94" s="13">
        <f t="shared" si="7"/>
        <v>-182.08849341999999</v>
      </c>
      <c r="AW94" s="12">
        <f t="shared" si="7"/>
        <v>0</v>
      </c>
      <c r="AX94" s="12">
        <f t="shared" si="7"/>
        <v>181.13327923300002</v>
      </c>
      <c r="AY94" s="13">
        <f t="shared" si="7"/>
        <v>3.7306009920000003</v>
      </c>
      <c r="AZ94" s="12">
        <f t="shared" si="7"/>
        <v>291.33705725699997</v>
      </c>
      <c r="BA94" s="12">
        <f t="shared" si="7"/>
        <v>171.21504010500001</v>
      </c>
      <c r="BB94" s="12">
        <f t="shared" si="7"/>
        <v>0</v>
      </c>
      <c r="BC94" s="13">
        <f t="shared" si="7"/>
        <v>-33.627991715999997</v>
      </c>
      <c r="BD94" s="13">
        <f t="shared" si="7"/>
        <v>-355.62128706499999</v>
      </c>
      <c r="BE94" s="13">
        <f t="shared" si="7"/>
        <v>-14.049317693999999</v>
      </c>
      <c r="BF94" s="13">
        <f t="shared" si="7"/>
        <v>-2.6385870929999999</v>
      </c>
      <c r="BG94" s="13">
        <f t="shared" si="7"/>
        <v>-8.3573095E-2</v>
      </c>
      <c r="BH94" s="13">
        <f t="shared" si="7"/>
        <v>-0.17370072500000003</v>
      </c>
      <c r="BI94" s="13">
        <f t="shared" si="7"/>
        <v>-0.43748843300000001</v>
      </c>
      <c r="BJ94" s="13">
        <f t="shared" si="7"/>
        <v>-0.414198436</v>
      </c>
      <c r="BK94" s="24">
        <f t="shared" si="7"/>
        <v>-1.995251E-3</v>
      </c>
      <c r="BL94" s="13">
        <f t="shared" si="7"/>
        <v>-32.499011648999996</v>
      </c>
      <c r="BM94" s="13">
        <f t="shared" si="7"/>
        <v>-149.57622974500001</v>
      </c>
      <c r="BN94" s="12">
        <f t="shared" si="7"/>
        <v>1634385.65683</v>
      </c>
      <c r="BO94" s="12">
        <f t="shared" si="7"/>
        <v>-552783.542396</v>
      </c>
      <c r="BP94" s="12">
        <f t="shared" si="7"/>
        <v>-378.01187557000003</v>
      </c>
      <c r="BQ94" s="12">
        <f t="shared" si="7"/>
        <v>-19.772691172999998</v>
      </c>
      <c r="BR94" s="12">
        <f t="shared" si="7"/>
        <v>-0.252518835</v>
      </c>
      <c r="BS94" s="12">
        <f t="shared" si="7"/>
        <v>-1.4193098980000003</v>
      </c>
      <c r="BT94" s="12">
        <f t="shared" si="7"/>
        <v>-305.54856384600004</v>
      </c>
      <c r="BU94" s="12">
        <f t="shared" si="7"/>
        <v>-1876.1116361099998</v>
      </c>
      <c r="BV94" s="12">
        <f t="shared" si="9"/>
        <v>-653108.64329600008</v>
      </c>
      <c r="BW94" s="13">
        <f t="shared" si="9"/>
        <v>-438.22182920299997</v>
      </c>
      <c r="BX94" s="13">
        <f t="shared" si="9"/>
        <v>-22.786709678999998</v>
      </c>
      <c r="BY94" s="13">
        <f t="shared" si="9"/>
        <v>-0.29306156899999997</v>
      </c>
      <c r="BZ94" s="13">
        <f t="shared" si="9"/>
        <v>-1.5858110139999999</v>
      </c>
      <c r="CA94" s="13">
        <f t="shared" si="9"/>
        <v>-328.89646498800005</v>
      </c>
      <c r="CB94" s="11">
        <f t="shared" si="7"/>
        <v>-1746.75702578</v>
      </c>
      <c r="CC94" s="12">
        <f t="shared" si="7"/>
        <v>-333261.21245599998</v>
      </c>
      <c r="CD94" s="13">
        <f t="shared" si="7"/>
        <v>-275.43799857300002</v>
      </c>
      <c r="CE94" s="13">
        <f t="shared" si="7"/>
        <v>-14.071386821999999</v>
      </c>
      <c r="CF94" s="13">
        <f t="shared" si="7"/>
        <v>-0.31938691300000005</v>
      </c>
      <c r="CG94" s="13">
        <f t="shared" si="7"/>
        <v>-1.6360955640000001</v>
      </c>
      <c r="CH94" s="13">
        <f t="shared" si="7"/>
        <v>-191.82715847000003</v>
      </c>
      <c r="CI94" s="11">
        <f t="shared" si="7"/>
        <v>-1367.8334149599998</v>
      </c>
      <c r="CJ94" s="12">
        <f t="shared" si="3"/>
        <v>606460.27214799984</v>
      </c>
      <c r="CK94" s="12">
        <f t="shared" si="5"/>
        <v>-1814732.5990100002</v>
      </c>
      <c r="CL94" s="14">
        <f t="shared" si="5"/>
        <v>-7.4499400000000002E-4</v>
      </c>
      <c r="CM94" s="14">
        <f t="shared" si="5"/>
        <v>-2.0012850000000002E-3</v>
      </c>
      <c r="CN94" s="14">
        <f t="shared" si="5"/>
        <v>-0.119505705</v>
      </c>
      <c r="CO94" s="14">
        <f t="shared" si="5"/>
        <v>-1.0253742999999999E-2</v>
      </c>
      <c r="CP94" s="14">
        <f t="shared" si="5"/>
        <v>-8.3168100000000002E-4</v>
      </c>
      <c r="CQ94" s="14">
        <f t="shared" si="5"/>
        <v>-0.40300877200000002</v>
      </c>
      <c r="CR94" s="14">
        <f t="shared" si="5"/>
        <v>-2.8197114010000002</v>
      </c>
      <c r="CS94" s="14">
        <f t="shared" si="5"/>
        <v>-3.8805034000000002E-2</v>
      </c>
      <c r="CT94" s="14">
        <f t="shared" si="5"/>
        <v>-9.3871219999999995E-3</v>
      </c>
      <c r="CU94" s="14">
        <f t="shared" si="5"/>
        <v>-2.1292986E-2</v>
      </c>
      <c r="CV94" s="14">
        <f t="shared" si="5"/>
        <v>-5.9241220000000004E-3</v>
      </c>
      <c r="CW94" s="14">
        <f t="shared" si="5"/>
        <v>-6.9007010000000004E-3</v>
      </c>
      <c r="CX94" s="12">
        <f t="shared" si="5"/>
        <v>-358.96780932000001</v>
      </c>
      <c r="CY94" s="12">
        <f t="shared" si="5"/>
        <v>0</v>
      </c>
      <c r="CZ94" s="24">
        <f t="shared" si="5"/>
        <v>332.84310841339999</v>
      </c>
      <c r="DA94" s="24">
        <f t="shared" si="5"/>
        <v>7.1879624181999997</v>
      </c>
      <c r="DB94" s="24">
        <f t="shared" si="5"/>
        <v>351.91869821</v>
      </c>
      <c r="DC94" s="24">
        <f t="shared" si="5"/>
        <v>360.67245069090006</v>
      </c>
      <c r="DD94" s="24">
        <f t="shared" si="5"/>
        <v>0</v>
      </c>
      <c r="DE94" s="24">
        <f t="shared" si="5"/>
        <v>-39.434498058999992</v>
      </c>
      <c r="DF94" s="24">
        <f t="shared" si="5"/>
        <v>-541.94434528199997</v>
      </c>
      <c r="DG94" s="24">
        <f t="shared" si="5"/>
        <v>-61.046951526999997</v>
      </c>
      <c r="DH94" s="24">
        <f t="shared" si="5"/>
        <v>-6.7495847880000008</v>
      </c>
      <c r="DI94" s="24">
        <f t="shared" si="5"/>
        <v>-5.20728773</v>
      </c>
      <c r="DJ94" s="24">
        <f t="shared" si="5"/>
        <v>-0.24122200899999999</v>
      </c>
      <c r="DK94" s="24">
        <f t="shared" si="5"/>
        <v>-1.5942160159999998</v>
      </c>
      <c r="DL94" s="24">
        <f t="shared" si="5"/>
        <v>-3.2303118789999998</v>
      </c>
      <c r="DM94" s="24">
        <f t="shared" si="5"/>
        <v>-1.9956589999999999E-3</v>
      </c>
      <c r="DN94" s="24">
        <f t="shared" si="5"/>
        <v>-46.288613017999999</v>
      </c>
      <c r="DO94" s="24">
        <f t="shared" si="5"/>
        <v>-207.18420062499999</v>
      </c>
      <c r="DP94" s="12">
        <f t="shared" si="5"/>
        <v>1758950.628759</v>
      </c>
      <c r="DQ94" s="12">
        <f t="shared" si="5"/>
        <v>-612290.87059599999</v>
      </c>
      <c r="DR94" s="12">
        <f t="shared" si="5"/>
        <v>-408.71802420100005</v>
      </c>
      <c r="DS94" s="12">
        <f t="shared" si="5"/>
        <v>-21.616896562000001</v>
      </c>
      <c r="DT94" s="12">
        <f t="shared" si="5"/>
        <v>-0.29001137199999999</v>
      </c>
      <c r="DU94" s="12">
        <f t="shared" si="5"/>
        <v>-1.7592476610000001</v>
      </c>
      <c r="DV94" s="12">
        <f t="shared" si="5"/>
        <v>-327.08009235099996</v>
      </c>
      <c r="DW94" s="12">
        <f t="shared" si="5"/>
        <v>-2043.9244162100001</v>
      </c>
      <c r="DX94" s="12">
        <f t="shared" si="5"/>
        <v>-556497.43659599999</v>
      </c>
      <c r="DY94" s="12">
        <f t="shared" si="5"/>
        <v>-385.37763489099996</v>
      </c>
      <c r="DZ94" s="24">
        <f t="shared" si="5"/>
        <v>-19.882546043999998</v>
      </c>
      <c r="EA94" s="24">
        <f t="shared" si="5"/>
        <v>-0.31615823200000004</v>
      </c>
      <c r="EB94" s="24">
        <f t="shared" si="8"/>
        <v>-1.856092394</v>
      </c>
      <c r="EC94" s="12">
        <f t="shared" si="8"/>
        <v>-301.18303362699999</v>
      </c>
      <c r="ED94" s="12">
        <f t="shared" si="8"/>
        <v>-1895.6986941799998</v>
      </c>
      <c r="EE94" s="12">
        <f t="shared" si="8"/>
        <v>-363366.96727600001</v>
      </c>
      <c r="EF94" s="12">
        <f t="shared" si="8"/>
        <v>-300.58517928600003</v>
      </c>
      <c r="EG94" s="24">
        <f t="shared" si="8"/>
        <v>-15.871541826999998</v>
      </c>
      <c r="EH94" s="24">
        <f t="shared" si="8"/>
        <v>-0.382307375</v>
      </c>
      <c r="EI94" s="24">
        <f t="shared" si="8"/>
        <v>-2.0655661910000003</v>
      </c>
      <c r="EJ94" s="12">
        <f t="shared" si="8"/>
        <v>-204.66879284999999</v>
      </c>
      <c r="EK94" s="12">
        <f t="shared" si="8"/>
        <v>-1488.8064067600001</v>
      </c>
    </row>
    <row r="95" spans="1:141" x14ac:dyDescent="0.25">
      <c r="A95" t="s">
        <v>81</v>
      </c>
      <c r="B95" s="9">
        <v>2035</v>
      </c>
      <c r="C95" s="12">
        <f t="shared" si="6"/>
        <v>2990585.5497980001</v>
      </c>
      <c r="D95" s="14">
        <f t="shared" si="4"/>
        <v>1.088575E-3</v>
      </c>
      <c r="E95" s="14">
        <f t="shared" si="4"/>
        <v>2.8612239999999999E-3</v>
      </c>
      <c r="F95" s="14">
        <f t="shared" si="4"/>
        <v>0.18517225670000001</v>
      </c>
      <c r="G95" s="14">
        <f t="shared" si="4"/>
        <v>1.50829442E-2</v>
      </c>
      <c r="H95" s="14">
        <f t="shared" si="4"/>
        <v>1.2029586000000001E-3</v>
      </c>
      <c r="I95" s="14">
        <f t="shared" si="4"/>
        <v>0.53983174879999996</v>
      </c>
      <c r="J95" s="14">
        <f t="shared" si="4"/>
        <v>3.9981999188999997</v>
      </c>
      <c r="K95" s="14">
        <f t="shared" si="4"/>
        <v>5.21417671E-2</v>
      </c>
      <c r="L95" s="14">
        <f t="shared" si="4"/>
        <v>1.2613341700000001E-2</v>
      </c>
      <c r="M95" s="14">
        <f t="shared" si="4"/>
        <v>2.8694002900000001E-2</v>
      </c>
      <c r="N95" s="14">
        <f t="shared" si="4"/>
        <v>7.9832281999999994E-3</v>
      </c>
      <c r="O95" s="14">
        <f t="shared" si="4"/>
        <v>1.00452197E-2</v>
      </c>
      <c r="P95" s="11">
        <f t="shared" si="4"/>
        <v>573.38759351699991</v>
      </c>
      <c r="Q95" s="12">
        <f t="shared" si="4"/>
        <v>0</v>
      </c>
      <c r="R95" s="13">
        <f t="shared" si="4"/>
        <v>23.216503259</v>
      </c>
      <c r="S95" s="13">
        <f t="shared" si="4"/>
        <v>1.9984908018</v>
      </c>
      <c r="T95" s="13">
        <f t="shared" si="4"/>
        <v>42.534215156000002</v>
      </c>
      <c r="U95" s="13">
        <f t="shared" si="4"/>
        <v>27.710746172</v>
      </c>
      <c r="V95" s="12">
        <f t="shared" si="4"/>
        <v>0</v>
      </c>
      <c r="W95" s="13">
        <f t="shared" si="4"/>
        <v>61.646800694699998</v>
      </c>
      <c r="X95" s="13">
        <f t="shared" si="4"/>
        <v>970.21840375720012</v>
      </c>
      <c r="Y95" s="13">
        <f t="shared" si="4"/>
        <v>94.460711875600012</v>
      </c>
      <c r="Z95" s="13">
        <f t="shared" si="4"/>
        <v>10.255466749</v>
      </c>
      <c r="AA95" s="14">
        <f t="shared" si="4"/>
        <v>8.1994722149000001</v>
      </c>
      <c r="AB95" s="14">
        <f t="shared" si="4"/>
        <v>0.36322382580000001</v>
      </c>
      <c r="AC95" s="14">
        <f t="shared" si="4"/>
        <v>2.4690803860999999</v>
      </c>
      <c r="AD95" s="14">
        <f t="shared" si="4"/>
        <v>5.0425281479000006</v>
      </c>
      <c r="AE95" s="14">
        <f t="shared" si="4"/>
        <v>3.0114969000000001E-3</v>
      </c>
      <c r="AF95" s="13">
        <f t="shared" si="4"/>
        <v>70.458100900000005</v>
      </c>
      <c r="AG95" s="13">
        <f t="shared" si="4"/>
        <v>343.16854823019997</v>
      </c>
      <c r="AH95" s="12">
        <f t="shared" si="4"/>
        <v>1009761.302481372</v>
      </c>
      <c r="AI95" s="12">
        <f t="shared" si="4"/>
        <v>-1980824.2473166278</v>
      </c>
      <c r="AJ95" s="14">
        <f t="shared" si="7"/>
        <v>-1.088569E-3</v>
      </c>
      <c r="AK95" s="14">
        <f t="shared" si="7"/>
        <v>-2.9846599999999999E-7</v>
      </c>
      <c r="AL95" s="14">
        <f t="shared" si="7"/>
        <v>-0.18517224900000001</v>
      </c>
      <c r="AM95" s="14">
        <f t="shared" si="7"/>
        <v>-1.5082941000000001E-2</v>
      </c>
      <c r="AN95" s="14">
        <f t="shared" si="7"/>
        <v>-1.20487E-3</v>
      </c>
      <c r="AO95" s="14">
        <f t="shared" si="7"/>
        <v>-0.53983063200000003</v>
      </c>
      <c r="AP95" s="14">
        <f t="shared" si="7"/>
        <v>-2.6516064090000002</v>
      </c>
      <c r="AQ95" s="14">
        <f t="shared" si="7"/>
        <v>0</v>
      </c>
      <c r="AR95" s="14">
        <f t="shared" si="7"/>
        <v>0</v>
      </c>
      <c r="AS95" s="14">
        <f t="shared" si="7"/>
        <v>0</v>
      </c>
      <c r="AT95" s="14">
        <f t="shared" si="7"/>
        <v>0</v>
      </c>
      <c r="AU95" s="14">
        <f t="shared" si="7"/>
        <v>-6.0802169999999997E-3</v>
      </c>
      <c r="AV95" s="13">
        <f t="shared" si="7"/>
        <v>-329.80338762999997</v>
      </c>
      <c r="AW95" s="12">
        <f t="shared" si="7"/>
        <v>0</v>
      </c>
      <c r="AX95" s="12">
        <f t="shared" si="7"/>
        <v>375.17644799800001</v>
      </c>
      <c r="AY95" s="13">
        <f t="shared" si="7"/>
        <v>5.5130711779999997</v>
      </c>
      <c r="AZ95" s="12">
        <f t="shared" si="7"/>
        <v>459.51718455899999</v>
      </c>
      <c r="BA95" s="12">
        <f t="shared" si="7"/>
        <v>216.53668655999999</v>
      </c>
      <c r="BB95" s="12">
        <f t="shared" si="7"/>
        <v>0</v>
      </c>
      <c r="BC95" s="13">
        <f t="shared" si="7"/>
        <v>-30.889087049999997</v>
      </c>
      <c r="BD95" s="13">
        <f t="shared" si="7"/>
        <v>-607.54546893200006</v>
      </c>
      <c r="BE95" s="13">
        <f t="shared" si="7"/>
        <v>-93.74260050800001</v>
      </c>
      <c r="BF95" s="13">
        <f t="shared" si="7"/>
        <v>-9.6159860200000011</v>
      </c>
      <c r="BG95" s="13">
        <f t="shared" si="7"/>
        <v>-8.1994722069999995</v>
      </c>
      <c r="BH95" s="13">
        <f t="shared" si="7"/>
        <v>-0.25636548400000003</v>
      </c>
      <c r="BI95" s="13">
        <f t="shared" si="7"/>
        <v>-0.64578310100000003</v>
      </c>
      <c r="BJ95" s="13">
        <f t="shared" si="7"/>
        <v>-0.50870685199999999</v>
      </c>
      <c r="BK95" s="24">
        <f t="shared" si="7"/>
        <v>-3.0805699999999999E-7</v>
      </c>
      <c r="BL95" s="13">
        <f t="shared" si="7"/>
        <v>-53.347413207999999</v>
      </c>
      <c r="BM95" s="13">
        <f t="shared" si="7"/>
        <v>-242.82492925599999</v>
      </c>
      <c r="BN95" s="12">
        <f t="shared" si="7"/>
        <v>2813245.0343599999</v>
      </c>
      <c r="BO95" s="12">
        <f t="shared" si="7"/>
        <v>-965272.17089999991</v>
      </c>
      <c r="BP95" s="12">
        <f t="shared" si="7"/>
        <v>-662.790066271</v>
      </c>
      <c r="BQ95" s="12">
        <f t="shared" si="7"/>
        <v>-37.698238836000002</v>
      </c>
      <c r="BR95" s="12">
        <f t="shared" si="7"/>
        <v>-0.45136971300000001</v>
      </c>
      <c r="BS95" s="12">
        <f t="shared" si="7"/>
        <v>-2.277677985</v>
      </c>
      <c r="BT95" s="12">
        <f t="shared" si="7"/>
        <v>-571.00618900300003</v>
      </c>
      <c r="BU95" s="12">
        <f t="shared" si="7"/>
        <v>-3257.9712110400001</v>
      </c>
      <c r="BV95" s="12">
        <f t="shared" si="9"/>
        <v>-1011926.540273</v>
      </c>
      <c r="BW95" s="13">
        <f t="shared" si="9"/>
        <v>-701.59867086999998</v>
      </c>
      <c r="BX95" s="13">
        <f t="shared" si="9"/>
        <v>-39.455337689000004</v>
      </c>
      <c r="BY95" s="13">
        <f t="shared" si="9"/>
        <v>-0.522605604</v>
      </c>
      <c r="BZ95" s="13">
        <f t="shared" si="9"/>
        <v>-2.470131217</v>
      </c>
      <c r="CA95" s="13">
        <f t="shared" si="9"/>
        <v>-559.05312380999999</v>
      </c>
      <c r="CB95" s="11">
        <f t="shared" si="7"/>
        <v>-2961.9794259700002</v>
      </c>
      <c r="CC95" s="12">
        <f t="shared" si="7"/>
        <v>-415956.512797</v>
      </c>
      <c r="CD95" s="13">
        <f t="shared" si="7"/>
        <v>-418.34241709499997</v>
      </c>
      <c r="CE95" s="13">
        <f t="shared" si="7"/>
        <v>-26.876387552000004</v>
      </c>
      <c r="CF95" s="13">
        <f t="shared" si="7"/>
        <v>-0.62665167099999997</v>
      </c>
      <c r="CG95" s="13">
        <f t="shared" si="7"/>
        <v>-2.4701798990000001</v>
      </c>
      <c r="CH95" s="13">
        <f t="shared" si="7"/>
        <v>-304.14565100999999</v>
      </c>
      <c r="CI95" s="11">
        <f t="shared" si="7"/>
        <v>-2091.2787652699999</v>
      </c>
      <c r="CJ95" s="12">
        <f t="shared" si="3"/>
        <v>1873.2530580000021</v>
      </c>
      <c r="CK95" s="12">
        <f t="shared" si="5"/>
        <v>-2988712.2967400001</v>
      </c>
      <c r="CL95" s="14">
        <f t="shared" si="5"/>
        <v>-1.090281E-3</v>
      </c>
      <c r="CM95" s="14">
        <f t="shared" si="5"/>
        <v>-2.8621369999999998E-3</v>
      </c>
      <c r="CN95" s="14">
        <f t="shared" si="5"/>
        <v>-0.18517224900000001</v>
      </c>
      <c r="CO95" s="14">
        <f t="shared" si="5"/>
        <v>-1.5082941000000001E-2</v>
      </c>
      <c r="CP95" s="14">
        <f t="shared" si="5"/>
        <v>-1.2048689999999999E-3</v>
      </c>
      <c r="CQ95" s="14">
        <f t="shared" si="5"/>
        <v>-0.53983063199999992</v>
      </c>
      <c r="CR95" s="14">
        <f t="shared" si="5"/>
        <v>-4.0020619459999995</v>
      </c>
      <c r="CS95" s="14">
        <f t="shared" si="5"/>
        <v>-5.2141767000000006E-2</v>
      </c>
      <c r="CT95" s="14">
        <f t="shared" si="5"/>
        <v>-1.2613342000000001E-2</v>
      </c>
      <c r="CU95" s="14">
        <f t="shared" si="5"/>
        <v>-2.8694001E-2</v>
      </c>
      <c r="CV95" s="14">
        <f t="shared" si="5"/>
        <v>-7.9832280000000002E-3</v>
      </c>
      <c r="CW95" s="14">
        <f t="shared" si="5"/>
        <v>-1.0051285E-2</v>
      </c>
      <c r="CX95" s="12">
        <f t="shared" si="5"/>
        <v>-574.1403659099999</v>
      </c>
      <c r="CY95" s="12">
        <f t="shared" si="5"/>
        <v>0</v>
      </c>
      <c r="CZ95" s="24">
        <f t="shared" si="5"/>
        <v>520.91805884869996</v>
      </c>
      <c r="DA95" s="24">
        <f t="shared" si="5"/>
        <v>10.951595744199999</v>
      </c>
      <c r="DB95" s="24">
        <f t="shared" si="5"/>
        <v>584.76520977970006</v>
      </c>
      <c r="DC95" s="24">
        <f t="shared" si="5"/>
        <v>596.25048448899997</v>
      </c>
      <c r="DD95" s="24">
        <f t="shared" si="5"/>
        <v>0</v>
      </c>
      <c r="DE95" s="24">
        <f t="shared" si="5"/>
        <v>-57.612479494999995</v>
      </c>
      <c r="DF95" s="24">
        <f t="shared" si="5"/>
        <v>-971.48950564500001</v>
      </c>
      <c r="DG95" s="24">
        <f t="shared" si="5"/>
        <v>-94.460634298999992</v>
      </c>
      <c r="DH95" s="24">
        <f t="shared" si="5"/>
        <v>-10.255451084000001</v>
      </c>
      <c r="DI95" s="24">
        <f t="shared" si="5"/>
        <v>-8.199474511</v>
      </c>
      <c r="DJ95" s="24">
        <f t="shared" si="5"/>
        <v>-0.36208524500000006</v>
      </c>
      <c r="DK95" s="24">
        <f t="shared" si="5"/>
        <v>-2.469168882</v>
      </c>
      <c r="DL95" s="24">
        <f t="shared" si="5"/>
        <v>-5.0428742610000006</v>
      </c>
      <c r="DM95" s="24">
        <f t="shared" si="5"/>
        <v>-3.0135869999999999E-3</v>
      </c>
      <c r="DN95" s="24">
        <f t="shared" si="5"/>
        <v>-70.536191631000008</v>
      </c>
      <c r="DO95" s="24">
        <f t="shared" si="5"/>
        <v>-343.61106885100003</v>
      </c>
      <c r="DP95" s="12">
        <f t="shared" si="5"/>
        <v>2972812.9748670002</v>
      </c>
      <c r="DQ95" s="12">
        <f t="shared" si="5"/>
        <v>-1052595.3136740001</v>
      </c>
      <c r="DR95" s="12">
        <f t="shared" si="5"/>
        <v>-698.36180861399998</v>
      </c>
      <c r="DS95" s="12">
        <f t="shared" si="5"/>
        <v>-40.024649449999998</v>
      </c>
      <c r="DT95" s="12">
        <f t="shared" si="5"/>
        <v>-0.50343901899999999</v>
      </c>
      <c r="DU95" s="12">
        <f t="shared" si="5"/>
        <v>-2.8028568999999997</v>
      </c>
      <c r="DV95" s="12">
        <f t="shared" si="5"/>
        <v>-590.82909653900003</v>
      </c>
      <c r="DW95" s="12">
        <f t="shared" si="5"/>
        <v>-3483.4435499899996</v>
      </c>
      <c r="DX95" s="12">
        <f t="shared" si="5"/>
        <v>-929445.060803</v>
      </c>
      <c r="DY95" s="12">
        <f t="shared" si="5"/>
        <v>-640.31234966199997</v>
      </c>
      <c r="DZ95" s="24">
        <f t="shared" si="5"/>
        <v>-36.288353030000003</v>
      </c>
      <c r="EA95" s="24">
        <f t="shared" si="5"/>
        <v>-0.56765775600000001</v>
      </c>
      <c r="EB95" s="24">
        <f t="shared" si="8"/>
        <v>-2.9889691309999997</v>
      </c>
      <c r="EC95" s="12">
        <f t="shared" si="8"/>
        <v>-529.13585656099997</v>
      </c>
      <c r="ED95" s="12">
        <f t="shared" si="8"/>
        <v>-3150.8897467699999</v>
      </c>
      <c r="EE95" s="12">
        <f t="shared" si="8"/>
        <v>-434755.61875299993</v>
      </c>
      <c r="EF95" s="12">
        <f t="shared" si="8"/>
        <v>-452.115142779</v>
      </c>
      <c r="EG95" s="24">
        <f t="shared" si="8"/>
        <v>-29.944977317999999</v>
      </c>
      <c r="EH95" s="24">
        <f t="shared" si="8"/>
        <v>-0.74256381199999999</v>
      </c>
      <c r="EI95" s="24">
        <f t="shared" si="8"/>
        <v>-3.1303554259999999</v>
      </c>
      <c r="EJ95" s="12">
        <f t="shared" si="8"/>
        <v>-304.95417485000002</v>
      </c>
      <c r="EK95" s="12">
        <f t="shared" si="8"/>
        <v>-2273.5352393100002</v>
      </c>
    </row>
    <row r="96" spans="1:141" x14ac:dyDescent="0.25">
      <c r="A96" t="s">
        <v>81</v>
      </c>
      <c r="B96" s="9">
        <v>2040</v>
      </c>
      <c r="C96" s="12">
        <f t="shared" si="6"/>
        <v>3608366.8513290002</v>
      </c>
      <c r="D96" s="14">
        <f t="shared" si="4"/>
        <v>1.1849315999999999E-3</v>
      </c>
      <c r="E96" s="14">
        <f t="shared" si="4"/>
        <v>3.1750098000000002E-3</v>
      </c>
      <c r="F96" s="14">
        <f t="shared" si="4"/>
        <v>0.20698680750000001</v>
      </c>
      <c r="G96" s="14">
        <f t="shared" si="4"/>
        <v>1.6630313800000001E-2</v>
      </c>
      <c r="H96" s="14">
        <f t="shared" si="4"/>
        <v>1.3042068000000001E-3</v>
      </c>
      <c r="I96" s="14">
        <f t="shared" si="4"/>
        <v>0</v>
      </c>
      <c r="J96" s="14">
        <f t="shared" si="4"/>
        <v>0</v>
      </c>
      <c r="K96" s="14">
        <f t="shared" si="4"/>
        <v>0</v>
      </c>
      <c r="L96" s="14">
        <f t="shared" si="4"/>
        <v>0</v>
      </c>
      <c r="M96" s="14">
        <f t="shared" si="4"/>
        <v>0</v>
      </c>
      <c r="N96" s="14">
        <f t="shared" si="4"/>
        <v>0</v>
      </c>
      <c r="O96" s="14">
        <f t="shared" si="4"/>
        <v>1.0970166700000001E-2</v>
      </c>
      <c r="P96" s="11">
        <f t="shared" si="4"/>
        <v>674.93989001699993</v>
      </c>
      <c r="Q96" s="12">
        <f t="shared" si="4"/>
        <v>0</v>
      </c>
      <c r="R96" s="13">
        <f t="shared" si="4"/>
        <v>26.151187278999998</v>
      </c>
      <c r="S96" s="13">
        <f t="shared" si="4"/>
        <v>2.1680554537000001</v>
      </c>
      <c r="T96" s="13">
        <f t="shared" si="4"/>
        <v>46.768952331999998</v>
      </c>
      <c r="U96" s="13">
        <f t="shared" si="4"/>
        <v>31.800931120000001</v>
      </c>
      <c r="V96" s="12">
        <f t="shared" si="4"/>
        <v>0</v>
      </c>
      <c r="W96" s="13">
        <f t="shared" si="4"/>
        <v>67.448155767599999</v>
      </c>
      <c r="X96" s="13">
        <f t="shared" si="4"/>
        <v>1251.1651407142999</v>
      </c>
      <c r="Y96" s="13">
        <f t="shared" si="4"/>
        <v>107.64907717189999</v>
      </c>
      <c r="Z96" s="13">
        <f t="shared" si="4"/>
        <v>11.511173822899998</v>
      </c>
      <c r="AA96" s="14">
        <f t="shared" si="4"/>
        <v>9.4559339664999982</v>
      </c>
      <c r="AB96" s="14">
        <f t="shared" si="4"/>
        <v>0.40113118670000003</v>
      </c>
      <c r="AC96" s="14">
        <f t="shared" si="4"/>
        <v>2.8183818715000002</v>
      </c>
      <c r="AD96" s="14">
        <f t="shared" si="4"/>
        <v>5.7846310898999995</v>
      </c>
      <c r="AE96" s="14">
        <f t="shared" si="4"/>
        <v>3.3935172E-3</v>
      </c>
      <c r="AF96" s="13">
        <f t="shared" si="4"/>
        <v>79.909735704399992</v>
      </c>
      <c r="AG96" s="13">
        <f t="shared" si="4"/>
        <v>417.78994064940002</v>
      </c>
      <c r="AH96" s="12">
        <f t="shared" si="4"/>
        <v>758251.52018966444</v>
      </c>
      <c r="AI96" s="12">
        <f t="shared" si="4"/>
        <v>-2850115.3311393354</v>
      </c>
      <c r="AJ96" s="14">
        <f t="shared" si="7"/>
        <v>-1.1849250000000001E-3</v>
      </c>
      <c r="AK96" s="14">
        <f t="shared" si="7"/>
        <v>-3.1753609999999998E-3</v>
      </c>
      <c r="AL96" s="14">
        <f t="shared" si="7"/>
        <v>-0.206986799</v>
      </c>
      <c r="AM96" s="14">
        <f t="shared" si="7"/>
        <v>-1.6630309999999999E-2</v>
      </c>
      <c r="AN96" s="14">
        <f t="shared" si="7"/>
        <v>-1.306279E-3</v>
      </c>
      <c r="AO96" s="14">
        <f t="shared" si="7"/>
        <v>0</v>
      </c>
      <c r="AP96" s="14">
        <f t="shared" si="7"/>
        <v>0</v>
      </c>
      <c r="AQ96" s="14">
        <f t="shared" si="7"/>
        <v>0</v>
      </c>
      <c r="AR96" s="14">
        <f t="shared" si="7"/>
        <v>0</v>
      </c>
      <c r="AS96" s="14">
        <f t="shared" si="7"/>
        <v>0</v>
      </c>
      <c r="AT96" s="14">
        <f t="shared" si="7"/>
        <v>0</v>
      </c>
      <c r="AU96" s="14">
        <f t="shared" si="7"/>
        <v>-1.097593E-2</v>
      </c>
      <c r="AV96" s="13">
        <f t="shared" si="7"/>
        <v>-458.24530489000006</v>
      </c>
      <c r="AW96" s="12">
        <f t="shared" si="7"/>
        <v>0</v>
      </c>
      <c r="AX96" s="12">
        <f t="shared" si="7"/>
        <v>497.31682486099999</v>
      </c>
      <c r="AY96" s="13">
        <f t="shared" si="7"/>
        <v>6.0422301950000001</v>
      </c>
      <c r="AZ96" s="12">
        <f t="shared" si="7"/>
        <v>572.24149986199996</v>
      </c>
      <c r="BA96" s="12">
        <f t="shared" si="7"/>
        <v>419.40866304899998</v>
      </c>
      <c r="BB96" s="12">
        <f t="shared" si="7"/>
        <v>0</v>
      </c>
      <c r="BC96" s="13">
        <f t="shared" si="7"/>
        <v>-35.846972817000001</v>
      </c>
      <c r="BD96" s="13">
        <f t="shared" si="7"/>
        <v>-988.37948923600004</v>
      </c>
      <c r="BE96" s="13">
        <f t="shared" si="7"/>
        <v>-106.899541512</v>
      </c>
      <c r="BF96" s="13">
        <f t="shared" si="7"/>
        <v>-10.862825089999999</v>
      </c>
      <c r="BG96" s="13">
        <f t="shared" si="7"/>
        <v>-9.4559339569999992</v>
      </c>
      <c r="BH96" s="13">
        <f t="shared" si="7"/>
        <v>-0.28309572599999999</v>
      </c>
      <c r="BI96" s="13">
        <f t="shared" si="7"/>
        <v>-0.71148808699999999</v>
      </c>
      <c r="BJ96" s="13">
        <f t="shared" si="7"/>
        <v>-0.59624888500000006</v>
      </c>
      <c r="BK96" s="24">
        <f t="shared" si="7"/>
        <v>-3.3951789999999999E-3</v>
      </c>
      <c r="BL96" s="13">
        <f t="shared" si="7"/>
        <v>-72.971591806999996</v>
      </c>
      <c r="BM96" s="13">
        <f t="shared" si="7"/>
        <v>-352.44888164099996</v>
      </c>
      <c r="BN96" s="12">
        <f t="shared" si="7"/>
        <v>3846754.21006</v>
      </c>
      <c r="BO96" s="12">
        <f t="shared" si="7"/>
        <v>-1352185.2987560001</v>
      </c>
      <c r="BP96" s="12">
        <f t="shared" si="7"/>
        <v>-932.768460796</v>
      </c>
      <c r="BQ96" s="12">
        <f t="shared" si="7"/>
        <v>-56.782988572999997</v>
      </c>
      <c r="BR96" s="12">
        <f t="shared" si="7"/>
        <v>-0.67500451000000006</v>
      </c>
      <c r="BS96" s="12">
        <f t="shared" si="7"/>
        <v>-3.3647712500000004</v>
      </c>
      <c r="BT96" s="12">
        <f t="shared" si="7"/>
        <v>-826.10404057999995</v>
      </c>
      <c r="BU96" s="12">
        <f t="shared" si="7"/>
        <v>-4452.6054906499994</v>
      </c>
      <c r="BV96" s="12">
        <f t="shared" si="9"/>
        <v>-1232756.444955</v>
      </c>
      <c r="BW96" s="13">
        <f t="shared" si="9"/>
        <v>-871.32172531699996</v>
      </c>
      <c r="BX96" s="13">
        <f t="shared" si="9"/>
        <v>-53.451475735999999</v>
      </c>
      <c r="BY96" s="13">
        <f t="shared" si="9"/>
        <v>-0.79187306300000004</v>
      </c>
      <c r="BZ96" s="13">
        <f t="shared" si="9"/>
        <v>-3.6375455440000004</v>
      </c>
      <c r="CA96" s="13">
        <f t="shared" si="9"/>
        <v>-744.88083061000009</v>
      </c>
      <c r="CB96" s="11">
        <f t="shared" si="7"/>
        <v>-3936.1646374800002</v>
      </c>
      <c r="CC96" s="12">
        <f t="shared" si="7"/>
        <v>-442284.176018</v>
      </c>
      <c r="CD96" s="13">
        <f t="shared" si="7"/>
        <v>-511.78412410199996</v>
      </c>
      <c r="CE96" s="13">
        <f t="shared" si="7"/>
        <v>-37.775079477000006</v>
      </c>
      <c r="CF96" s="13">
        <f t="shared" si="7"/>
        <v>-0.96494359299999999</v>
      </c>
      <c r="CG96" s="13">
        <f t="shared" si="7"/>
        <v>-3.44509015</v>
      </c>
      <c r="CH96" s="13">
        <f t="shared" si="7"/>
        <v>-403.71285231999997</v>
      </c>
      <c r="CI96" s="11">
        <f t="shared" si="7"/>
        <v>-2473.2798511000001</v>
      </c>
      <c r="CJ96" s="12">
        <f t="shared" si="3"/>
        <v>2223.6357390000485</v>
      </c>
      <c r="CK96" s="12">
        <f t="shared" si="5"/>
        <v>-3606143.2155900002</v>
      </c>
      <c r="CL96" s="14">
        <f t="shared" si="5"/>
        <v>-1.186786E-3</v>
      </c>
      <c r="CM96" s="14">
        <f t="shared" si="5"/>
        <v>-3.1760239999999999E-3</v>
      </c>
      <c r="CN96" s="14">
        <f t="shared" si="5"/>
        <v>-0.206986799</v>
      </c>
      <c r="CO96" s="14">
        <f t="shared" si="5"/>
        <v>-1.6630309999999999E-2</v>
      </c>
      <c r="CP96" s="14">
        <f t="shared" si="5"/>
        <v>-1.306279E-3</v>
      </c>
      <c r="CQ96" s="14">
        <f t="shared" si="5"/>
        <v>0</v>
      </c>
      <c r="CR96" s="14">
        <f t="shared" si="5"/>
        <v>0</v>
      </c>
      <c r="CS96" s="14">
        <f t="shared" si="5"/>
        <v>0</v>
      </c>
      <c r="CT96" s="14">
        <f t="shared" si="5"/>
        <v>0</v>
      </c>
      <c r="CU96" s="14">
        <f t="shared" si="5"/>
        <v>0</v>
      </c>
      <c r="CV96" s="14">
        <f t="shared" si="5"/>
        <v>0</v>
      </c>
      <c r="CW96" s="14">
        <f t="shared" si="5"/>
        <v>-1.0976843E-2</v>
      </c>
      <c r="CX96" s="12">
        <f t="shared" si="5"/>
        <v>-675.65680070000008</v>
      </c>
      <c r="CY96" s="12">
        <f t="shared" si="5"/>
        <v>0</v>
      </c>
      <c r="CZ96" s="24">
        <f t="shared" si="5"/>
        <v>616.25624086239998</v>
      </c>
      <c r="DA96" s="24">
        <f t="shared" si="5"/>
        <v>12.2999113619</v>
      </c>
      <c r="DB96" s="24">
        <f t="shared" si="5"/>
        <v>711.72633174659995</v>
      </c>
      <c r="DC96" s="24">
        <f t="shared" si="5"/>
        <v>698.28644705800002</v>
      </c>
      <c r="DD96" s="24">
        <f t="shared" si="5"/>
        <v>0</v>
      </c>
      <c r="DE96" s="24">
        <f t="shared" si="5"/>
        <v>-63.040223206999997</v>
      </c>
      <c r="DF96" s="24">
        <f t="shared" si="5"/>
        <v>-1252.7808465779999</v>
      </c>
      <c r="DG96" s="24">
        <f t="shared" si="5"/>
        <v>-107.64898787200001</v>
      </c>
      <c r="DH96" s="24">
        <f t="shared" si="5"/>
        <v>-11.511156476</v>
      </c>
      <c r="DI96" s="24">
        <f t="shared" si="5"/>
        <v>-9.4559364609999985</v>
      </c>
      <c r="DJ96" s="24">
        <f t="shared" si="5"/>
        <v>-0.39980295999999999</v>
      </c>
      <c r="DK96" s="24">
        <f t="shared" si="5"/>
        <v>-2.8184793320000003</v>
      </c>
      <c r="DL96" s="24">
        <f t="shared" si="5"/>
        <v>-5.7849996590000003</v>
      </c>
      <c r="DM96" s="24">
        <f t="shared" si="5"/>
        <v>-3.3958730000000002E-3</v>
      </c>
      <c r="DN96" s="24">
        <f t="shared" si="5"/>
        <v>-79.996201302000003</v>
      </c>
      <c r="DO96" s="24">
        <f t="shared" si="5"/>
        <v>-418.32116106100005</v>
      </c>
      <c r="DP96" s="12">
        <f t="shared" si="5"/>
        <v>3661275.2665799996</v>
      </c>
      <c r="DQ96" s="12">
        <f t="shared" si="5"/>
        <v>-1304999.0622950001</v>
      </c>
      <c r="DR96" s="12">
        <f t="shared" si="5"/>
        <v>-899.22122873900003</v>
      </c>
      <c r="DS96" s="12">
        <f t="shared" si="5"/>
        <v>-53.479696645000004</v>
      </c>
      <c r="DT96" s="12">
        <f t="shared" si="5"/>
        <v>-0.63009629599999994</v>
      </c>
      <c r="DU96" s="12">
        <f t="shared" si="5"/>
        <v>-3.2000831590000001</v>
      </c>
      <c r="DV96" s="12">
        <f t="shared" si="5"/>
        <v>-771.31518459000006</v>
      </c>
      <c r="DW96" s="12">
        <f t="shared" si="5"/>
        <v>-4276.45075017</v>
      </c>
      <c r="DX96" s="12">
        <f t="shared" si="5"/>
        <v>-1124283.478531</v>
      </c>
      <c r="DY96" s="12">
        <f t="shared" si="5"/>
        <v>-801.55941375999998</v>
      </c>
      <c r="DZ96" s="24">
        <f t="shared" si="5"/>
        <v>-47.883006116000004</v>
      </c>
      <c r="EA96" s="24">
        <f t="shared" si="5"/>
        <v>-0.73055701000000006</v>
      </c>
      <c r="EB96" s="24">
        <f t="shared" si="8"/>
        <v>-3.444538777</v>
      </c>
      <c r="EC96" s="12">
        <f t="shared" si="8"/>
        <v>-676.57288738</v>
      </c>
      <c r="ED96" s="12">
        <f t="shared" si="8"/>
        <v>-3787.1992771599998</v>
      </c>
      <c r="EE96" s="12">
        <f t="shared" si="8"/>
        <v>-426440.33918899996</v>
      </c>
      <c r="EF96" s="12">
        <f t="shared" si="8"/>
        <v>-493.330874188</v>
      </c>
      <c r="EG96" s="24">
        <f t="shared" si="8"/>
        <v>-35.925845789</v>
      </c>
      <c r="EH96" s="24">
        <f t="shared" si="8"/>
        <v>-0.92697112400000004</v>
      </c>
      <c r="EI96" s="24">
        <f t="shared" si="8"/>
        <v>-3.3065843180000001</v>
      </c>
      <c r="EJ96" s="12">
        <f t="shared" si="8"/>
        <v>-371.78643159999996</v>
      </c>
      <c r="EK96" s="12">
        <f t="shared" si="8"/>
        <v>-2390.6007334800001</v>
      </c>
    </row>
    <row r="97" spans="1:141" x14ac:dyDescent="0.25">
      <c r="A97" t="s">
        <v>81</v>
      </c>
      <c r="B97" s="9">
        <v>2045</v>
      </c>
      <c r="C97" s="12">
        <f t="shared" si="6"/>
        <v>3902803.3006389998</v>
      </c>
      <c r="D97" s="14">
        <f t="shared" si="4"/>
        <v>1.2028254E-3</v>
      </c>
      <c r="E97" s="14">
        <f t="shared" si="4"/>
        <v>3.3162996000000002E-3</v>
      </c>
      <c r="F97" s="14">
        <f t="shared" si="4"/>
        <v>0.21497195250000001</v>
      </c>
      <c r="G97" s="14">
        <f t="shared" si="4"/>
        <v>1.74388776E-2</v>
      </c>
      <c r="H97" s="14">
        <f t="shared" si="4"/>
        <v>1.3600152000000001E-3</v>
      </c>
      <c r="I97" s="14">
        <f t="shared" si="4"/>
        <v>0</v>
      </c>
      <c r="J97" s="14">
        <f t="shared" si="4"/>
        <v>0</v>
      </c>
      <c r="K97" s="14">
        <f t="shared" si="4"/>
        <v>0</v>
      </c>
      <c r="L97" s="14">
        <f t="shared" si="4"/>
        <v>0</v>
      </c>
      <c r="M97" s="14">
        <f t="shared" si="4"/>
        <v>0</v>
      </c>
      <c r="N97" s="14">
        <f t="shared" si="4"/>
        <v>0</v>
      </c>
      <c r="O97" s="14">
        <f t="shared" si="4"/>
        <v>1.1522815800000001E-2</v>
      </c>
      <c r="P97" s="11">
        <f t="shared" si="4"/>
        <v>726.01248024200004</v>
      </c>
      <c r="Q97" s="12">
        <f t="shared" si="4"/>
        <v>0</v>
      </c>
      <c r="R97" s="13">
        <f t="shared" ref="R97:AU108" si="10">SUM(R17,R37,R57,R77)</f>
        <v>28.040905317</v>
      </c>
      <c r="S97" s="13">
        <f t="shared" si="10"/>
        <v>2.2609170355999999</v>
      </c>
      <c r="T97" s="13">
        <f t="shared" si="10"/>
        <v>48.068168149000002</v>
      </c>
      <c r="U97" s="13">
        <f t="shared" si="10"/>
        <v>33.026643847000003</v>
      </c>
      <c r="V97" s="12">
        <f t="shared" si="10"/>
        <v>0</v>
      </c>
      <c r="W97" s="13">
        <f t="shared" si="10"/>
        <v>70.529028643599986</v>
      </c>
      <c r="X97" s="13">
        <f t="shared" si="10"/>
        <v>1375.9796111568</v>
      </c>
      <c r="Y97" s="13">
        <f t="shared" si="10"/>
        <v>114.3814552808</v>
      </c>
      <c r="Z97" s="13">
        <f t="shared" si="10"/>
        <v>12.125048702000001</v>
      </c>
      <c r="AA97" s="14">
        <f t="shared" si="10"/>
        <v>10.097336760500001</v>
      </c>
      <c r="AB97" s="14">
        <f t="shared" si="10"/>
        <v>0.42216748109999996</v>
      </c>
      <c r="AC97" s="14">
        <f t="shared" si="10"/>
        <v>3.0004459215999999</v>
      </c>
      <c r="AD97" s="14">
        <f t="shared" si="10"/>
        <v>6.1752189533999999</v>
      </c>
      <c r="AE97" s="14">
        <f t="shared" si="10"/>
        <v>3.7072118E-3</v>
      </c>
      <c r="AF97" s="13">
        <f t="shared" si="10"/>
        <v>85.061476700899988</v>
      </c>
      <c r="AG97" s="13">
        <f t="shared" si="10"/>
        <v>451.83872486729996</v>
      </c>
      <c r="AH97" s="12">
        <f t="shared" si="10"/>
        <v>436166.40672643611</v>
      </c>
      <c r="AI97" s="12">
        <f t="shared" si="10"/>
        <v>-3466636.893912564</v>
      </c>
      <c r="AJ97" s="14">
        <f t="shared" si="7"/>
        <v>-1.2028189999999999E-3</v>
      </c>
      <c r="AK97" s="14">
        <f t="shared" si="7"/>
        <v>-3.316669E-3</v>
      </c>
      <c r="AL97" s="14">
        <f t="shared" si="7"/>
        <v>-0.214971944</v>
      </c>
      <c r="AM97" s="14">
        <f t="shared" si="7"/>
        <v>-1.7438874E-2</v>
      </c>
      <c r="AN97" s="14">
        <f t="shared" si="7"/>
        <v>-1.3621760000000001E-3</v>
      </c>
      <c r="AO97" s="14">
        <f t="shared" si="7"/>
        <v>0</v>
      </c>
      <c r="AP97" s="14">
        <f t="shared" si="7"/>
        <v>0</v>
      </c>
      <c r="AQ97" s="14">
        <f t="shared" si="7"/>
        <v>0</v>
      </c>
      <c r="AR97" s="14">
        <f t="shared" si="7"/>
        <v>0</v>
      </c>
      <c r="AS97" s="14">
        <f t="shared" si="7"/>
        <v>0</v>
      </c>
      <c r="AT97" s="14">
        <f t="shared" si="7"/>
        <v>0</v>
      </c>
      <c r="AU97" s="14">
        <f t="shared" si="7"/>
        <v>-1.1528861E-2</v>
      </c>
      <c r="AV97" s="13">
        <f t="shared" si="7"/>
        <v>-618.14042811000013</v>
      </c>
      <c r="AW97" s="12">
        <f t="shared" si="7"/>
        <v>0</v>
      </c>
      <c r="AX97" s="12">
        <f t="shared" si="7"/>
        <v>612.73753369300005</v>
      </c>
      <c r="AY97" s="13">
        <f t="shared" si="7"/>
        <v>12.452213755000001</v>
      </c>
      <c r="AZ97" s="12">
        <f t="shared" si="7"/>
        <v>576.08476751800004</v>
      </c>
      <c r="BA97" s="12">
        <f t="shared" si="7"/>
        <v>614.42274191499996</v>
      </c>
      <c r="BB97" s="12">
        <f t="shared" si="7"/>
        <v>0</v>
      </c>
      <c r="BC97" s="13">
        <f t="shared" ref="BC97:BU108" si="11">SUM(BC17,BC37,BC57,BC77)</f>
        <v>-49.783904399999997</v>
      </c>
      <c r="BD97" s="13">
        <f t="shared" si="11"/>
        <v>-1172.505187255</v>
      </c>
      <c r="BE97" s="13">
        <f t="shared" si="11"/>
        <v>-114.09946701499999</v>
      </c>
      <c r="BF97" s="13">
        <f t="shared" si="11"/>
        <v>-11.881178998999999</v>
      </c>
      <c r="BG97" s="13">
        <f t="shared" si="11"/>
        <v>-10.097336751000002</v>
      </c>
      <c r="BH97" s="13">
        <f t="shared" si="11"/>
        <v>-0.41369523399999997</v>
      </c>
      <c r="BI97" s="13">
        <f t="shared" si="11"/>
        <v>-2.8059749790000001</v>
      </c>
      <c r="BJ97" s="13">
        <f t="shared" si="11"/>
        <v>-5.7024054960000008</v>
      </c>
      <c r="BK97" s="24">
        <f t="shared" si="11"/>
        <v>-3.7090270000000002E-3</v>
      </c>
      <c r="BL97" s="13">
        <f t="shared" si="11"/>
        <v>-84.116207068999998</v>
      </c>
      <c r="BM97" s="13">
        <f t="shared" si="11"/>
        <v>-406.95908563099999</v>
      </c>
      <c r="BN97" s="12">
        <f t="shared" si="11"/>
        <v>4267298.4545399994</v>
      </c>
      <c r="BO97" s="12">
        <f t="shared" si="11"/>
        <v>-1526162.882856</v>
      </c>
      <c r="BP97" s="12">
        <f t="shared" si="11"/>
        <v>-1059.5240600940001</v>
      </c>
      <c r="BQ97" s="12">
        <f t="shared" si="11"/>
        <v>-64.173654737999996</v>
      </c>
      <c r="BR97" s="12">
        <f t="shared" si="11"/>
        <v>-0.769636133</v>
      </c>
      <c r="BS97" s="12">
        <f t="shared" si="11"/>
        <v>-3.7321647100000002</v>
      </c>
      <c r="BT97" s="12">
        <f t="shared" si="11"/>
        <v>-921.35061452000002</v>
      </c>
      <c r="BU97" s="12">
        <f t="shared" si="11"/>
        <v>-5013.1482456200001</v>
      </c>
      <c r="BV97" s="12">
        <f t="shared" si="9"/>
        <v>-1445039.9065180002</v>
      </c>
      <c r="BW97" s="13">
        <f t="shared" si="9"/>
        <v>-1036.2697961270001</v>
      </c>
      <c r="BX97" s="13">
        <f t="shared" si="9"/>
        <v>-63.486192510999999</v>
      </c>
      <c r="BY97" s="13">
        <f t="shared" si="9"/>
        <v>-0.95649265599999989</v>
      </c>
      <c r="BZ97" s="13">
        <f t="shared" si="9"/>
        <v>-4.175993665</v>
      </c>
      <c r="CA97" s="13">
        <f t="shared" si="9"/>
        <v>-847.97566953</v>
      </c>
      <c r="CB97" s="11">
        <f t="shared" ref="BN97:CI108" si="12">SUM(CB17,CB37,CB57,CB77)</f>
        <v>-4320.7298277300006</v>
      </c>
      <c r="CC97" s="12">
        <f t="shared" si="12"/>
        <v>-408452.09089999995</v>
      </c>
      <c r="CD97" s="13">
        <f t="shared" si="12"/>
        <v>-530.84362345900001</v>
      </c>
      <c r="CE97" s="13">
        <f t="shared" si="12"/>
        <v>-41.015552397</v>
      </c>
      <c r="CF97" s="13">
        <f t="shared" si="12"/>
        <v>-1.1454802879999999</v>
      </c>
      <c r="CG97" s="13">
        <f t="shared" si="12"/>
        <v>-3.6547213779999996</v>
      </c>
      <c r="CH97" s="13">
        <f t="shared" si="12"/>
        <v>-413.37335298000005</v>
      </c>
      <c r="CI97" s="11">
        <f t="shared" si="12"/>
        <v>-2477.90940116</v>
      </c>
      <c r="CJ97" s="12">
        <f t="shared" si="3"/>
        <v>2391.1665589995682</v>
      </c>
      <c r="CK97" s="12">
        <f t="shared" si="5"/>
        <v>-3900412.1340800002</v>
      </c>
      <c r="CL97" s="14">
        <f t="shared" si="5"/>
        <v>-1.2047099999999999E-3</v>
      </c>
      <c r="CM97" s="14">
        <f t="shared" si="5"/>
        <v>-3.3173600000000001E-3</v>
      </c>
      <c r="CN97" s="14">
        <f t="shared" si="5"/>
        <v>-0.214971943</v>
      </c>
      <c r="CO97" s="14">
        <f t="shared" si="5"/>
        <v>-1.7438874E-2</v>
      </c>
      <c r="CP97" s="14">
        <f t="shared" si="5"/>
        <v>-1.3621760000000001E-3</v>
      </c>
      <c r="CQ97" s="14">
        <f t="shared" si="5"/>
        <v>0</v>
      </c>
      <c r="CR97" s="14">
        <f t="shared" si="5"/>
        <v>0</v>
      </c>
      <c r="CS97" s="14">
        <f t="shared" si="5"/>
        <v>0</v>
      </c>
      <c r="CT97" s="14">
        <f t="shared" si="5"/>
        <v>0</v>
      </c>
      <c r="CU97" s="14">
        <f t="shared" si="5"/>
        <v>0</v>
      </c>
      <c r="CV97" s="14">
        <f t="shared" si="5"/>
        <v>0</v>
      </c>
      <c r="CW97" s="14">
        <f t="shared" si="5"/>
        <v>-1.1529859999999999E-2</v>
      </c>
      <c r="CX97" s="12">
        <f t="shared" si="5"/>
        <v>-726.78008675000001</v>
      </c>
      <c r="CY97" s="12">
        <f t="shared" si="5"/>
        <v>0</v>
      </c>
      <c r="CZ97" s="24">
        <f t="shared" si="5"/>
        <v>666.70889550079994</v>
      </c>
      <c r="DA97" s="24">
        <f t="shared" si="5"/>
        <v>13.0003388077</v>
      </c>
      <c r="DB97" s="24">
        <f t="shared" si="5"/>
        <v>722.24573720150011</v>
      </c>
      <c r="DC97" s="24">
        <f t="shared" si="5"/>
        <v>794.28476614400006</v>
      </c>
      <c r="DD97" s="24">
        <f t="shared" si="5"/>
        <v>0</v>
      </c>
      <c r="DE97" s="24">
        <f t="shared" si="5"/>
        <v>-65.922254328000008</v>
      </c>
      <c r="DF97" s="24">
        <f t="shared" si="5"/>
        <v>-1377.760139985</v>
      </c>
      <c r="DG97" s="24">
        <f t="shared" si="5"/>
        <v>-114.381359336</v>
      </c>
      <c r="DH97" s="24">
        <f t="shared" si="5"/>
        <v>-12.125030532</v>
      </c>
      <c r="DI97" s="24">
        <f t="shared" si="5"/>
        <v>-10.097339297000001</v>
      </c>
      <c r="DJ97" s="24">
        <f t="shared" si="5"/>
        <v>-0.42076301900000002</v>
      </c>
      <c r="DK97" s="24">
        <f t="shared" si="5"/>
        <v>-3.000548083</v>
      </c>
      <c r="DL97" s="24">
        <f t="shared" si="5"/>
        <v>-6.1755992470000001</v>
      </c>
      <c r="DM97" s="24">
        <f t="shared" si="5"/>
        <v>-3.7097850000000002E-3</v>
      </c>
      <c r="DN97" s="24">
        <f t="shared" si="5"/>
        <v>-85.152342797999992</v>
      </c>
      <c r="DO97" s="24">
        <f t="shared" si="5"/>
        <v>-452.41244443400001</v>
      </c>
      <c r="DP97" s="12">
        <f t="shared" si="5"/>
        <v>3948595.084818</v>
      </c>
      <c r="DQ97" s="12">
        <f t="shared" si="5"/>
        <v>-1426067.1369739999</v>
      </c>
      <c r="DR97" s="12">
        <f t="shared" si="5"/>
        <v>-998.00998895499993</v>
      </c>
      <c r="DS97" s="12">
        <f t="shared" si="5"/>
        <v>-59.112120727000004</v>
      </c>
      <c r="DT97" s="12">
        <f t="shared" si="5"/>
        <v>-0.69727999600000001</v>
      </c>
      <c r="DU97" s="12">
        <f t="shared" si="5"/>
        <v>-3.4126135860000004</v>
      </c>
      <c r="DV97" s="12">
        <f t="shared" ref="DV97:EA97" si="13">SUM(DV17,DV37,DV57,DV77)</f>
        <v>-839.12810594999996</v>
      </c>
      <c r="DW97" s="12">
        <f t="shared" si="13"/>
        <v>-4664.2157950999999</v>
      </c>
      <c r="DX97" s="12">
        <f t="shared" si="13"/>
        <v>-1192847.0838560001</v>
      </c>
      <c r="DY97" s="12">
        <f t="shared" si="13"/>
        <v>-866.57103802500001</v>
      </c>
      <c r="DZ97" s="24">
        <f t="shared" si="13"/>
        <v>-52.542134241999996</v>
      </c>
      <c r="EA97" s="24">
        <f t="shared" si="13"/>
        <v>-0.83626455700000002</v>
      </c>
      <c r="EB97" s="24">
        <f t="shared" si="8"/>
        <v>-3.7557203889999999</v>
      </c>
      <c r="EC97" s="12">
        <f t="shared" si="8"/>
        <v>-723.18890950999992</v>
      </c>
      <c r="ED97" s="12">
        <f t="shared" si="8"/>
        <v>-4031.7865704599999</v>
      </c>
      <c r="EE97" s="12">
        <f t="shared" si="8"/>
        <v>-381679.85623699997</v>
      </c>
      <c r="EF97" s="12">
        <f t="shared" si="8"/>
        <v>-497.02702550800001</v>
      </c>
      <c r="EG97" s="24">
        <f t="shared" si="8"/>
        <v>-37.925029455000001</v>
      </c>
      <c r="EH97" s="24">
        <f t="shared" si="8"/>
        <v>-1.066104897</v>
      </c>
      <c r="EI97" s="24">
        <f t="shared" si="8"/>
        <v>-3.3705396969999999</v>
      </c>
      <c r="EJ97" s="12">
        <f t="shared" si="8"/>
        <v>-371.85780896</v>
      </c>
      <c r="EK97" s="12">
        <f t="shared" si="8"/>
        <v>-2317.7690182800002</v>
      </c>
    </row>
    <row r="98" spans="1:141" x14ac:dyDescent="0.25">
      <c r="A98" t="s">
        <v>81</v>
      </c>
      <c r="B98" s="9">
        <v>2050</v>
      </c>
      <c r="C98" s="12">
        <f t="shared" si="6"/>
        <v>4329569.9776389999</v>
      </c>
      <c r="D98" s="14">
        <f t="shared" si="6"/>
        <v>1.2756798999999999E-3</v>
      </c>
      <c r="E98" s="14">
        <f t="shared" si="6"/>
        <v>3.4503705000000001E-3</v>
      </c>
      <c r="F98" s="14">
        <f t="shared" si="6"/>
        <v>0.22372649310000001</v>
      </c>
      <c r="G98" s="14">
        <f t="shared" si="6"/>
        <v>1.81962294E-2</v>
      </c>
      <c r="H98" s="14">
        <f t="shared" si="6"/>
        <v>1.4060902999999999E-3</v>
      </c>
      <c r="I98" s="14">
        <f t="shared" si="6"/>
        <v>0</v>
      </c>
      <c r="J98" s="14">
        <f t="shared" si="6"/>
        <v>0</v>
      </c>
      <c r="K98" s="14">
        <f t="shared" si="6"/>
        <v>0</v>
      </c>
      <c r="L98" s="14">
        <f t="shared" si="6"/>
        <v>0</v>
      </c>
      <c r="M98" s="14">
        <f t="shared" si="6"/>
        <v>0</v>
      </c>
      <c r="N98" s="14">
        <f t="shared" si="6"/>
        <v>0</v>
      </c>
      <c r="O98" s="14">
        <f t="shared" si="6"/>
        <v>1.2076109200000001E-2</v>
      </c>
      <c r="P98" s="11">
        <f t="shared" si="6"/>
        <v>788.95762638299993</v>
      </c>
      <c r="Q98" s="12">
        <f t="shared" si="6"/>
        <v>0</v>
      </c>
      <c r="R98" s="13">
        <f t="shared" si="6"/>
        <v>29.836393515000001</v>
      </c>
      <c r="S98" s="13">
        <f t="shared" si="10"/>
        <v>2.3378788963999999</v>
      </c>
      <c r="T98" s="13">
        <f t="shared" si="10"/>
        <v>50.887228497999999</v>
      </c>
      <c r="U98" s="13">
        <f t="shared" si="10"/>
        <v>34.184753616999998</v>
      </c>
      <c r="V98" s="12">
        <f t="shared" si="10"/>
        <v>0</v>
      </c>
      <c r="W98" s="13">
        <f t="shared" si="10"/>
        <v>73.207393749100007</v>
      </c>
      <c r="X98" s="13">
        <f t="shared" si="10"/>
        <v>1588.4561544354001</v>
      </c>
      <c r="Y98" s="13">
        <f t="shared" si="10"/>
        <v>120.21488881250001</v>
      </c>
      <c r="Z98" s="13">
        <f t="shared" si="10"/>
        <v>12.656437436899999</v>
      </c>
      <c r="AA98" s="14">
        <f t="shared" si="10"/>
        <v>10.6400066903</v>
      </c>
      <c r="AB98" s="14">
        <f t="shared" si="10"/>
        <v>0.4414643378</v>
      </c>
      <c r="AC98" s="14">
        <f t="shared" si="10"/>
        <v>3.1594992182000001</v>
      </c>
      <c r="AD98" s="14">
        <f t="shared" si="10"/>
        <v>6.5167942337999998</v>
      </c>
      <c r="AE98" s="14">
        <f t="shared" si="10"/>
        <v>4.0382439000000003E-3</v>
      </c>
      <c r="AF98" s="13">
        <f t="shared" si="10"/>
        <v>89.914482822099998</v>
      </c>
      <c r="AG98" s="13">
        <f t="shared" si="10"/>
        <v>504.94022793060003</v>
      </c>
      <c r="AH98" s="12">
        <f t="shared" si="10"/>
        <v>321611.15774283028</v>
      </c>
      <c r="AI98" s="12">
        <f t="shared" si="10"/>
        <v>-4007958.8198961695</v>
      </c>
      <c r="AJ98" s="14">
        <f t="shared" si="10"/>
        <v>-1.275673E-3</v>
      </c>
      <c r="AK98" s="14">
        <f t="shared" si="10"/>
        <v>-3.4507560000000001E-3</v>
      </c>
      <c r="AL98" s="14">
        <f t="shared" si="10"/>
        <v>-0.223726483</v>
      </c>
      <c r="AM98" s="14">
        <f t="shared" si="10"/>
        <v>-1.8196225E-2</v>
      </c>
      <c r="AN98" s="14">
        <f t="shared" si="10"/>
        <v>-1.408323E-3</v>
      </c>
      <c r="AO98" s="14">
        <f t="shared" si="10"/>
        <v>0</v>
      </c>
      <c r="AP98" s="14">
        <f t="shared" si="10"/>
        <v>0</v>
      </c>
      <c r="AQ98" s="14">
        <f t="shared" si="10"/>
        <v>0</v>
      </c>
      <c r="AR98" s="14">
        <f t="shared" si="10"/>
        <v>0</v>
      </c>
      <c r="AS98" s="14">
        <f t="shared" si="10"/>
        <v>0</v>
      </c>
      <c r="AT98" s="14">
        <f t="shared" si="10"/>
        <v>0</v>
      </c>
      <c r="AU98" s="14">
        <f t="shared" si="10"/>
        <v>-1.2082433E-2</v>
      </c>
      <c r="AV98" s="13">
        <f t="shared" ref="AJ98:BM106" si="14">SUM(AV18,AV38,AV58,AV78)</f>
        <v>-724.87861155999997</v>
      </c>
      <c r="AW98" s="12">
        <f t="shared" si="14"/>
        <v>0</v>
      </c>
      <c r="AX98" s="12">
        <f t="shared" si="14"/>
        <v>671.14384124799994</v>
      </c>
      <c r="AY98" s="13">
        <f t="shared" si="14"/>
        <v>13.621810373000001</v>
      </c>
      <c r="AZ98" s="12">
        <f t="shared" si="14"/>
        <v>690.995906311</v>
      </c>
      <c r="BA98" s="12">
        <f t="shared" si="14"/>
        <v>766.07794678000005</v>
      </c>
      <c r="BB98" s="12">
        <f t="shared" si="14"/>
        <v>0</v>
      </c>
      <c r="BC98" s="13">
        <f t="shared" si="14"/>
        <v>-59.705847321999997</v>
      </c>
      <c r="BD98" s="13">
        <f t="shared" si="14"/>
        <v>-1452.6362749560001</v>
      </c>
      <c r="BE98" s="13">
        <f t="shared" si="14"/>
        <v>-120.21305157600001</v>
      </c>
      <c r="BF98" s="13">
        <f t="shared" si="14"/>
        <v>-12.654929925000001</v>
      </c>
      <c r="BG98" s="13">
        <f t="shared" si="14"/>
        <v>-10.640006679999999</v>
      </c>
      <c r="BH98" s="13">
        <f t="shared" si="14"/>
        <v>-0.43925013200000002</v>
      </c>
      <c r="BI98" s="13">
        <f t="shared" si="14"/>
        <v>-3.1595392170000003</v>
      </c>
      <c r="BJ98" s="13">
        <f t="shared" si="14"/>
        <v>-6.5097461569999995</v>
      </c>
      <c r="BK98" s="24">
        <f t="shared" si="14"/>
        <v>-4.0402210000000001E-3</v>
      </c>
      <c r="BL98" s="13">
        <f t="shared" si="14"/>
        <v>-89.846377724999982</v>
      </c>
      <c r="BM98" s="13">
        <f t="shared" si="14"/>
        <v>-475.66059320300002</v>
      </c>
      <c r="BN98" s="12">
        <f t="shared" si="12"/>
        <v>4964036.0754300002</v>
      </c>
      <c r="BO98" s="12">
        <f t="shared" si="11"/>
        <v>-1817532.1398610002</v>
      </c>
      <c r="BP98" s="12">
        <f t="shared" si="11"/>
        <v>-1303.9690193240001</v>
      </c>
      <c r="BQ98" s="12">
        <f t="shared" si="11"/>
        <v>-79.157589854000008</v>
      </c>
      <c r="BR98" s="12">
        <f t="shared" si="11"/>
        <v>-0.89562115900000006</v>
      </c>
      <c r="BS98" s="12">
        <f t="shared" si="11"/>
        <v>-4.0465536539999993</v>
      </c>
      <c r="BT98" s="12">
        <f t="shared" si="11"/>
        <v>-1131.6551603</v>
      </c>
      <c r="BU98" s="12">
        <f t="shared" si="11"/>
        <v>-5935.11912992</v>
      </c>
      <c r="BV98" s="12">
        <f t="shared" si="9"/>
        <v>-1580612.512841</v>
      </c>
      <c r="BW98" s="13">
        <f t="shared" si="9"/>
        <v>-1166.795476411</v>
      </c>
      <c r="BX98" s="13">
        <f t="shared" si="9"/>
        <v>-72.897894373</v>
      </c>
      <c r="BY98" s="13">
        <f t="shared" si="9"/>
        <v>-1.114440104</v>
      </c>
      <c r="BZ98" s="13">
        <f t="shared" si="9"/>
        <v>-4.6149237230000004</v>
      </c>
      <c r="CA98" s="13">
        <f t="shared" si="9"/>
        <v>-976.85215939</v>
      </c>
      <c r="CB98" s="11">
        <f t="shared" si="12"/>
        <v>-5048.6136155200002</v>
      </c>
      <c r="CC98" s="12">
        <f t="shared" si="12"/>
        <v>-464532.25761900004</v>
      </c>
      <c r="CD98" s="13">
        <f t="shared" si="12"/>
        <v>-628.95665797200002</v>
      </c>
      <c r="CE98" s="13">
        <f t="shared" si="12"/>
        <v>-48.282424892999998</v>
      </c>
      <c r="CF98" s="13">
        <f t="shared" si="12"/>
        <v>-1.388135576</v>
      </c>
      <c r="CG98" s="13">
        <f t="shared" si="12"/>
        <v>-3.79748368</v>
      </c>
      <c r="CH98" s="13">
        <f t="shared" si="12"/>
        <v>-479.33499089999998</v>
      </c>
      <c r="CI98" s="11">
        <f t="shared" si="12"/>
        <v>-2861.45645934</v>
      </c>
      <c r="CJ98" s="12">
        <f t="shared" si="3"/>
        <v>2632.6324789999053</v>
      </c>
      <c r="CK98" s="12">
        <f t="shared" ref="CK98:EA103" si="15">SUM(CK18,CK38,CK58,CK78)</f>
        <v>-4326937.34516</v>
      </c>
      <c r="CL98" s="14">
        <f t="shared" si="15"/>
        <v>-1.277673E-3</v>
      </c>
      <c r="CM98" s="14">
        <f t="shared" si="15"/>
        <v>-3.4514749999999999E-3</v>
      </c>
      <c r="CN98" s="14">
        <f t="shared" si="15"/>
        <v>-0.223726484</v>
      </c>
      <c r="CO98" s="14">
        <f t="shared" si="15"/>
        <v>-1.8196225E-2</v>
      </c>
      <c r="CP98" s="14">
        <f t="shared" si="15"/>
        <v>-1.4083240000000001E-3</v>
      </c>
      <c r="CQ98" s="14">
        <f t="shared" si="15"/>
        <v>0</v>
      </c>
      <c r="CR98" s="14">
        <f t="shared" si="15"/>
        <v>0</v>
      </c>
      <c r="CS98" s="14">
        <f t="shared" si="15"/>
        <v>0</v>
      </c>
      <c r="CT98" s="14">
        <f t="shared" si="15"/>
        <v>0</v>
      </c>
      <c r="CU98" s="14">
        <f t="shared" si="15"/>
        <v>0</v>
      </c>
      <c r="CV98" s="14">
        <f t="shared" si="15"/>
        <v>0</v>
      </c>
      <c r="CW98" s="14">
        <f t="shared" si="15"/>
        <v>-1.2083521999999999E-2</v>
      </c>
      <c r="CX98" s="12">
        <f t="shared" si="15"/>
        <v>-789.78998238000008</v>
      </c>
      <c r="CY98" s="12">
        <f t="shared" si="15"/>
        <v>0</v>
      </c>
      <c r="CZ98" s="24">
        <f t="shared" si="15"/>
        <v>708.20132819069988</v>
      </c>
      <c r="DA98" s="24">
        <f t="shared" si="15"/>
        <v>13.621810372899999</v>
      </c>
      <c r="DB98" s="24">
        <f t="shared" si="15"/>
        <v>842.63929732909992</v>
      </c>
      <c r="DC98" s="24">
        <f t="shared" si="15"/>
        <v>863.59643837199997</v>
      </c>
      <c r="DD98" s="24">
        <f t="shared" si="15"/>
        <v>0</v>
      </c>
      <c r="DE98" s="24">
        <f t="shared" si="15"/>
        <v>-68.424002369000007</v>
      </c>
      <c r="DF98" s="24">
        <f t="shared" si="15"/>
        <v>-1590.489671044</v>
      </c>
      <c r="DG98" s="24">
        <f t="shared" si="15"/>
        <v>-120.21478838399999</v>
      </c>
      <c r="DH98" s="24">
        <f t="shared" si="15"/>
        <v>-12.656418554</v>
      </c>
      <c r="DI98" s="24">
        <f t="shared" si="15"/>
        <v>-10.640009373</v>
      </c>
      <c r="DJ98" s="24">
        <f t="shared" si="15"/>
        <v>-0.44001411099999999</v>
      </c>
      <c r="DK98" s="24">
        <f t="shared" si="15"/>
        <v>-3.1596057500000003</v>
      </c>
      <c r="DL98" s="24">
        <f t="shared" si="15"/>
        <v>-6.5171843039999997</v>
      </c>
      <c r="DM98" s="24">
        <f t="shared" si="15"/>
        <v>-4.0410469999999999E-3</v>
      </c>
      <c r="DN98" s="24">
        <f t="shared" si="15"/>
        <v>-90.009368971000015</v>
      </c>
      <c r="DO98" s="24">
        <f t="shared" si="15"/>
        <v>-505.57688323999997</v>
      </c>
      <c r="DP98" s="12">
        <f t="shared" si="15"/>
        <v>4476900.0987229999</v>
      </c>
      <c r="DQ98" s="12">
        <f t="shared" si="15"/>
        <v>-1639178.196823</v>
      </c>
      <c r="DR98" s="12">
        <f t="shared" si="15"/>
        <v>-1172.3088718869999</v>
      </c>
      <c r="DS98" s="12">
        <f t="shared" si="15"/>
        <v>-70.880351191000003</v>
      </c>
      <c r="DT98" s="12">
        <f t="shared" si="15"/>
        <v>-0.80607675099999998</v>
      </c>
      <c r="DU98" s="12">
        <f t="shared" si="15"/>
        <v>-3.6875080950000001</v>
      </c>
      <c r="DV98" s="12">
        <f t="shared" si="15"/>
        <v>-1010.05647509</v>
      </c>
      <c r="DW98" s="12">
        <f t="shared" si="15"/>
        <v>-5354.5241741699992</v>
      </c>
      <c r="DX98" s="12">
        <f t="shared" si="15"/>
        <v>-1343985.633777</v>
      </c>
      <c r="DY98" s="12">
        <f t="shared" si="15"/>
        <v>-999.55031260200008</v>
      </c>
      <c r="DZ98" s="24">
        <f t="shared" si="15"/>
        <v>-61.977990012999996</v>
      </c>
      <c r="EA98" s="24">
        <f t="shared" si="15"/>
        <v>-0.99134510200000003</v>
      </c>
      <c r="EB98" s="24">
        <f t="shared" si="8"/>
        <v>-4.1637164149999997</v>
      </c>
      <c r="EC98" s="12">
        <f t="shared" si="8"/>
        <v>-841.40518441000006</v>
      </c>
      <c r="ED98" s="12">
        <f t="shared" si="8"/>
        <v>-4556.0221741099995</v>
      </c>
      <c r="EE98" s="12">
        <f t="shared" si="8"/>
        <v>-417209.51936600002</v>
      </c>
      <c r="EF98" s="12">
        <f t="shared" si="8"/>
        <v>-566.42812895700001</v>
      </c>
      <c r="EG98" s="24">
        <f t="shared" si="8"/>
        <v>-43.453813953000008</v>
      </c>
      <c r="EH98" s="24">
        <f t="shared" si="8"/>
        <v>-1.2529947889999999</v>
      </c>
      <c r="EI98" s="24">
        <f t="shared" si="8"/>
        <v>-3.4640613820000001</v>
      </c>
      <c r="EJ98" s="12">
        <f t="shared" si="8"/>
        <v>-425.93063267999997</v>
      </c>
      <c r="EK98" s="12">
        <f t="shared" si="8"/>
        <v>-2583.2618099700003</v>
      </c>
    </row>
    <row r="99" spans="1:141" x14ac:dyDescent="0.25">
      <c r="A99" t="s">
        <v>81</v>
      </c>
      <c r="B99" s="9">
        <v>2055</v>
      </c>
      <c r="C99" s="12">
        <f t="shared" si="6"/>
        <v>4669619.8555190004</v>
      </c>
      <c r="D99" s="14">
        <f t="shared" si="6"/>
        <v>1.3404032000000001E-3</v>
      </c>
      <c r="E99" s="14">
        <f t="shared" si="6"/>
        <v>3.5703269999999999E-3</v>
      </c>
      <c r="F99" s="14">
        <f t="shared" si="6"/>
        <v>0.23331699040000001</v>
      </c>
      <c r="G99" s="14">
        <f t="shared" si="6"/>
        <v>1.8938990999999999E-2</v>
      </c>
      <c r="H99" s="14">
        <f t="shared" si="6"/>
        <v>1.4433834E-3</v>
      </c>
      <c r="I99" s="14">
        <f t="shared" si="6"/>
        <v>0</v>
      </c>
      <c r="J99" s="14">
        <f t="shared" si="6"/>
        <v>0</v>
      </c>
      <c r="K99" s="14">
        <f t="shared" si="6"/>
        <v>0</v>
      </c>
      <c r="L99" s="14">
        <f t="shared" si="6"/>
        <v>0</v>
      </c>
      <c r="M99" s="14">
        <f t="shared" si="6"/>
        <v>0</v>
      </c>
      <c r="N99" s="14">
        <f t="shared" si="6"/>
        <v>0</v>
      </c>
      <c r="O99" s="14">
        <f t="shared" si="6"/>
        <v>1.2453378399999999E-2</v>
      </c>
      <c r="P99" s="11">
        <f t="shared" si="6"/>
        <v>840.73694070399995</v>
      </c>
      <c r="Q99" s="12">
        <f t="shared" si="6"/>
        <v>0</v>
      </c>
      <c r="R99" s="13">
        <f t="shared" si="6"/>
        <v>31.654540547</v>
      </c>
      <c r="S99" s="13">
        <f t="shared" si="10"/>
        <v>2.4004684101999998</v>
      </c>
      <c r="T99" s="13">
        <f t="shared" si="10"/>
        <v>52.756517608999999</v>
      </c>
      <c r="U99" s="13">
        <f t="shared" si="10"/>
        <v>35.989745055</v>
      </c>
      <c r="V99" s="12">
        <f t="shared" si="10"/>
        <v>0</v>
      </c>
      <c r="W99" s="13">
        <f t="shared" si="10"/>
        <v>75.100601840900012</v>
      </c>
      <c r="X99" s="13">
        <f t="shared" si="10"/>
        <v>1748.3911761431</v>
      </c>
      <c r="Y99" s="13">
        <f t="shared" si="10"/>
        <v>125.2834366468</v>
      </c>
      <c r="Z99" s="13">
        <f t="shared" si="10"/>
        <v>13.1183016596</v>
      </c>
      <c r="AA99" s="14">
        <f t="shared" si="10"/>
        <v>11.0961771638</v>
      </c>
      <c r="AB99" s="14">
        <f t="shared" si="10"/>
        <v>0.4594639485</v>
      </c>
      <c r="AC99" s="14">
        <f t="shared" si="10"/>
        <v>3.2995630681999999</v>
      </c>
      <c r="AD99" s="14">
        <f t="shared" si="10"/>
        <v>6.8153715572999998</v>
      </c>
      <c r="AE99" s="14">
        <f t="shared" si="10"/>
        <v>4.2089845000000004E-3</v>
      </c>
      <c r="AF99" s="13">
        <f t="shared" si="10"/>
        <v>94.516289105699997</v>
      </c>
      <c r="AG99" s="13">
        <f t="shared" si="10"/>
        <v>547.26714942479998</v>
      </c>
      <c r="AH99" s="12">
        <f t="shared" si="10"/>
        <v>321611.15774283028</v>
      </c>
      <c r="AI99" s="12">
        <f t="shared" si="10"/>
        <v>-4348008.6977761704</v>
      </c>
      <c r="AJ99" s="14">
        <f t="shared" si="14"/>
        <v>-1.3403969999999999E-3</v>
      </c>
      <c r="AK99" s="14">
        <f t="shared" si="14"/>
        <v>-3.5707260000000002E-3</v>
      </c>
      <c r="AL99" s="14">
        <f t="shared" si="14"/>
        <v>-0.23331698000000001</v>
      </c>
      <c r="AM99" s="14">
        <f t="shared" si="14"/>
        <v>-1.8938987000000001E-2</v>
      </c>
      <c r="AN99" s="14">
        <f t="shared" si="14"/>
        <v>-1.4456779999999999E-3</v>
      </c>
      <c r="AO99" s="14">
        <f t="shared" si="14"/>
        <v>0</v>
      </c>
      <c r="AP99" s="14">
        <f t="shared" si="14"/>
        <v>0</v>
      </c>
      <c r="AQ99" s="14">
        <f t="shared" si="14"/>
        <v>0</v>
      </c>
      <c r="AR99" s="14">
        <f t="shared" si="14"/>
        <v>0</v>
      </c>
      <c r="AS99" s="14">
        <f t="shared" si="14"/>
        <v>0</v>
      </c>
      <c r="AT99" s="14">
        <f t="shared" si="14"/>
        <v>0</v>
      </c>
      <c r="AU99" s="14">
        <f t="shared" si="14"/>
        <v>-1.2459866E-2</v>
      </c>
      <c r="AV99" s="13">
        <f t="shared" si="14"/>
        <v>-792.7386559900001</v>
      </c>
      <c r="AW99" s="12">
        <f t="shared" si="14"/>
        <v>0</v>
      </c>
      <c r="AX99" s="12">
        <f t="shared" si="14"/>
        <v>675.60592189200008</v>
      </c>
      <c r="AY99" s="13">
        <f t="shared" si="14"/>
        <v>14.178382018000001</v>
      </c>
      <c r="AZ99" s="12">
        <f t="shared" si="14"/>
        <v>787.47782401199993</v>
      </c>
      <c r="BA99" s="12">
        <f t="shared" si="14"/>
        <v>861.10426389300005</v>
      </c>
      <c r="BB99" s="12">
        <f t="shared" si="14"/>
        <v>0</v>
      </c>
      <c r="BC99" s="13">
        <f t="shared" si="14"/>
        <v>-61.304138626000004</v>
      </c>
      <c r="BD99" s="13">
        <f t="shared" si="14"/>
        <v>-1612.5742563039998</v>
      </c>
      <c r="BE99" s="13">
        <f t="shared" si="14"/>
        <v>-125.28153744399999</v>
      </c>
      <c r="BF99" s="13">
        <f t="shared" si="14"/>
        <v>-13.116744148999999</v>
      </c>
      <c r="BG99" s="13">
        <f t="shared" si="14"/>
        <v>-11.096177153999999</v>
      </c>
      <c r="BH99" s="13">
        <f t="shared" si="14"/>
        <v>-0.45720403699999995</v>
      </c>
      <c r="BI99" s="13">
        <f t="shared" si="14"/>
        <v>-3.2996046030000001</v>
      </c>
      <c r="BJ99" s="13">
        <f t="shared" si="14"/>
        <v>-6.8080558370000004</v>
      </c>
      <c r="BK99" s="24">
        <f t="shared" si="14"/>
        <v>-4.2110460000000004E-3</v>
      </c>
      <c r="BL99" s="13">
        <f t="shared" si="14"/>
        <v>-94.452842077</v>
      </c>
      <c r="BM99" s="13">
        <f t="shared" si="14"/>
        <v>-517.98807791199999</v>
      </c>
      <c r="BN99" s="12">
        <f t="shared" si="12"/>
        <v>5478171.2153699994</v>
      </c>
      <c r="BO99" s="12">
        <f t="shared" si="11"/>
        <v>-2004972.7681280002</v>
      </c>
      <c r="BP99" s="12">
        <f t="shared" si="11"/>
        <v>-1454.575628287</v>
      </c>
      <c r="BQ99" s="12">
        <f t="shared" si="11"/>
        <v>-89.044068791000001</v>
      </c>
      <c r="BR99" s="12">
        <f t="shared" si="11"/>
        <v>-0.97741881900000005</v>
      </c>
      <c r="BS99" s="12">
        <f t="shared" si="11"/>
        <v>-4.2240740359999993</v>
      </c>
      <c r="BT99" s="12">
        <f t="shared" si="11"/>
        <v>-1295.33613221</v>
      </c>
      <c r="BU99" s="12">
        <f t="shared" si="11"/>
        <v>-6558.7433274499999</v>
      </c>
      <c r="BV99" s="12">
        <f t="shared" si="9"/>
        <v>-1746742.9370360002</v>
      </c>
      <c r="BW99" s="13">
        <f t="shared" si="9"/>
        <v>-1295.9594029529999</v>
      </c>
      <c r="BX99" s="13">
        <f t="shared" si="9"/>
        <v>-82.220663236999997</v>
      </c>
      <c r="BY99" s="13">
        <f t="shared" si="9"/>
        <v>-1.20305095</v>
      </c>
      <c r="BZ99" s="13">
        <f t="shared" si="9"/>
        <v>-4.8120909420000002</v>
      </c>
      <c r="CA99" s="13">
        <f t="shared" si="9"/>
        <v>-1118.9744563700001</v>
      </c>
      <c r="CB99" s="11">
        <f t="shared" si="12"/>
        <v>-5604.5942955399996</v>
      </c>
      <c r="CC99" s="12">
        <f t="shared" si="12"/>
        <v>-523608.86917299998</v>
      </c>
      <c r="CD99" s="13">
        <f t="shared" si="12"/>
        <v>-695.96697331700011</v>
      </c>
      <c r="CE99" s="13">
        <f t="shared" si="12"/>
        <v>-53.007056354999996</v>
      </c>
      <c r="CF99" s="13">
        <f t="shared" si="12"/>
        <v>-1.5022948499999997</v>
      </c>
      <c r="CG99" s="13">
        <f t="shared" si="12"/>
        <v>-3.9517150619999999</v>
      </c>
      <c r="CH99" s="13">
        <f t="shared" si="12"/>
        <v>-561.87517198</v>
      </c>
      <c r="CI99" s="11">
        <f t="shared" si="12"/>
        <v>-3139.5201132299999</v>
      </c>
      <c r="CJ99" s="12">
        <f t="shared" si="3"/>
        <v>2823.2280989997089</v>
      </c>
      <c r="CK99" s="12">
        <f t="shared" si="15"/>
        <v>-4666796.6274200007</v>
      </c>
      <c r="CL99" s="14">
        <f t="shared" si="15"/>
        <v>-1.342492E-3</v>
      </c>
      <c r="CM99" s="14">
        <f t="shared" si="15"/>
        <v>-3.5714700000000002E-3</v>
      </c>
      <c r="CN99" s="14">
        <f t="shared" si="15"/>
        <v>-0.23331698100000001</v>
      </c>
      <c r="CO99" s="14">
        <f t="shared" si="15"/>
        <v>-1.8938987000000001E-2</v>
      </c>
      <c r="CP99" s="14">
        <f t="shared" si="15"/>
        <v>-1.4456759999999999E-3</v>
      </c>
      <c r="CQ99" s="14">
        <f t="shared" si="15"/>
        <v>0</v>
      </c>
      <c r="CR99" s="14">
        <f t="shared" si="15"/>
        <v>0</v>
      </c>
      <c r="CS99" s="14">
        <f t="shared" si="15"/>
        <v>0</v>
      </c>
      <c r="CT99" s="14">
        <f t="shared" si="15"/>
        <v>0</v>
      </c>
      <c r="CU99" s="14">
        <f t="shared" si="15"/>
        <v>0</v>
      </c>
      <c r="CV99" s="14">
        <f t="shared" si="15"/>
        <v>0</v>
      </c>
      <c r="CW99" s="14">
        <f t="shared" si="15"/>
        <v>-1.2460999E-2</v>
      </c>
      <c r="CX99" s="12">
        <f t="shared" si="15"/>
        <v>-841.64125356</v>
      </c>
      <c r="CY99" s="12">
        <f t="shared" si="15"/>
        <v>0</v>
      </c>
      <c r="CZ99" s="24">
        <f t="shared" si="15"/>
        <v>714.48513938990004</v>
      </c>
      <c r="DA99" s="24">
        <f t="shared" si="15"/>
        <v>14.178382018000001</v>
      </c>
      <c r="DB99" s="24">
        <f t="shared" si="15"/>
        <v>939.12121502000014</v>
      </c>
      <c r="DC99" s="24">
        <f t="shared" si="15"/>
        <v>944.00123767800005</v>
      </c>
      <c r="DD99" s="24">
        <f t="shared" si="15"/>
        <v>0</v>
      </c>
      <c r="DE99" s="24">
        <f t="shared" si="15"/>
        <v>-70.212686070000004</v>
      </c>
      <c r="DF99" s="24">
        <f t="shared" si="15"/>
        <v>-1750.6143335669999</v>
      </c>
      <c r="DG99" s="24">
        <f t="shared" si="15"/>
        <v>-125.28333233500001</v>
      </c>
      <c r="DH99" s="24">
        <f t="shared" si="15"/>
        <v>-13.118282165</v>
      </c>
      <c r="DI99" s="24">
        <f t="shared" si="15"/>
        <v>-11.096179974</v>
      </c>
      <c r="DJ99" s="24">
        <f t="shared" si="15"/>
        <v>-0.45798673699999998</v>
      </c>
      <c r="DK99" s="24">
        <f t="shared" si="15"/>
        <v>-3.2996738459999997</v>
      </c>
      <c r="DL99" s="24">
        <f t="shared" si="15"/>
        <v>-6.8157684159999992</v>
      </c>
      <c r="DM99" s="24">
        <f t="shared" si="15"/>
        <v>-4.2119059999999996E-3</v>
      </c>
      <c r="DN99" s="24">
        <f t="shared" si="15"/>
        <v>-94.620542330999996</v>
      </c>
      <c r="DO99" s="24">
        <f t="shared" si="15"/>
        <v>-547.96154720100003</v>
      </c>
      <c r="DP99" s="12">
        <f t="shared" si="15"/>
        <v>4922597.9593390003</v>
      </c>
      <c r="DQ99" s="12">
        <f t="shared" si="15"/>
        <v>-1801499.318006</v>
      </c>
      <c r="DR99" s="12">
        <f t="shared" si="15"/>
        <v>-1302.6076734339999</v>
      </c>
      <c r="DS99" s="12">
        <f t="shared" si="15"/>
        <v>-79.392519800999992</v>
      </c>
      <c r="DT99" s="12">
        <f t="shared" si="15"/>
        <v>-0.87677013900000011</v>
      </c>
      <c r="DU99" s="12">
        <f t="shared" si="15"/>
        <v>-3.8428600139999998</v>
      </c>
      <c r="DV99" s="12">
        <f t="shared" si="15"/>
        <v>-1149.97032201</v>
      </c>
      <c r="DW99" s="12">
        <f t="shared" si="15"/>
        <v>-5895.7361911600001</v>
      </c>
      <c r="DX99" s="12">
        <f t="shared" si="15"/>
        <v>-1487637.0321379998</v>
      </c>
      <c r="DY99" s="12">
        <f t="shared" si="15"/>
        <v>-1110.8905499060002</v>
      </c>
      <c r="DZ99" s="24">
        <f t="shared" si="15"/>
        <v>-69.447018608999997</v>
      </c>
      <c r="EA99" s="24">
        <f t="shared" si="15"/>
        <v>-1.0664393219999999</v>
      </c>
      <c r="EB99" s="24">
        <f t="shared" si="8"/>
        <v>-4.3204737609999997</v>
      </c>
      <c r="EC99" s="12">
        <f t="shared" si="8"/>
        <v>-954.59327780000001</v>
      </c>
      <c r="ED99" s="12">
        <f t="shared" si="8"/>
        <v>-5039.2042001999998</v>
      </c>
      <c r="EE99" s="12">
        <f t="shared" si="8"/>
        <v>-468206.86123600003</v>
      </c>
      <c r="EF99" s="12">
        <f t="shared" si="8"/>
        <v>-624.22703820300001</v>
      </c>
      <c r="EG99" s="24">
        <f t="shared" si="8"/>
        <v>-47.522591174999995</v>
      </c>
      <c r="EH99" s="24">
        <f t="shared" si="8"/>
        <v>-1.3518986339999999</v>
      </c>
      <c r="EI99" s="24">
        <f t="shared" si="8"/>
        <v>-3.5988411289999997</v>
      </c>
      <c r="EJ99" s="12">
        <f t="shared" si="8"/>
        <v>-495.92595243</v>
      </c>
      <c r="EK99" s="12">
        <f t="shared" si="8"/>
        <v>-2823.9166781099998</v>
      </c>
    </row>
    <row r="100" spans="1:141" x14ac:dyDescent="0.25">
      <c r="A100" t="s">
        <v>81</v>
      </c>
      <c r="B100" s="9">
        <v>2060</v>
      </c>
      <c r="C100" s="12">
        <f t="shared" si="6"/>
        <v>5044618.4696120005</v>
      </c>
      <c r="D100" s="14">
        <f t="shared" si="6"/>
        <v>1.3351249999999999E-3</v>
      </c>
      <c r="E100" s="14">
        <f t="shared" si="6"/>
        <v>3.6774860000000002E-3</v>
      </c>
      <c r="F100" s="14">
        <f t="shared" si="6"/>
        <v>0.24448171590000001</v>
      </c>
      <c r="G100" s="14">
        <f t="shared" si="6"/>
        <v>1.9678120399999999E-2</v>
      </c>
      <c r="H100" s="14">
        <f t="shared" si="6"/>
        <v>1.4739163999999999E-3</v>
      </c>
      <c r="I100" s="14">
        <f t="shared" si="6"/>
        <v>0</v>
      </c>
      <c r="J100" s="14">
        <f t="shared" si="6"/>
        <v>0</v>
      </c>
      <c r="K100" s="14">
        <f t="shared" si="6"/>
        <v>0</v>
      </c>
      <c r="L100" s="14">
        <f t="shared" si="6"/>
        <v>0</v>
      </c>
      <c r="M100" s="14">
        <f t="shared" si="6"/>
        <v>0</v>
      </c>
      <c r="N100" s="14">
        <f t="shared" si="6"/>
        <v>0</v>
      </c>
      <c r="O100" s="14">
        <f t="shared" si="6"/>
        <v>1.28089634E-2</v>
      </c>
      <c r="P100" s="11">
        <f t="shared" si="6"/>
        <v>894.36070419499993</v>
      </c>
      <c r="Q100" s="12">
        <f t="shared" si="6"/>
        <v>0</v>
      </c>
      <c r="R100" s="13">
        <f t="shared" si="6"/>
        <v>33.488888295000002</v>
      </c>
      <c r="S100" s="13">
        <f t="shared" si="10"/>
        <v>2.4519511888999999</v>
      </c>
      <c r="T100" s="13">
        <f t="shared" si="10"/>
        <v>56.073301735999998</v>
      </c>
      <c r="U100" s="13">
        <f t="shared" si="10"/>
        <v>37.877231297000002</v>
      </c>
      <c r="V100" s="12">
        <f t="shared" si="10"/>
        <v>0</v>
      </c>
      <c r="W100" s="13">
        <f t="shared" si="10"/>
        <v>76.689889192599992</v>
      </c>
      <c r="X100" s="13">
        <f t="shared" si="10"/>
        <v>1933.522206652</v>
      </c>
      <c r="Y100" s="13">
        <f t="shared" si="10"/>
        <v>129.7059048504</v>
      </c>
      <c r="Z100" s="13">
        <f t="shared" si="10"/>
        <v>13.5218921608</v>
      </c>
      <c r="AA100" s="14">
        <f t="shared" si="10"/>
        <v>11.479351047</v>
      </c>
      <c r="AB100" s="14">
        <f t="shared" si="10"/>
        <v>0.47660780550000004</v>
      </c>
      <c r="AC100" s="14">
        <f t="shared" si="10"/>
        <v>3.4237309194000001</v>
      </c>
      <c r="AD100" s="14">
        <f t="shared" si="10"/>
        <v>7.0792141308999996</v>
      </c>
      <c r="AE100" s="14">
        <f t="shared" si="10"/>
        <v>4.3781278000000002E-3</v>
      </c>
      <c r="AF100" s="13">
        <f t="shared" si="10"/>
        <v>98.898613451200021</v>
      </c>
      <c r="AG100" s="13">
        <f t="shared" si="10"/>
        <v>595.1295978677</v>
      </c>
      <c r="AH100" s="12">
        <f t="shared" si="10"/>
        <v>321611.15774283028</v>
      </c>
      <c r="AI100" s="12">
        <f t="shared" si="10"/>
        <v>-4723007.3118691696</v>
      </c>
      <c r="AJ100" s="14">
        <f t="shared" si="14"/>
        <v>-1.335117E-3</v>
      </c>
      <c r="AK100" s="14">
        <f t="shared" si="14"/>
        <v>-3.6778980000000002E-3</v>
      </c>
      <c r="AL100" s="14">
        <f t="shared" si="14"/>
        <v>-0.24448170599999999</v>
      </c>
      <c r="AM100" s="14">
        <f t="shared" si="14"/>
        <v>-1.9678115999999999E-2</v>
      </c>
      <c r="AN100" s="14">
        <f t="shared" si="14"/>
        <v>-1.4762589999999999E-3</v>
      </c>
      <c r="AO100" s="14">
        <f t="shared" si="14"/>
        <v>0</v>
      </c>
      <c r="AP100" s="14">
        <f t="shared" si="14"/>
        <v>0</v>
      </c>
      <c r="AQ100" s="14">
        <f t="shared" si="14"/>
        <v>0</v>
      </c>
      <c r="AR100" s="14">
        <f t="shared" si="14"/>
        <v>0</v>
      </c>
      <c r="AS100" s="14">
        <f t="shared" si="14"/>
        <v>0</v>
      </c>
      <c r="AT100" s="14">
        <f t="shared" si="14"/>
        <v>0</v>
      </c>
      <c r="AU100" s="14">
        <f t="shared" si="14"/>
        <v>-1.2815599E-2</v>
      </c>
      <c r="AV100" s="13">
        <f t="shared" si="14"/>
        <v>-828.22483836000004</v>
      </c>
      <c r="AW100" s="12">
        <f t="shared" si="14"/>
        <v>0</v>
      </c>
      <c r="AX100" s="12">
        <f t="shared" si="14"/>
        <v>701.37145889199996</v>
      </c>
      <c r="AY100" s="13">
        <f t="shared" si="14"/>
        <v>14.688271394999999</v>
      </c>
      <c r="AZ100" s="12">
        <f t="shared" si="14"/>
        <v>921.70241120999992</v>
      </c>
      <c r="BA100" s="12">
        <f t="shared" si="14"/>
        <v>884.04953835499987</v>
      </c>
      <c r="BB100" s="12">
        <f t="shared" si="14"/>
        <v>0</v>
      </c>
      <c r="BC100" s="13">
        <f t="shared" si="14"/>
        <v>-62.659278198000003</v>
      </c>
      <c r="BD100" s="13">
        <f t="shared" si="14"/>
        <v>-1797.70601339</v>
      </c>
      <c r="BE100" s="13">
        <f t="shared" si="14"/>
        <v>-129.703944882</v>
      </c>
      <c r="BF100" s="13">
        <f t="shared" si="14"/>
        <v>-13.520285173</v>
      </c>
      <c r="BG100" s="13">
        <f t="shared" si="14"/>
        <v>-11.479351040000001</v>
      </c>
      <c r="BH100" s="13">
        <f t="shared" si="14"/>
        <v>-0.47432253600000002</v>
      </c>
      <c r="BI100" s="13">
        <f t="shared" si="14"/>
        <v>-3.423773942</v>
      </c>
      <c r="BJ100" s="13">
        <f t="shared" si="14"/>
        <v>-7.0716127010000003</v>
      </c>
      <c r="BK100" s="24">
        <f t="shared" si="14"/>
        <v>-4.3802720000000002E-3</v>
      </c>
      <c r="BL100" s="13">
        <f t="shared" si="14"/>
        <v>-98.833864077000001</v>
      </c>
      <c r="BM100" s="13">
        <f t="shared" si="14"/>
        <v>-565.84319388099993</v>
      </c>
      <c r="BN100" s="12">
        <f t="shared" si="12"/>
        <v>6117980.5590700004</v>
      </c>
      <c r="BO100" s="12">
        <f t="shared" si="11"/>
        <v>-2222292.3019099999</v>
      </c>
      <c r="BP100" s="12">
        <f t="shared" si="11"/>
        <v>-1637.3722311729998</v>
      </c>
      <c r="BQ100" s="12">
        <f t="shared" si="11"/>
        <v>-101.84541723499999</v>
      </c>
      <c r="BR100" s="12">
        <f t="shared" si="11"/>
        <v>-1.083199378</v>
      </c>
      <c r="BS100" s="12">
        <f t="shared" si="11"/>
        <v>-4.4097290830000002</v>
      </c>
      <c r="BT100" s="12">
        <f t="shared" si="11"/>
        <v>-1517.5406022300001</v>
      </c>
      <c r="BU100" s="12">
        <f t="shared" si="11"/>
        <v>-7306.8491495100006</v>
      </c>
      <c r="BV100" s="12">
        <f t="shared" si="9"/>
        <v>-1876091.0124519998</v>
      </c>
      <c r="BW100" s="13">
        <f t="shared" si="9"/>
        <v>-1410.7277142379999</v>
      </c>
      <c r="BX100" s="13">
        <f t="shared" si="9"/>
        <v>-90.803005452999997</v>
      </c>
      <c r="BY100" s="13">
        <f t="shared" si="9"/>
        <v>-1.297055115</v>
      </c>
      <c r="BZ100" s="13">
        <f t="shared" si="9"/>
        <v>-4.9557505380000002</v>
      </c>
      <c r="CA100" s="13">
        <f t="shared" si="9"/>
        <v>-1270.86839147</v>
      </c>
      <c r="CB100" s="11">
        <f t="shared" si="12"/>
        <v>-6272.0411414999999</v>
      </c>
      <c r="CC100" s="12">
        <f t="shared" si="12"/>
        <v>-598116.98228699993</v>
      </c>
      <c r="CD100" s="13">
        <f t="shared" si="12"/>
        <v>-775.69498938499999</v>
      </c>
      <c r="CE100" s="13">
        <f t="shared" si="12"/>
        <v>-58.626215623</v>
      </c>
      <c r="CF100" s="13">
        <f t="shared" si="12"/>
        <v>-1.625971042</v>
      </c>
      <c r="CG100" s="13">
        <f t="shared" si="12"/>
        <v>-4.0866040009999995</v>
      </c>
      <c r="CH100" s="13">
        <f t="shared" si="12"/>
        <v>-682.27534010999989</v>
      </c>
      <c r="CI100" s="11">
        <f t="shared" si="12"/>
        <v>-3460.2616439000003</v>
      </c>
      <c r="CJ100" s="12">
        <f t="shared" si="3"/>
        <v>3034.5724919997156</v>
      </c>
      <c r="CK100" s="12">
        <f t="shared" si="15"/>
        <v>-5041583.8971200008</v>
      </c>
      <c r="CL100" s="14">
        <f t="shared" si="15"/>
        <v>-1.337209E-3</v>
      </c>
      <c r="CM100" s="14">
        <f t="shared" si="15"/>
        <v>-3.678663E-3</v>
      </c>
      <c r="CN100" s="14">
        <f t="shared" si="15"/>
        <v>-0.24448170599999999</v>
      </c>
      <c r="CO100" s="14">
        <f t="shared" si="15"/>
        <v>-1.9678115999999999E-2</v>
      </c>
      <c r="CP100" s="14">
        <f t="shared" si="15"/>
        <v>-1.476258E-3</v>
      </c>
      <c r="CQ100" s="14">
        <f t="shared" si="15"/>
        <v>0</v>
      </c>
      <c r="CR100" s="14">
        <f t="shared" si="15"/>
        <v>0</v>
      </c>
      <c r="CS100" s="14">
        <f t="shared" si="15"/>
        <v>0</v>
      </c>
      <c r="CT100" s="14">
        <f t="shared" si="15"/>
        <v>0</v>
      </c>
      <c r="CU100" s="14">
        <f t="shared" si="15"/>
        <v>0</v>
      </c>
      <c r="CV100" s="14">
        <f t="shared" si="15"/>
        <v>0</v>
      </c>
      <c r="CW100" s="14">
        <f t="shared" si="15"/>
        <v>-1.2816779E-2</v>
      </c>
      <c r="CX100" s="12">
        <f t="shared" si="15"/>
        <v>-895.32431172000008</v>
      </c>
      <c r="CY100" s="12">
        <f t="shared" si="15"/>
        <v>0</v>
      </c>
      <c r="CZ100" s="24">
        <f t="shared" si="15"/>
        <v>742.1582498734</v>
      </c>
      <c r="DA100" s="24">
        <f t="shared" si="15"/>
        <v>14.688271394499999</v>
      </c>
      <c r="DB100" s="24">
        <f t="shared" si="15"/>
        <v>1073.3458022679999</v>
      </c>
      <c r="DC100" s="24">
        <f t="shared" si="15"/>
        <v>986.47342942500006</v>
      </c>
      <c r="DD100" s="24">
        <f t="shared" si="15"/>
        <v>0</v>
      </c>
      <c r="DE100" s="24">
        <f t="shared" si="15"/>
        <v>-71.714931075999999</v>
      </c>
      <c r="DF100" s="24">
        <f t="shared" si="15"/>
        <v>-1935.95709265</v>
      </c>
      <c r="DG100" s="24">
        <f t="shared" si="15"/>
        <v>-129.705795782</v>
      </c>
      <c r="DH100" s="24">
        <f t="shared" si="15"/>
        <v>-13.521872136000001</v>
      </c>
      <c r="DI100" s="24">
        <f t="shared" si="15"/>
        <v>-11.479353853000001</v>
      </c>
      <c r="DJ100" s="24">
        <f t="shared" si="15"/>
        <v>-0.47512195200000001</v>
      </c>
      <c r="DK100" s="24">
        <f t="shared" si="15"/>
        <v>-3.423845891</v>
      </c>
      <c r="DL100" s="24">
        <f t="shared" si="15"/>
        <v>-7.0796162950000001</v>
      </c>
      <c r="DM100" s="24">
        <f t="shared" si="15"/>
        <v>-4.381167E-3</v>
      </c>
      <c r="DN100" s="24">
        <f t="shared" si="15"/>
        <v>-99.005992912000011</v>
      </c>
      <c r="DO100" s="24">
        <f t="shared" si="15"/>
        <v>-595.8802538760001</v>
      </c>
      <c r="DP100" s="12">
        <f t="shared" si="15"/>
        <v>5467124.0343859997</v>
      </c>
      <c r="DQ100" s="12">
        <f t="shared" si="15"/>
        <v>-1986388.652489</v>
      </c>
      <c r="DR100" s="12">
        <f t="shared" si="15"/>
        <v>-1458.0630773759999</v>
      </c>
      <c r="DS100" s="12">
        <f t="shared" si="15"/>
        <v>-90.246534397999994</v>
      </c>
      <c r="DT100" s="12">
        <f t="shared" si="15"/>
        <v>-0.96662858800000007</v>
      </c>
      <c r="DU100" s="12">
        <f t="shared" si="15"/>
        <v>-4.0009484759999996</v>
      </c>
      <c r="DV100" s="12">
        <f t="shared" si="15"/>
        <v>-1337.6318691899999</v>
      </c>
      <c r="DW100" s="12">
        <f t="shared" si="15"/>
        <v>-6533.63387134</v>
      </c>
      <c r="DX100" s="12">
        <f t="shared" si="15"/>
        <v>-1651623.90035</v>
      </c>
      <c r="DY100" s="12">
        <f t="shared" si="15"/>
        <v>-1242.031823754</v>
      </c>
      <c r="DZ100" s="24">
        <f t="shared" si="15"/>
        <v>-78.808479353999999</v>
      </c>
      <c r="EA100" s="24">
        <f t="shared" si="15"/>
        <v>-1.155358809</v>
      </c>
      <c r="EB100" s="24">
        <f t="shared" si="8"/>
        <v>-4.4685774779999994</v>
      </c>
      <c r="EC100" s="12">
        <f t="shared" si="8"/>
        <v>-1102.3777595900001</v>
      </c>
      <c r="ED100" s="12">
        <f t="shared" si="8"/>
        <v>-5609.2288959399993</v>
      </c>
      <c r="EE100" s="12">
        <f t="shared" si="8"/>
        <v>-531372.34489399998</v>
      </c>
      <c r="EF100" s="12">
        <f t="shared" si="8"/>
        <v>-691.77212391699993</v>
      </c>
      <c r="EG100" s="24">
        <f t="shared" si="8"/>
        <v>-52.281199071000003</v>
      </c>
      <c r="EH100" s="24">
        <f t="shared" si="8"/>
        <v>-1.4571549939999999</v>
      </c>
      <c r="EI100" s="24">
        <f t="shared" si="8"/>
        <v>-3.7131995440000001</v>
      </c>
      <c r="EJ100" s="12">
        <f t="shared" si="8"/>
        <v>-597.02729317000001</v>
      </c>
      <c r="EK100" s="12">
        <f t="shared" si="8"/>
        <v>-3096.3048079999999</v>
      </c>
    </row>
    <row r="101" spans="1:141" x14ac:dyDescent="0.25">
      <c r="A101" t="s">
        <v>81</v>
      </c>
      <c r="B101" s="9">
        <v>2065</v>
      </c>
      <c r="C101" s="12">
        <f t="shared" si="6"/>
        <v>5265630.8302250002</v>
      </c>
      <c r="D101" s="14">
        <f t="shared" si="6"/>
        <v>1.3317061E-3</v>
      </c>
      <c r="E101" s="14">
        <f t="shared" si="6"/>
        <v>3.7720461999999999E-3</v>
      </c>
      <c r="F101" s="14">
        <f t="shared" si="6"/>
        <v>0.2578438005</v>
      </c>
      <c r="G101" s="14">
        <f t="shared" si="6"/>
        <v>2.040722E-2</v>
      </c>
      <c r="H101" s="14">
        <f t="shared" si="6"/>
        <v>1.4992810000000001E-3</v>
      </c>
      <c r="I101" s="14">
        <f t="shared" si="6"/>
        <v>0</v>
      </c>
      <c r="J101" s="14">
        <f t="shared" si="6"/>
        <v>0</v>
      </c>
      <c r="K101" s="14">
        <f t="shared" si="6"/>
        <v>0</v>
      </c>
      <c r="L101" s="14">
        <f t="shared" si="6"/>
        <v>0</v>
      </c>
      <c r="M101" s="14">
        <f t="shared" si="6"/>
        <v>0</v>
      </c>
      <c r="N101" s="14">
        <f t="shared" si="6"/>
        <v>0</v>
      </c>
      <c r="O101" s="14">
        <f t="shared" si="6"/>
        <v>1.3140542599999999E-2</v>
      </c>
      <c r="P101" s="11">
        <f t="shared" si="6"/>
        <v>931.99351049399991</v>
      </c>
      <c r="Q101" s="12">
        <f t="shared" si="6"/>
        <v>0</v>
      </c>
      <c r="R101" s="13">
        <f t="shared" si="6"/>
        <v>34.920349287999997</v>
      </c>
      <c r="S101" s="13">
        <f t="shared" si="10"/>
        <v>2.4948898587000001</v>
      </c>
      <c r="T101" s="13">
        <f t="shared" si="10"/>
        <v>57.052466533</v>
      </c>
      <c r="U101" s="13">
        <f t="shared" si="10"/>
        <v>39.869169141999997</v>
      </c>
      <c r="V101" s="12">
        <f t="shared" si="10"/>
        <v>0</v>
      </c>
      <c r="W101" s="13">
        <f t="shared" si="10"/>
        <v>78.056922333199992</v>
      </c>
      <c r="X101" s="13">
        <f t="shared" si="10"/>
        <v>2022.4332594019997</v>
      </c>
      <c r="Y101" s="13">
        <f t="shared" si="10"/>
        <v>133.78591322810001</v>
      </c>
      <c r="Z101" s="13">
        <f t="shared" si="10"/>
        <v>13.892396704099999</v>
      </c>
      <c r="AA101" s="14">
        <f t="shared" si="10"/>
        <v>11.826020157</v>
      </c>
      <c r="AB101" s="14">
        <f t="shared" si="10"/>
        <v>0.49370110640000003</v>
      </c>
      <c r="AC101" s="14">
        <f t="shared" si="10"/>
        <v>3.5395867643000001</v>
      </c>
      <c r="AD101" s="14">
        <f t="shared" si="10"/>
        <v>7.3270925047000004</v>
      </c>
      <c r="AE101" s="14">
        <f t="shared" si="10"/>
        <v>4.5406268999999997E-3</v>
      </c>
      <c r="AF101" s="13">
        <f t="shared" si="10"/>
        <v>103.2186516132</v>
      </c>
      <c r="AG101" s="13">
        <f t="shared" si="10"/>
        <v>621.78085435620005</v>
      </c>
      <c r="AH101" s="12">
        <f t="shared" si="10"/>
        <v>321611.15774283028</v>
      </c>
      <c r="AI101" s="12">
        <f t="shared" si="10"/>
        <v>-4944019.6724821702</v>
      </c>
      <c r="AJ101" s="14">
        <f t="shared" si="14"/>
        <v>-1.3316980000000001E-3</v>
      </c>
      <c r="AK101" s="14">
        <f t="shared" si="14"/>
        <v>-3.7724669999999998E-3</v>
      </c>
      <c r="AL101" s="14">
        <f t="shared" si="14"/>
        <v>-0.25784378899999999</v>
      </c>
      <c r="AM101" s="14">
        <f t="shared" si="14"/>
        <v>-2.0407214999999999E-2</v>
      </c>
      <c r="AN101" s="14">
        <f t="shared" si="14"/>
        <v>-1.501664E-3</v>
      </c>
      <c r="AO101" s="14">
        <f t="shared" si="14"/>
        <v>0</v>
      </c>
      <c r="AP101" s="14">
        <f t="shared" si="14"/>
        <v>0</v>
      </c>
      <c r="AQ101" s="14">
        <f t="shared" si="14"/>
        <v>0</v>
      </c>
      <c r="AR101" s="14">
        <f t="shared" si="14"/>
        <v>0</v>
      </c>
      <c r="AS101" s="14">
        <f t="shared" si="14"/>
        <v>0</v>
      </c>
      <c r="AT101" s="14">
        <f t="shared" si="14"/>
        <v>0</v>
      </c>
      <c r="AU101" s="14">
        <f t="shared" si="14"/>
        <v>-1.3147312E-2</v>
      </c>
      <c r="AV101" s="13">
        <f t="shared" si="14"/>
        <v>-854.39537959000006</v>
      </c>
      <c r="AW101" s="12">
        <f t="shared" si="14"/>
        <v>0</v>
      </c>
      <c r="AX101" s="12">
        <f t="shared" si="14"/>
        <v>701.43102388900002</v>
      </c>
      <c r="AY101" s="13">
        <f t="shared" si="14"/>
        <v>15.180360392000001</v>
      </c>
      <c r="AZ101" s="12">
        <f t="shared" si="14"/>
        <v>979.13697062000006</v>
      </c>
      <c r="BA101" s="12">
        <f t="shared" si="14"/>
        <v>930.59142389200008</v>
      </c>
      <c r="BB101" s="12">
        <f t="shared" si="14"/>
        <v>0</v>
      </c>
      <c r="BC101" s="13">
        <f t="shared" si="14"/>
        <v>-63.843917130999998</v>
      </c>
      <c r="BD101" s="13">
        <f t="shared" si="14"/>
        <v>-1886.61969905</v>
      </c>
      <c r="BE101" s="13">
        <f t="shared" si="14"/>
        <v>-133.78391625699999</v>
      </c>
      <c r="BF101" s="13">
        <f t="shared" si="14"/>
        <v>-13.890774795999999</v>
      </c>
      <c r="BG101" s="13">
        <f t="shared" si="14"/>
        <v>-11.826020149</v>
      </c>
      <c r="BH101" s="13">
        <f t="shared" si="14"/>
        <v>-0.49140185400000003</v>
      </c>
      <c r="BI101" s="13">
        <f t="shared" si="14"/>
        <v>-3.5396312379999997</v>
      </c>
      <c r="BJ101" s="13">
        <f t="shared" si="14"/>
        <v>-7.3191855990000008</v>
      </c>
      <c r="BK101" s="24">
        <f t="shared" si="14"/>
        <v>-4.5428500000000002E-3</v>
      </c>
      <c r="BL101" s="13">
        <f t="shared" si="14"/>
        <v>-103.15840130200002</v>
      </c>
      <c r="BM101" s="13">
        <f t="shared" si="14"/>
        <v>-592.49405625500003</v>
      </c>
      <c r="BN101" s="12">
        <f t="shared" si="12"/>
        <v>6459308.9362499993</v>
      </c>
      <c r="BO101" s="12">
        <f t="shared" si="11"/>
        <v>-2323452.82773</v>
      </c>
      <c r="BP101" s="12">
        <f t="shared" si="11"/>
        <v>-1728.9785793229998</v>
      </c>
      <c r="BQ101" s="12">
        <f t="shared" si="11"/>
        <v>-108.557067358</v>
      </c>
      <c r="BR101" s="12">
        <f t="shared" si="11"/>
        <v>-1.142130667</v>
      </c>
      <c r="BS101" s="12">
        <f t="shared" si="11"/>
        <v>-4.5031956620000004</v>
      </c>
      <c r="BT101" s="12">
        <f t="shared" si="11"/>
        <v>-1647.20345417</v>
      </c>
      <c r="BU101" s="12">
        <f t="shared" si="11"/>
        <v>-7677.2974483800008</v>
      </c>
      <c r="BV101" s="12">
        <f t="shared" si="9"/>
        <v>-1958543.3394300002</v>
      </c>
      <c r="BW101" s="13">
        <f t="shared" si="9"/>
        <v>-1482.7586285950001</v>
      </c>
      <c r="BX101" s="13">
        <f t="shared" si="9"/>
        <v>-96.505081762999993</v>
      </c>
      <c r="BY101" s="13">
        <f t="shared" si="9"/>
        <v>-1.35258452</v>
      </c>
      <c r="BZ101" s="13">
        <f t="shared" si="9"/>
        <v>-5.0407351829999989</v>
      </c>
      <c r="CA101" s="13">
        <f t="shared" si="9"/>
        <v>-1373.3574119999998</v>
      </c>
      <c r="CB101" s="11">
        <f t="shared" si="12"/>
        <v>-6603.8781115399997</v>
      </c>
      <c r="CC101" s="12">
        <f t="shared" si="12"/>
        <v>-637907.52699599997</v>
      </c>
      <c r="CD101" s="13">
        <f t="shared" si="12"/>
        <v>-816.41408049000006</v>
      </c>
      <c r="CE101" s="13">
        <f t="shared" si="12"/>
        <v>-61.549825165000001</v>
      </c>
      <c r="CF101" s="13">
        <f t="shared" si="12"/>
        <v>-1.6823280819999999</v>
      </c>
      <c r="CG101" s="13">
        <f t="shared" si="12"/>
        <v>-4.1379484480000004</v>
      </c>
      <c r="CH101" s="13">
        <f t="shared" si="12"/>
        <v>-757.7556589699999</v>
      </c>
      <c r="CI101" s="11">
        <f t="shared" si="12"/>
        <v>-3616.9843317700006</v>
      </c>
      <c r="CJ101" s="12">
        <f t="shared" si="3"/>
        <v>3158.6348950006068</v>
      </c>
      <c r="CK101" s="12">
        <f t="shared" si="15"/>
        <v>-5262472.1953299996</v>
      </c>
      <c r="CL101" s="14">
        <f t="shared" si="15"/>
        <v>-1.3337869999999999E-3</v>
      </c>
      <c r="CM101" s="14">
        <f t="shared" si="15"/>
        <v>-3.7732540000000002E-3</v>
      </c>
      <c r="CN101" s="14">
        <f t="shared" si="15"/>
        <v>-0.25784379000000002</v>
      </c>
      <c r="CO101" s="14">
        <f t="shared" si="15"/>
        <v>-2.0407214999999999E-2</v>
      </c>
      <c r="CP101" s="14">
        <f t="shared" si="15"/>
        <v>-1.5016630000000001E-3</v>
      </c>
      <c r="CQ101" s="14">
        <f t="shared" si="15"/>
        <v>0</v>
      </c>
      <c r="CR101" s="14">
        <f t="shared" si="15"/>
        <v>0</v>
      </c>
      <c r="CS101" s="14">
        <f t="shared" si="15"/>
        <v>0</v>
      </c>
      <c r="CT101" s="14">
        <f t="shared" si="15"/>
        <v>0</v>
      </c>
      <c r="CU101" s="14">
        <f t="shared" si="15"/>
        <v>0</v>
      </c>
      <c r="CV101" s="14">
        <f t="shared" si="15"/>
        <v>0</v>
      </c>
      <c r="CW101" s="14">
        <f t="shared" si="15"/>
        <v>-1.314854E-2</v>
      </c>
      <c r="CX101" s="12">
        <f t="shared" si="15"/>
        <v>-933.01169970000001</v>
      </c>
      <c r="CY101" s="12">
        <f t="shared" si="15"/>
        <v>0</v>
      </c>
      <c r="CZ101" s="24">
        <f t="shared" si="15"/>
        <v>742.01323727030012</v>
      </c>
      <c r="DA101" s="24">
        <f t="shared" si="15"/>
        <v>15.180360391100001</v>
      </c>
      <c r="DB101" s="24">
        <f t="shared" si="15"/>
        <v>1130.7803615789999</v>
      </c>
      <c r="DC101" s="24">
        <f t="shared" si="15"/>
        <v>1046.5945321909999</v>
      </c>
      <c r="DD101" s="24">
        <f t="shared" si="15"/>
        <v>0</v>
      </c>
      <c r="DE101" s="24">
        <f t="shared" si="15"/>
        <v>-73.009349518999997</v>
      </c>
      <c r="DF101" s="24">
        <f t="shared" si="15"/>
        <v>-2024.97392971</v>
      </c>
      <c r="DG101" s="24">
        <f t="shared" si="15"/>
        <v>-133.785799817</v>
      </c>
      <c r="DH101" s="24">
        <f t="shared" si="15"/>
        <v>-13.892376199999999</v>
      </c>
      <c r="DI101" s="24">
        <f t="shared" si="15"/>
        <v>-11.82602296</v>
      </c>
      <c r="DJ101" s="24">
        <f t="shared" si="15"/>
        <v>-0.49221649400000006</v>
      </c>
      <c r="DK101" s="24">
        <f t="shared" si="15"/>
        <v>-3.5397058480000001</v>
      </c>
      <c r="DL101" s="24">
        <f t="shared" si="15"/>
        <v>-7.3274988580000002</v>
      </c>
      <c r="DM101" s="24">
        <f t="shared" si="15"/>
        <v>-4.5437780000000001E-3</v>
      </c>
      <c r="DN101" s="24">
        <f t="shared" si="15"/>
        <v>-103.33458067800001</v>
      </c>
      <c r="DO101" s="24">
        <f t="shared" si="15"/>
        <v>-622.56946769000001</v>
      </c>
      <c r="DP101" s="12">
        <f t="shared" si="15"/>
        <v>5763848.9320910005</v>
      </c>
      <c r="DQ101" s="12">
        <f t="shared" si="15"/>
        <v>-2074280.5131600001</v>
      </c>
      <c r="DR101" s="12">
        <f t="shared" si="15"/>
        <v>-1537.6776623360001</v>
      </c>
      <c r="DS101" s="12">
        <f t="shared" si="15"/>
        <v>-96.055699763000007</v>
      </c>
      <c r="DT101" s="12">
        <f t="shared" si="15"/>
        <v>-1.017748699</v>
      </c>
      <c r="DU101" s="12">
        <f t="shared" si="15"/>
        <v>-4.0815810350000001</v>
      </c>
      <c r="DV101" s="12">
        <f t="shared" si="15"/>
        <v>-1448.81767517</v>
      </c>
      <c r="DW101" s="12">
        <f t="shared" si="15"/>
        <v>-6856.7147560499998</v>
      </c>
      <c r="DX101" s="12">
        <f t="shared" si="15"/>
        <v>-1729669.0510720001</v>
      </c>
      <c r="DY101" s="12">
        <f t="shared" si="15"/>
        <v>-1308.8639442849999</v>
      </c>
      <c r="DZ101" s="24">
        <f t="shared" si="15"/>
        <v>-83.811229668999999</v>
      </c>
      <c r="EA101" s="24">
        <f t="shared" si="15"/>
        <v>-1.2038555179999999</v>
      </c>
      <c r="EB101" s="24">
        <f t="shared" si="8"/>
        <v>-4.5399944830000001</v>
      </c>
      <c r="EC101" s="12">
        <f t="shared" si="8"/>
        <v>-1189.85036887</v>
      </c>
      <c r="ED101" s="12">
        <f t="shared" si="8"/>
        <v>-5899.3506197500001</v>
      </c>
      <c r="EE101" s="12">
        <f t="shared" si="8"/>
        <v>-565668.21741399996</v>
      </c>
      <c r="EF101" s="12">
        <f t="shared" si="8"/>
        <v>-726.85980805899999</v>
      </c>
      <c r="EG101" s="24">
        <f t="shared" si="8"/>
        <v>-54.800837845999993</v>
      </c>
      <c r="EH101" s="24">
        <f t="shared" si="8"/>
        <v>-1.506115807</v>
      </c>
      <c r="EI101" s="24">
        <f t="shared" si="8"/>
        <v>-3.7567992630000004</v>
      </c>
      <c r="EJ101" s="12">
        <f t="shared" si="8"/>
        <v>-661.13960994000001</v>
      </c>
      <c r="EK101" s="12">
        <f t="shared" si="8"/>
        <v>-3231.8625568300004</v>
      </c>
    </row>
    <row r="102" spans="1:141" x14ac:dyDescent="0.25">
      <c r="A102" t="s">
        <v>81</v>
      </c>
      <c r="B102" s="9">
        <v>2070</v>
      </c>
      <c r="C102" s="12">
        <f t="shared" si="6"/>
        <v>5472051.0460299999</v>
      </c>
      <c r="D102" s="14">
        <f t="shared" si="6"/>
        <v>1.3240298000000001E-3</v>
      </c>
      <c r="E102" s="14">
        <f t="shared" si="6"/>
        <v>3.8585564000000001E-3</v>
      </c>
      <c r="F102" s="14">
        <f t="shared" si="6"/>
        <v>0.2737054632</v>
      </c>
      <c r="G102" s="14">
        <f t="shared" si="6"/>
        <v>2.11160042E-2</v>
      </c>
      <c r="H102" s="14">
        <f t="shared" si="6"/>
        <v>1.5210009999999999E-3</v>
      </c>
      <c r="I102" s="14">
        <f t="shared" si="6"/>
        <v>0</v>
      </c>
      <c r="J102" s="14">
        <f t="shared" si="6"/>
        <v>0</v>
      </c>
      <c r="K102" s="14">
        <f t="shared" si="6"/>
        <v>0</v>
      </c>
      <c r="L102" s="14">
        <f t="shared" si="6"/>
        <v>0</v>
      </c>
      <c r="M102" s="14">
        <f t="shared" si="6"/>
        <v>0</v>
      </c>
      <c r="N102" s="14">
        <f t="shared" si="6"/>
        <v>0</v>
      </c>
      <c r="O102" s="14">
        <f t="shared" si="6"/>
        <v>1.34522016E-2</v>
      </c>
      <c r="P102" s="11">
        <f t="shared" si="6"/>
        <v>967.9509933139999</v>
      </c>
      <c r="Q102" s="12">
        <f t="shared" si="6"/>
        <v>0</v>
      </c>
      <c r="R102" s="13">
        <f t="shared" si="6"/>
        <v>36.668414169000002</v>
      </c>
      <c r="S102" s="13">
        <f t="shared" si="10"/>
        <v>2.5317922375999999</v>
      </c>
      <c r="T102" s="13">
        <f t="shared" si="10"/>
        <v>58.494339899000003</v>
      </c>
      <c r="U102" s="13">
        <f t="shared" si="10"/>
        <v>41.965918569000003</v>
      </c>
      <c r="V102" s="12">
        <f t="shared" si="10"/>
        <v>0</v>
      </c>
      <c r="W102" s="13">
        <f t="shared" si="10"/>
        <v>79.284006185399988</v>
      </c>
      <c r="X102" s="13">
        <f t="shared" si="10"/>
        <v>2101.8394026430001</v>
      </c>
      <c r="Y102" s="13">
        <f t="shared" si="10"/>
        <v>137.6996966776</v>
      </c>
      <c r="Z102" s="13">
        <f t="shared" si="10"/>
        <v>14.245226718200001</v>
      </c>
      <c r="AA102" s="14">
        <f t="shared" si="10"/>
        <v>12.157809383500002</v>
      </c>
      <c r="AB102" s="14">
        <f t="shared" si="10"/>
        <v>0.51120418140000001</v>
      </c>
      <c r="AC102" s="14">
        <f t="shared" si="10"/>
        <v>3.6514133503999999</v>
      </c>
      <c r="AD102" s="14">
        <f t="shared" si="10"/>
        <v>7.5704153715000002</v>
      </c>
      <c r="AE102" s="14">
        <f t="shared" si="10"/>
        <v>4.6955425999999998E-3</v>
      </c>
      <c r="AF102" s="13">
        <f t="shared" si="10"/>
        <v>107.5068091855</v>
      </c>
      <c r="AG102" s="13">
        <f t="shared" si="10"/>
        <v>646.6627748976</v>
      </c>
      <c r="AH102" s="12">
        <f t="shared" si="10"/>
        <v>321611.15774283028</v>
      </c>
      <c r="AI102" s="12">
        <f t="shared" si="10"/>
        <v>-5150439.8882871699</v>
      </c>
      <c r="AJ102" s="14">
        <f t="shared" si="14"/>
        <v>-1.3240229999999999E-3</v>
      </c>
      <c r="AK102" s="14">
        <f t="shared" si="14"/>
        <v>-3.8589890000000002E-3</v>
      </c>
      <c r="AL102" s="14">
        <f t="shared" si="14"/>
        <v>-0.27370545200000002</v>
      </c>
      <c r="AM102" s="14">
        <f t="shared" si="14"/>
        <v>-2.1115999999999999E-2</v>
      </c>
      <c r="AN102" s="14">
        <f t="shared" si="14"/>
        <v>-1.523419E-3</v>
      </c>
      <c r="AO102" s="14">
        <f t="shared" si="14"/>
        <v>0</v>
      </c>
      <c r="AP102" s="14">
        <f t="shared" si="14"/>
        <v>0</v>
      </c>
      <c r="AQ102" s="14">
        <f t="shared" si="14"/>
        <v>0</v>
      </c>
      <c r="AR102" s="14">
        <f t="shared" si="14"/>
        <v>0</v>
      </c>
      <c r="AS102" s="14">
        <f t="shared" si="14"/>
        <v>0</v>
      </c>
      <c r="AT102" s="14">
        <f t="shared" si="14"/>
        <v>0</v>
      </c>
      <c r="AU102" s="14">
        <f t="shared" si="14"/>
        <v>-1.3459100999999999E-2</v>
      </c>
      <c r="AV102" s="13">
        <f t="shared" si="14"/>
        <v>-882.14909983999996</v>
      </c>
      <c r="AW102" s="12">
        <f t="shared" si="14"/>
        <v>0</v>
      </c>
      <c r="AX102" s="12">
        <f t="shared" si="14"/>
        <v>722.67976694699996</v>
      </c>
      <c r="AY102" s="13">
        <f t="shared" si="14"/>
        <v>15.672120319000001</v>
      </c>
      <c r="AZ102" s="12">
        <f t="shared" si="14"/>
        <v>1034.2714217600001</v>
      </c>
      <c r="BA102" s="12">
        <f t="shared" si="14"/>
        <v>954.80162302999997</v>
      </c>
      <c r="BB102" s="12">
        <f t="shared" si="14"/>
        <v>0</v>
      </c>
      <c r="BC102" s="13">
        <f t="shared" si="14"/>
        <v>-65.024855176000003</v>
      </c>
      <c r="BD102" s="13">
        <f t="shared" si="14"/>
        <v>-1966.0404728899998</v>
      </c>
      <c r="BE102" s="13">
        <f t="shared" si="14"/>
        <v>-137.699546728</v>
      </c>
      <c r="BF102" s="13">
        <f t="shared" si="14"/>
        <v>-14.245205755999999</v>
      </c>
      <c r="BG102" s="13">
        <f t="shared" si="14"/>
        <v>-12.157809372999999</v>
      </c>
      <c r="BH102" s="13">
        <f t="shared" si="14"/>
        <v>-0.50889548500000004</v>
      </c>
      <c r="BI102" s="13">
        <f t="shared" si="14"/>
        <v>-3.6514592170000002</v>
      </c>
      <c r="BJ102" s="13">
        <f t="shared" si="14"/>
        <v>-7.5623264330000008</v>
      </c>
      <c r="BK102" s="24">
        <f t="shared" si="14"/>
        <v>-4.6978410000000003E-3</v>
      </c>
      <c r="BL102" s="13">
        <f t="shared" si="14"/>
        <v>-107.44816832399999</v>
      </c>
      <c r="BM102" s="13">
        <f t="shared" si="14"/>
        <v>-617.38474239900006</v>
      </c>
      <c r="BN102" s="12">
        <f t="shared" si="12"/>
        <v>6788672.4104500003</v>
      </c>
      <c r="BO102" s="12">
        <f t="shared" si="11"/>
        <v>-2414638.6188699999</v>
      </c>
      <c r="BP102" s="12">
        <f t="shared" si="11"/>
        <v>-1812.1777504880001</v>
      </c>
      <c r="BQ102" s="12">
        <f t="shared" si="11"/>
        <v>-114.694986579</v>
      </c>
      <c r="BR102" s="12">
        <f t="shared" si="11"/>
        <v>-1.1964783539999999</v>
      </c>
      <c r="BS102" s="12">
        <f t="shared" si="11"/>
        <v>-4.5874280949999999</v>
      </c>
      <c r="BT102" s="12">
        <f t="shared" si="11"/>
        <v>-1781.48458708</v>
      </c>
      <c r="BU102" s="12">
        <f t="shared" si="11"/>
        <v>-8023.961505610001</v>
      </c>
      <c r="BV102" s="12">
        <f t="shared" si="9"/>
        <v>-2030965.6891000001</v>
      </c>
      <c r="BW102" s="13">
        <f t="shared" si="9"/>
        <v>-1547.9436071790001</v>
      </c>
      <c r="BX102" s="13">
        <f t="shared" si="9"/>
        <v>-101.84585802200002</v>
      </c>
      <c r="BY102" s="13">
        <f t="shared" si="9"/>
        <v>-1.3999998440000001</v>
      </c>
      <c r="BZ102" s="13">
        <f t="shared" si="9"/>
        <v>-5.106643965</v>
      </c>
      <c r="CA102" s="13">
        <f t="shared" si="9"/>
        <v>-1480.14521448</v>
      </c>
      <c r="CB102" s="11">
        <f t="shared" si="12"/>
        <v>-6912.3448263999999</v>
      </c>
      <c r="CC102" s="12">
        <f t="shared" si="12"/>
        <v>-675385.57219600002</v>
      </c>
      <c r="CD102" s="13">
        <f t="shared" si="12"/>
        <v>-854.52170050099994</v>
      </c>
      <c r="CE102" s="13">
        <f t="shared" si="12"/>
        <v>-64.372385796999993</v>
      </c>
      <c r="CF102" s="13">
        <f t="shared" si="12"/>
        <v>-1.7319500509999999</v>
      </c>
      <c r="CG102" s="13">
        <f t="shared" si="12"/>
        <v>-4.1733458590000003</v>
      </c>
      <c r="CH102" s="13">
        <f t="shared" si="12"/>
        <v>-840.20995515000004</v>
      </c>
      <c r="CI102" s="11">
        <f t="shared" si="12"/>
        <v>-3758.5550774900003</v>
      </c>
      <c r="CJ102" s="12">
        <f t="shared" si="3"/>
        <v>3275.9886600002646</v>
      </c>
      <c r="CK102" s="12">
        <f t="shared" si="15"/>
        <v>-5468775.0573699996</v>
      </c>
      <c r="CL102" s="14">
        <f t="shared" si="15"/>
        <v>-1.3261010000000001E-3</v>
      </c>
      <c r="CM102" s="14">
        <f t="shared" si="15"/>
        <v>-3.8597919999999999E-3</v>
      </c>
      <c r="CN102" s="14">
        <f t="shared" si="15"/>
        <v>-0.27370545200000002</v>
      </c>
      <c r="CO102" s="14">
        <f t="shared" si="15"/>
        <v>-2.1115999E-2</v>
      </c>
      <c r="CP102" s="14">
        <f t="shared" si="15"/>
        <v>-1.523417E-3</v>
      </c>
      <c r="CQ102" s="14">
        <f t="shared" si="15"/>
        <v>0</v>
      </c>
      <c r="CR102" s="14">
        <f t="shared" si="15"/>
        <v>0</v>
      </c>
      <c r="CS102" s="14">
        <f t="shared" si="15"/>
        <v>0</v>
      </c>
      <c r="CT102" s="14">
        <f t="shared" si="15"/>
        <v>0</v>
      </c>
      <c r="CU102" s="14">
        <f t="shared" si="15"/>
        <v>0</v>
      </c>
      <c r="CV102" s="14">
        <f t="shared" si="15"/>
        <v>0</v>
      </c>
      <c r="CW102" s="14">
        <f t="shared" si="15"/>
        <v>-1.3460366E-2</v>
      </c>
      <c r="CX102" s="12">
        <f t="shared" si="15"/>
        <v>-969.00835355999993</v>
      </c>
      <c r="CY102" s="12">
        <f t="shared" si="15"/>
        <v>0</v>
      </c>
      <c r="CZ102" s="24">
        <f t="shared" si="15"/>
        <v>763.07213808000006</v>
      </c>
      <c r="DA102" s="24">
        <f t="shared" si="15"/>
        <v>15.672120318499999</v>
      </c>
      <c r="DB102" s="24">
        <f t="shared" si="15"/>
        <v>1185.914812773</v>
      </c>
      <c r="DC102" s="24">
        <f t="shared" si="15"/>
        <v>1080.9766161330001</v>
      </c>
      <c r="DD102" s="24">
        <f t="shared" si="15"/>
        <v>0</v>
      </c>
      <c r="DE102" s="24">
        <f t="shared" si="15"/>
        <v>-74.173759457999992</v>
      </c>
      <c r="DF102" s="24">
        <f t="shared" si="15"/>
        <v>-2104.4724469299999</v>
      </c>
      <c r="DG102" s="24">
        <f t="shared" si="15"/>
        <v>-137.69957899799999</v>
      </c>
      <c r="DH102" s="24">
        <f t="shared" si="15"/>
        <v>-14.245205765</v>
      </c>
      <c r="DI102" s="24">
        <f t="shared" si="15"/>
        <v>-12.157812171</v>
      </c>
      <c r="DJ102" s="24">
        <f t="shared" si="15"/>
        <v>-0.50972435900000002</v>
      </c>
      <c r="DK102" s="24">
        <f t="shared" si="15"/>
        <v>-3.6515364180000001</v>
      </c>
      <c r="DL102" s="24">
        <f t="shared" si="15"/>
        <v>-7.5708251489999991</v>
      </c>
      <c r="DM102" s="24">
        <f t="shared" si="15"/>
        <v>-4.6988020000000002E-3</v>
      </c>
      <c r="DN102" s="24">
        <f t="shared" si="15"/>
        <v>-107.62603040899999</v>
      </c>
      <c r="DO102" s="24">
        <f t="shared" si="15"/>
        <v>-647.48073919599994</v>
      </c>
      <c r="DP102" s="12">
        <f t="shared" si="15"/>
        <v>6049402.1930320002</v>
      </c>
      <c r="DQ102" s="12">
        <f t="shared" si="15"/>
        <v>-2153342.3479300002</v>
      </c>
      <c r="DR102" s="12">
        <f t="shared" si="15"/>
        <v>-1609.9068167770001</v>
      </c>
      <c r="DS102" s="12">
        <f t="shared" si="15"/>
        <v>-101.37074592899999</v>
      </c>
      <c r="DT102" s="12">
        <f t="shared" si="15"/>
        <v>-1.064889749</v>
      </c>
      <c r="DU102" s="12">
        <f t="shared" si="15"/>
        <v>-4.1535220629999996</v>
      </c>
      <c r="DV102" s="12">
        <f t="shared" si="15"/>
        <v>-1563.7629136400001</v>
      </c>
      <c r="DW102" s="12">
        <f t="shared" si="15"/>
        <v>-7158.6571146799997</v>
      </c>
      <c r="DX102" s="12">
        <f t="shared" si="15"/>
        <v>-1799755.1602099999</v>
      </c>
      <c r="DY102" s="12">
        <f t="shared" si="15"/>
        <v>-1369.7437335310001</v>
      </c>
      <c r="DZ102" s="24">
        <f t="shared" si="15"/>
        <v>-88.441612894999992</v>
      </c>
      <c r="EA102" s="24">
        <f t="shared" si="15"/>
        <v>-1.24757144</v>
      </c>
      <c r="EB102" s="24">
        <f t="shared" si="8"/>
        <v>-4.5993779960000003</v>
      </c>
      <c r="EC102" s="12">
        <f t="shared" si="8"/>
        <v>-1279.6657231299998</v>
      </c>
      <c r="ED102" s="12">
        <f t="shared" si="8"/>
        <v>-6168.8471069400002</v>
      </c>
      <c r="EE102" s="12">
        <f t="shared" si="8"/>
        <v>-597858.10576100007</v>
      </c>
      <c r="EF102" s="12">
        <f t="shared" si="8"/>
        <v>-759.56429437599991</v>
      </c>
      <c r="EG102" s="24">
        <f t="shared" si="8"/>
        <v>-57.225978595000008</v>
      </c>
      <c r="EH102" s="24">
        <f t="shared" si="8"/>
        <v>-1.5491036569999999</v>
      </c>
      <c r="EI102" s="24">
        <f t="shared" si="8"/>
        <v>-3.7858437440000001</v>
      </c>
      <c r="EJ102" s="12">
        <f t="shared" si="8"/>
        <v>-731.06857063999996</v>
      </c>
      <c r="EK102" s="12">
        <f t="shared" si="8"/>
        <v>-3353.7769531899994</v>
      </c>
    </row>
    <row r="103" spans="1:141" x14ac:dyDescent="0.25">
      <c r="A103" t="s">
        <v>81</v>
      </c>
      <c r="B103" s="9">
        <v>2075</v>
      </c>
      <c r="C103" s="12">
        <f t="shared" si="6"/>
        <v>5670601.4168919995</v>
      </c>
      <c r="D103" s="14">
        <f t="shared" si="6"/>
        <v>1.3112171E-3</v>
      </c>
      <c r="E103" s="14">
        <f t="shared" si="6"/>
        <v>3.9386092000000001E-3</v>
      </c>
      <c r="F103" s="14">
        <f t="shared" si="6"/>
        <v>0.29206859289999998</v>
      </c>
      <c r="G103" s="14">
        <f t="shared" si="6"/>
        <v>2.17769108E-2</v>
      </c>
      <c r="H103" s="14">
        <f t="shared" si="6"/>
        <v>1.5394573E-3</v>
      </c>
      <c r="I103" s="14">
        <f t="shared" si="6"/>
        <v>0</v>
      </c>
      <c r="J103" s="14">
        <f t="shared" si="6"/>
        <v>0</v>
      </c>
      <c r="K103" s="14">
        <f t="shared" si="6"/>
        <v>0</v>
      </c>
      <c r="L103" s="14">
        <f t="shared" si="6"/>
        <v>0</v>
      </c>
      <c r="M103" s="14">
        <f t="shared" si="6"/>
        <v>0</v>
      </c>
      <c r="N103" s="14">
        <f t="shared" si="6"/>
        <v>0</v>
      </c>
      <c r="O103" s="14">
        <f t="shared" si="6"/>
        <v>1.37388424E-2</v>
      </c>
      <c r="P103" s="11">
        <f t="shared" si="6"/>
        <v>1003.5430453470001</v>
      </c>
      <c r="Q103" s="12">
        <f t="shared" si="6"/>
        <v>0</v>
      </c>
      <c r="R103" s="13">
        <f t="shared" si="6"/>
        <v>38.280425715</v>
      </c>
      <c r="S103" s="13">
        <f t="shared" si="10"/>
        <v>2.5632710478999998</v>
      </c>
      <c r="T103" s="13">
        <f t="shared" si="10"/>
        <v>59.664546831000003</v>
      </c>
      <c r="U103" s="13">
        <f t="shared" si="10"/>
        <v>44.152647301000002</v>
      </c>
      <c r="V103" s="12">
        <f t="shared" si="10"/>
        <v>0</v>
      </c>
      <c r="W103" s="13">
        <f t="shared" si="10"/>
        <v>80.399156226700001</v>
      </c>
      <c r="X103" s="13">
        <f t="shared" si="10"/>
        <v>2175.6386396600001</v>
      </c>
      <c r="Y103" s="13">
        <f t="shared" si="10"/>
        <v>141.6606757452</v>
      </c>
      <c r="Z103" s="13">
        <f t="shared" si="10"/>
        <v>14.599733244699999</v>
      </c>
      <c r="AA103" s="14">
        <f t="shared" si="10"/>
        <v>12.501212918499998</v>
      </c>
      <c r="AB103" s="14">
        <f t="shared" si="10"/>
        <v>0.52960896949999992</v>
      </c>
      <c r="AC103" s="14">
        <f t="shared" si="10"/>
        <v>3.7640799166000001</v>
      </c>
      <c r="AD103" s="14">
        <f t="shared" si="10"/>
        <v>7.8223089455000006</v>
      </c>
      <c r="AE103" s="14">
        <f t="shared" si="10"/>
        <v>4.8396936999999998E-3</v>
      </c>
      <c r="AF103" s="13">
        <f t="shared" si="10"/>
        <v>111.8362349863</v>
      </c>
      <c r="AG103" s="13">
        <f t="shared" si="10"/>
        <v>670.31052366940003</v>
      </c>
      <c r="AH103" s="12">
        <f t="shared" si="10"/>
        <v>321611.15774283028</v>
      </c>
      <c r="AI103" s="12">
        <f t="shared" si="10"/>
        <v>-5348990.2591491695</v>
      </c>
      <c r="AJ103" s="14">
        <f t="shared" si="14"/>
        <v>-1.3112099999999999E-3</v>
      </c>
      <c r="AK103" s="14">
        <f t="shared" si="14"/>
        <v>-3.9390500000000004E-3</v>
      </c>
      <c r="AL103" s="14">
        <f t="shared" si="14"/>
        <v>-0.29206858099999999</v>
      </c>
      <c r="AM103" s="14">
        <f t="shared" si="14"/>
        <v>-2.1776905999999999E-2</v>
      </c>
      <c r="AN103" s="14">
        <f t="shared" si="14"/>
        <v>-1.5419030000000001E-3</v>
      </c>
      <c r="AO103" s="14">
        <f t="shared" si="14"/>
        <v>0</v>
      </c>
      <c r="AP103" s="14">
        <f t="shared" si="14"/>
        <v>0</v>
      </c>
      <c r="AQ103" s="14">
        <f t="shared" si="14"/>
        <v>0</v>
      </c>
      <c r="AR103" s="14">
        <f t="shared" si="14"/>
        <v>0</v>
      </c>
      <c r="AS103" s="14">
        <f t="shared" si="14"/>
        <v>0</v>
      </c>
      <c r="AT103" s="14">
        <f t="shared" si="14"/>
        <v>0</v>
      </c>
      <c r="AU103" s="14">
        <f t="shared" si="14"/>
        <v>-1.3745856000000001E-2</v>
      </c>
      <c r="AV103" s="13">
        <f t="shared" si="14"/>
        <v>-905.83299019000003</v>
      </c>
      <c r="AW103" s="12">
        <f t="shared" si="14"/>
        <v>0</v>
      </c>
      <c r="AX103" s="12">
        <f t="shared" si="14"/>
        <v>740.40869674400005</v>
      </c>
      <c r="AY103" s="13">
        <f t="shared" si="14"/>
        <v>16.178042283</v>
      </c>
      <c r="AZ103" s="12">
        <f t="shared" si="14"/>
        <v>1088.8206215</v>
      </c>
      <c r="BA103" s="12">
        <f t="shared" si="14"/>
        <v>974.24485772200012</v>
      </c>
      <c r="BB103" s="12">
        <f t="shared" si="14"/>
        <v>0</v>
      </c>
      <c r="BC103" s="13">
        <f t="shared" si="14"/>
        <v>-66.020525452999991</v>
      </c>
      <c r="BD103" s="13">
        <f t="shared" si="14"/>
        <v>-2039.8797320399999</v>
      </c>
      <c r="BE103" s="13">
        <f t="shared" si="14"/>
        <v>-141.66052170500001</v>
      </c>
      <c r="BF103" s="13">
        <f t="shared" si="14"/>
        <v>-14.59971185</v>
      </c>
      <c r="BG103" s="13">
        <f t="shared" si="14"/>
        <v>-12.50121291</v>
      </c>
      <c r="BH103" s="13">
        <f t="shared" si="14"/>
        <v>-0.52744846000000001</v>
      </c>
      <c r="BI103" s="13">
        <f t="shared" si="14"/>
        <v>-3.764127073</v>
      </c>
      <c r="BJ103" s="13">
        <f t="shared" si="14"/>
        <v>-7.8226759660000003</v>
      </c>
      <c r="BK103" s="24">
        <f t="shared" si="14"/>
        <v>-4.8420640000000001E-3</v>
      </c>
      <c r="BL103" s="13">
        <f t="shared" si="14"/>
        <v>-111.801837014</v>
      </c>
      <c r="BM103" s="13">
        <f t="shared" si="14"/>
        <v>-641.29045374199995</v>
      </c>
      <c r="BN103" s="12">
        <f t="shared" si="12"/>
        <v>7107473.1280300003</v>
      </c>
      <c r="BO103" s="12">
        <f t="shared" si="11"/>
        <v>-2498789.6497</v>
      </c>
      <c r="BP103" s="12">
        <f t="shared" si="11"/>
        <v>-1891.08723906</v>
      </c>
      <c r="BQ103" s="12">
        <f t="shared" si="11"/>
        <v>-120.75545121900001</v>
      </c>
      <c r="BR103" s="12">
        <f t="shared" si="11"/>
        <v>-1.2490198459999999</v>
      </c>
      <c r="BS103" s="12">
        <f t="shared" si="11"/>
        <v>-4.6667718570000005</v>
      </c>
      <c r="BT103" s="12">
        <f t="shared" si="11"/>
        <v>-1925.98745925</v>
      </c>
      <c r="BU103" s="12">
        <f t="shared" si="11"/>
        <v>-8349.8678030999999</v>
      </c>
      <c r="BV103" s="12">
        <f t="shared" si="9"/>
        <v>-2103046.1080200002</v>
      </c>
      <c r="BW103" s="13">
        <f t="shared" si="9"/>
        <v>-1612.18920028</v>
      </c>
      <c r="BX103" s="13">
        <f t="shared" si="9"/>
        <v>-107.375049608</v>
      </c>
      <c r="BY103" s="13">
        <f t="shared" si="9"/>
        <v>-1.446826172</v>
      </c>
      <c r="BZ103" s="13">
        <f t="shared" si="9"/>
        <v>-5.1692818359999997</v>
      </c>
      <c r="CA103" s="13">
        <f t="shared" si="9"/>
        <v>-1595.0966086199999</v>
      </c>
      <c r="CB103" s="11">
        <f t="shared" si="12"/>
        <v>-7197.163569549999</v>
      </c>
      <c r="CC103" s="12">
        <f t="shared" si="12"/>
        <v>-713398.86164999998</v>
      </c>
      <c r="CD103" s="13">
        <f t="shared" si="12"/>
        <v>-892.77712713400001</v>
      </c>
      <c r="CE103" s="13">
        <f t="shared" si="12"/>
        <v>-67.156037976999997</v>
      </c>
      <c r="CF103" s="13">
        <f t="shared" si="12"/>
        <v>-1.7733107260000001</v>
      </c>
      <c r="CG103" s="13">
        <f t="shared" si="12"/>
        <v>-4.1993949110000006</v>
      </c>
      <c r="CH103" s="13">
        <f t="shared" si="12"/>
        <v>-931.83611301999997</v>
      </c>
      <c r="CI103" s="11">
        <f t="shared" si="12"/>
        <v>-3898.20810648</v>
      </c>
      <c r="CJ103" s="12">
        <f t="shared" si="3"/>
        <v>3388.5825419994071</v>
      </c>
      <c r="CK103" s="12">
        <f t="shared" si="15"/>
        <v>-5667212.8343500001</v>
      </c>
      <c r="CL103" s="14">
        <f t="shared" si="15"/>
        <v>-1.313271E-3</v>
      </c>
      <c r="CM103" s="14">
        <f t="shared" si="15"/>
        <v>-3.9398710000000002E-3</v>
      </c>
      <c r="CN103" s="14">
        <f t="shared" si="15"/>
        <v>-0.29206858099999999</v>
      </c>
      <c r="CO103" s="14">
        <f t="shared" si="15"/>
        <v>-2.1776905999999999E-2</v>
      </c>
      <c r="CP103" s="14">
        <f t="shared" si="15"/>
        <v>-1.5419030000000001E-3</v>
      </c>
      <c r="CQ103" s="14">
        <f t="shared" si="15"/>
        <v>0</v>
      </c>
      <c r="CR103" s="14">
        <f t="shared" si="15"/>
        <v>0</v>
      </c>
      <c r="CS103" s="14">
        <f t="shared" si="15"/>
        <v>0</v>
      </c>
      <c r="CT103" s="14">
        <f t="shared" si="15"/>
        <v>0</v>
      </c>
      <c r="CU103" s="14">
        <f t="shared" si="15"/>
        <v>0</v>
      </c>
      <c r="CV103" s="14">
        <f t="shared" si="15"/>
        <v>0</v>
      </c>
      <c r="CW103" s="14">
        <f t="shared" si="15"/>
        <v>-1.3747158000000001E-2</v>
      </c>
      <c r="CX103" s="12">
        <f t="shared" si="15"/>
        <v>-1004.63845859</v>
      </c>
      <c r="CY103" s="12">
        <f t="shared" si="15"/>
        <v>0</v>
      </c>
      <c r="CZ103" s="24">
        <f t="shared" si="15"/>
        <v>783.04244472819994</v>
      </c>
      <c r="DA103" s="24">
        <f t="shared" si="15"/>
        <v>16.1780422818</v>
      </c>
      <c r="DB103" s="24">
        <f t="shared" si="15"/>
        <v>1240.4254172819999</v>
      </c>
      <c r="DC103" s="24">
        <f t="shared" si="15"/>
        <v>1112.058121493</v>
      </c>
      <c r="DD103" s="24">
        <f t="shared" si="15"/>
        <v>0</v>
      </c>
      <c r="DE103" s="24">
        <f t="shared" si="15"/>
        <v>-75.235495114000003</v>
      </c>
      <c r="DF103" s="24">
        <f t="shared" si="15"/>
        <v>-2178.3564701300002</v>
      </c>
      <c r="DG103" s="24">
        <f t="shared" si="15"/>
        <v>-141.660553695</v>
      </c>
      <c r="DH103" s="24">
        <f t="shared" si="15"/>
        <v>-14.599711853000001</v>
      </c>
      <c r="DI103" s="24">
        <f t="shared" si="15"/>
        <v>-12.501215683</v>
      </c>
      <c r="DJ103" s="24">
        <f t="shared" si="15"/>
        <v>-0.52813224100000011</v>
      </c>
      <c r="DK103" s="24">
        <f t="shared" si="15"/>
        <v>-3.7642066889999999</v>
      </c>
      <c r="DL103" s="24">
        <f t="shared" si="15"/>
        <v>-7.8227214109999998</v>
      </c>
      <c r="DM103" s="24">
        <f t="shared" si="15"/>
        <v>-4.8430529999999999E-3</v>
      </c>
      <c r="DN103" s="24">
        <f t="shared" si="15"/>
        <v>-111.95867737799999</v>
      </c>
      <c r="DO103" s="24">
        <f t="shared" si="15"/>
        <v>-671.15574359599998</v>
      </c>
      <c r="DP103" s="12">
        <f t="shared" si="15"/>
        <v>6324999.314003</v>
      </c>
      <c r="DQ103" s="12">
        <f t="shared" si="15"/>
        <v>-2226005.2183300001</v>
      </c>
      <c r="DR103" s="12">
        <f t="shared" si="15"/>
        <v>-1678.2176370360003</v>
      </c>
      <c r="DS103" s="12">
        <f t="shared" si="15"/>
        <v>-106.614796783</v>
      </c>
      <c r="DT103" s="12">
        <f t="shared" si="15"/>
        <v>-1.110375374</v>
      </c>
      <c r="DU103" s="12">
        <f t="shared" si="15"/>
        <v>-4.2207151119999997</v>
      </c>
      <c r="DV103" s="12">
        <f t="shared" si="15"/>
        <v>-1687.2674694899999</v>
      </c>
      <c r="DW103" s="12">
        <f t="shared" si="15"/>
        <v>-7441.5010418700003</v>
      </c>
      <c r="DX103" s="12">
        <f t="shared" si="15"/>
        <v>-1863197.0650999998</v>
      </c>
      <c r="DY103" s="12">
        <f t="shared" ref="DY103:EA103" si="16">SUM(DY23,DY43,DY63,DY83)</f>
        <v>-1426.546917398</v>
      </c>
      <c r="DZ103" s="24">
        <f t="shared" si="16"/>
        <v>-93.015664357999995</v>
      </c>
      <c r="EA103" s="24">
        <f t="shared" si="16"/>
        <v>-1.287839867</v>
      </c>
      <c r="EB103" s="24">
        <f t="shared" si="8"/>
        <v>-4.6508823430000001</v>
      </c>
      <c r="EC103" s="12">
        <f t="shared" si="8"/>
        <v>-1375.6370081700002</v>
      </c>
      <c r="ED103" s="12">
        <f t="shared" si="8"/>
        <v>-6416.9037175699996</v>
      </c>
      <c r="EE103" s="12">
        <f t="shared" si="8"/>
        <v>-630399.65730099997</v>
      </c>
      <c r="EF103" s="12">
        <f t="shared" si="8"/>
        <v>-792.28716698999995</v>
      </c>
      <c r="EG103" s="24">
        <f t="shared" si="8"/>
        <v>-59.611841117000004</v>
      </c>
      <c r="EH103" s="24">
        <f t="shared" si="8"/>
        <v>-1.584784704</v>
      </c>
      <c r="EI103" s="24">
        <f t="shared" si="8"/>
        <v>-3.8064059119999998</v>
      </c>
      <c r="EJ103" s="12">
        <f t="shared" si="8"/>
        <v>-808.69841740999993</v>
      </c>
      <c r="EK103" s="12">
        <f t="shared" si="8"/>
        <v>-3473.5646117999995</v>
      </c>
    </row>
    <row r="104" spans="1:141" x14ac:dyDescent="0.25">
      <c r="A104" t="s">
        <v>81</v>
      </c>
      <c r="B104" s="9">
        <v>2080</v>
      </c>
      <c r="C104" s="12">
        <f t="shared" si="6"/>
        <v>5870179.4977359995</v>
      </c>
      <c r="D104" s="14">
        <f t="shared" si="6"/>
        <v>1.292781E-3</v>
      </c>
      <c r="E104" s="14">
        <f t="shared" si="6"/>
        <v>4.0118241000000002E-3</v>
      </c>
      <c r="F104" s="14">
        <f t="shared" si="6"/>
        <v>0.31269922259999999</v>
      </c>
      <c r="G104" s="14">
        <f t="shared" si="6"/>
        <v>2.23632699E-2</v>
      </c>
      <c r="H104" s="14">
        <f t="shared" si="6"/>
        <v>1.5551808E-3</v>
      </c>
      <c r="I104" s="14">
        <f t="shared" si="6"/>
        <v>0</v>
      </c>
      <c r="J104" s="14">
        <f t="shared" si="6"/>
        <v>0</v>
      </c>
      <c r="K104" s="14">
        <f t="shared" si="6"/>
        <v>0</v>
      </c>
      <c r="L104" s="14">
        <f t="shared" si="6"/>
        <v>0</v>
      </c>
      <c r="M104" s="14">
        <f t="shared" si="6"/>
        <v>0</v>
      </c>
      <c r="N104" s="14">
        <f t="shared" si="6"/>
        <v>0</v>
      </c>
      <c r="O104" s="14">
        <f t="shared" si="6"/>
        <v>1.39941888E-2</v>
      </c>
      <c r="P104" s="11">
        <f t="shared" si="6"/>
        <v>1039.849357734</v>
      </c>
      <c r="Q104" s="12">
        <f t="shared" si="6"/>
        <v>0</v>
      </c>
      <c r="R104" s="13">
        <f t="shared" si="6"/>
        <v>39.884262344</v>
      </c>
      <c r="S104" s="13">
        <f t="shared" si="10"/>
        <v>2.5901663537999999</v>
      </c>
      <c r="T104" s="13">
        <f t="shared" si="10"/>
        <v>60.797357558000002</v>
      </c>
      <c r="U104" s="13">
        <f t="shared" si="10"/>
        <v>46.428079162000003</v>
      </c>
      <c r="V104" s="12">
        <f t="shared" si="10"/>
        <v>0</v>
      </c>
      <c r="W104" s="13">
        <f t="shared" si="10"/>
        <v>81.410306784200003</v>
      </c>
      <c r="X104" s="13">
        <f t="shared" si="10"/>
        <v>2248.485898424</v>
      </c>
      <c r="Y104" s="13">
        <f t="shared" si="10"/>
        <v>145.77035687700001</v>
      </c>
      <c r="Z104" s="13">
        <f t="shared" si="10"/>
        <v>14.9672630581</v>
      </c>
      <c r="AA104" s="14">
        <f t="shared" si="10"/>
        <v>12.869069488100001</v>
      </c>
      <c r="AB104" s="14">
        <f t="shared" si="10"/>
        <v>0.54913624839999997</v>
      </c>
      <c r="AC104" s="14">
        <f t="shared" si="10"/>
        <v>3.8794465946000001</v>
      </c>
      <c r="AD104" s="14">
        <f t="shared" si="10"/>
        <v>8.0887558750000004</v>
      </c>
      <c r="AE104" s="14">
        <f t="shared" si="10"/>
        <v>4.9694418000000001E-3</v>
      </c>
      <c r="AF104" s="13">
        <f t="shared" si="10"/>
        <v>116.221453594</v>
      </c>
      <c r="AG104" s="13">
        <f t="shared" si="10"/>
        <v>694.0231490594</v>
      </c>
      <c r="AH104" s="12">
        <f t="shared" si="10"/>
        <v>321611.15774283028</v>
      </c>
      <c r="AI104" s="12">
        <f t="shared" si="10"/>
        <v>-5548568.3399931695</v>
      </c>
      <c r="AJ104" s="14">
        <f t="shared" si="14"/>
        <v>-1.292774E-3</v>
      </c>
      <c r="AK104" s="14">
        <f t="shared" si="14"/>
        <v>-4.0122730000000002E-3</v>
      </c>
      <c r="AL104" s="14">
        <f t="shared" si="14"/>
        <v>-0.31269920899999998</v>
      </c>
      <c r="AM104" s="14">
        <f t="shared" si="14"/>
        <v>-2.2363265E-2</v>
      </c>
      <c r="AN104" s="14">
        <f t="shared" si="14"/>
        <v>-1.5576520000000001E-3</v>
      </c>
      <c r="AO104" s="14">
        <f t="shared" si="14"/>
        <v>0</v>
      </c>
      <c r="AP104" s="14">
        <f t="shared" si="14"/>
        <v>0</v>
      </c>
      <c r="AQ104" s="14">
        <f t="shared" si="14"/>
        <v>0</v>
      </c>
      <c r="AR104" s="14">
        <f t="shared" si="14"/>
        <v>0</v>
      </c>
      <c r="AS104" s="14">
        <f t="shared" si="14"/>
        <v>0</v>
      </c>
      <c r="AT104" s="14">
        <f t="shared" si="14"/>
        <v>0</v>
      </c>
      <c r="AU104" s="14">
        <f t="shared" si="14"/>
        <v>-1.4001296999999999E-2</v>
      </c>
      <c r="AV104" s="13">
        <f t="shared" si="14"/>
        <v>-938.34343768999997</v>
      </c>
      <c r="AW104" s="12">
        <f t="shared" si="14"/>
        <v>0</v>
      </c>
      <c r="AX104" s="12">
        <f t="shared" si="14"/>
        <v>757.28691710700002</v>
      </c>
      <c r="AY104" s="13">
        <f t="shared" si="14"/>
        <v>16.703064230999999</v>
      </c>
      <c r="AZ104" s="12">
        <f t="shared" si="14"/>
        <v>1146.0895029600001</v>
      </c>
      <c r="BA104" s="12">
        <f t="shared" si="14"/>
        <v>998.72987769999997</v>
      </c>
      <c r="BB104" s="12">
        <f t="shared" si="14"/>
        <v>0</v>
      </c>
      <c r="BC104" s="13">
        <f t="shared" si="14"/>
        <v>-66.936830938</v>
      </c>
      <c r="BD104" s="13">
        <f t="shared" si="14"/>
        <v>-2112.7279953900002</v>
      </c>
      <c r="BE104" s="13">
        <f t="shared" si="14"/>
        <v>-145.770198545</v>
      </c>
      <c r="BF104" s="13">
        <f t="shared" si="14"/>
        <v>-14.967241231999999</v>
      </c>
      <c r="BG104" s="13">
        <f t="shared" si="14"/>
        <v>-12.869069476000002</v>
      </c>
      <c r="BH104" s="13">
        <f t="shared" si="14"/>
        <v>-0.54696855499999997</v>
      </c>
      <c r="BI104" s="13">
        <f t="shared" si="14"/>
        <v>-3.879494888</v>
      </c>
      <c r="BJ104" s="13">
        <f t="shared" si="14"/>
        <v>-8.0891235090000002</v>
      </c>
      <c r="BK104" s="24">
        <f t="shared" si="14"/>
        <v>-4.9718749999999997E-3</v>
      </c>
      <c r="BL104" s="13">
        <f t="shared" si="14"/>
        <v>-116.187436142</v>
      </c>
      <c r="BM104" s="13">
        <f t="shared" si="14"/>
        <v>-665.00446794499999</v>
      </c>
      <c r="BN104" s="12">
        <f t="shared" si="12"/>
        <v>7433498.5403699996</v>
      </c>
      <c r="BO104" s="12">
        <f t="shared" si="11"/>
        <v>-2585959.79367</v>
      </c>
      <c r="BP104" s="12">
        <f t="shared" si="11"/>
        <v>-1971.1799849199997</v>
      </c>
      <c r="BQ104" s="12">
        <f t="shared" si="11"/>
        <v>-127.149018711</v>
      </c>
      <c r="BR104" s="12">
        <f t="shared" si="11"/>
        <v>-1.3038021580000001</v>
      </c>
      <c r="BS104" s="12">
        <f t="shared" si="11"/>
        <v>-4.7518182900000001</v>
      </c>
      <c r="BT104" s="12">
        <f t="shared" si="11"/>
        <v>-2084.5008169500002</v>
      </c>
      <c r="BU104" s="12">
        <f t="shared" si="11"/>
        <v>-8686.6307556399988</v>
      </c>
      <c r="BV104" s="12">
        <f t="shared" si="9"/>
        <v>-2170457.3022499997</v>
      </c>
      <c r="BW104" s="13">
        <f t="shared" si="9"/>
        <v>-1675.6878612699998</v>
      </c>
      <c r="BX104" s="13">
        <f t="shared" si="9"/>
        <v>-112.835652931</v>
      </c>
      <c r="BY104" s="13">
        <f t="shared" si="9"/>
        <v>-1.493834519</v>
      </c>
      <c r="BZ104" s="13">
        <f t="shared" si="9"/>
        <v>-5.2401986379999999</v>
      </c>
      <c r="CA104" s="13">
        <f t="shared" si="9"/>
        <v>-1717.6440544900001</v>
      </c>
      <c r="CB104" s="11">
        <f t="shared" si="12"/>
        <v>-7490.4562805200003</v>
      </c>
      <c r="CC104" s="12">
        <f t="shared" si="12"/>
        <v>-752157.98979500006</v>
      </c>
      <c r="CD104" s="13">
        <f t="shared" si="12"/>
        <v>-932.61839798699998</v>
      </c>
      <c r="CE104" s="13">
        <f t="shared" si="12"/>
        <v>-70.235074435999991</v>
      </c>
      <c r="CF104" s="13">
        <f t="shared" si="12"/>
        <v>-1.819007268</v>
      </c>
      <c r="CG104" s="13">
        <f t="shared" si="12"/>
        <v>-4.2274067229999996</v>
      </c>
      <c r="CH104" s="13">
        <f t="shared" si="12"/>
        <v>-1034.6121574199999</v>
      </c>
      <c r="CI104" s="11">
        <f t="shared" si="12"/>
        <v>-4038.0228840600003</v>
      </c>
      <c r="CJ104" s="12">
        <f t="shared" si="3"/>
        <v>3502.1789560001343</v>
      </c>
      <c r="CK104" s="12">
        <f t="shared" ref="CK104:EJ108" si="17">SUM(CK24,CK44,CK64,CK84)</f>
        <v>-5866677.3187799994</v>
      </c>
      <c r="CL104" s="14">
        <f t="shared" si="17"/>
        <v>-1.2948090000000001E-3</v>
      </c>
      <c r="CM104" s="14">
        <f t="shared" si="17"/>
        <v>-4.0131100000000003E-3</v>
      </c>
      <c r="CN104" s="14">
        <f t="shared" si="17"/>
        <v>-0.31269920899999998</v>
      </c>
      <c r="CO104" s="14">
        <f t="shared" si="17"/>
        <v>-2.2363265E-2</v>
      </c>
      <c r="CP104" s="14">
        <f t="shared" si="17"/>
        <v>-1.557651E-3</v>
      </c>
      <c r="CQ104" s="14">
        <f t="shared" si="17"/>
        <v>0</v>
      </c>
      <c r="CR104" s="14">
        <f t="shared" si="17"/>
        <v>0</v>
      </c>
      <c r="CS104" s="14">
        <f t="shared" si="17"/>
        <v>0</v>
      </c>
      <c r="CT104" s="14">
        <f t="shared" si="17"/>
        <v>0</v>
      </c>
      <c r="CU104" s="14">
        <f t="shared" si="17"/>
        <v>0</v>
      </c>
      <c r="CV104" s="14">
        <f t="shared" si="17"/>
        <v>0</v>
      </c>
      <c r="CW104" s="14">
        <f t="shared" si="17"/>
        <v>-1.4002636000000001E-2</v>
      </c>
      <c r="CX104" s="12">
        <f t="shared" si="17"/>
        <v>-1040.98302878</v>
      </c>
      <c r="CY104" s="12">
        <f t="shared" si="17"/>
        <v>0</v>
      </c>
      <c r="CZ104" s="24">
        <f t="shared" si="17"/>
        <v>802.4700219555001</v>
      </c>
      <c r="DA104" s="24">
        <f t="shared" si="17"/>
        <v>16.703064231100001</v>
      </c>
      <c r="DB104" s="24">
        <f t="shared" si="17"/>
        <v>1297.694298782</v>
      </c>
      <c r="DC104" s="24">
        <f t="shared" si="17"/>
        <v>1141.315933374</v>
      </c>
      <c r="DD104" s="24">
        <f t="shared" si="17"/>
        <v>0</v>
      </c>
      <c r="DE104" s="24">
        <f t="shared" si="17"/>
        <v>-76.202080616999993</v>
      </c>
      <c r="DF104" s="24">
        <f t="shared" si="17"/>
        <v>-2251.28662618</v>
      </c>
      <c r="DG104" s="24">
        <f t="shared" si="17"/>
        <v>-145.770230145</v>
      </c>
      <c r="DH104" s="24">
        <f t="shared" si="17"/>
        <v>-14.967241230999999</v>
      </c>
      <c r="DI104" s="24">
        <f t="shared" si="17"/>
        <v>-12.869072214000001</v>
      </c>
      <c r="DJ104" s="24">
        <f t="shared" si="17"/>
        <v>-0.54765834099999999</v>
      </c>
      <c r="DK104" s="24">
        <f t="shared" si="17"/>
        <v>-3.8795766499999997</v>
      </c>
      <c r="DL104" s="24">
        <f t="shared" si="17"/>
        <v>-8.089170331</v>
      </c>
      <c r="DM104" s="24">
        <f t="shared" si="17"/>
        <v>-4.9728910000000001E-3</v>
      </c>
      <c r="DN104" s="24">
        <f t="shared" si="17"/>
        <v>-116.34707074400001</v>
      </c>
      <c r="DO104" s="24">
        <f t="shared" si="17"/>
        <v>-694.89544362499998</v>
      </c>
      <c r="DP104" s="12">
        <f t="shared" si="17"/>
        <v>6605969.492939</v>
      </c>
      <c r="DQ104" s="12">
        <f t="shared" si="17"/>
        <v>-2301030.7644100003</v>
      </c>
      <c r="DR104" s="12">
        <f t="shared" si="17"/>
        <v>-1747.3425112099999</v>
      </c>
      <c r="DS104" s="12">
        <f t="shared" si="17"/>
        <v>-112.141330633</v>
      </c>
      <c r="DT104" s="12">
        <f t="shared" si="17"/>
        <v>-1.1577527159999998</v>
      </c>
      <c r="DU104" s="12">
        <f t="shared" si="17"/>
        <v>-4.292719709</v>
      </c>
      <c r="DV104" s="12">
        <f t="shared" si="17"/>
        <v>-1822.5506300300001</v>
      </c>
      <c r="DW104" s="12">
        <f t="shared" si="17"/>
        <v>-7732.9483677600001</v>
      </c>
      <c r="DX104" s="12">
        <f t="shared" si="17"/>
        <v>-1928665.0821799999</v>
      </c>
      <c r="DY104" s="12">
        <f t="shared" si="17"/>
        <v>-1484.9921635199998</v>
      </c>
      <c r="DZ104" s="24">
        <f t="shared" si="17"/>
        <v>-97.896112316</v>
      </c>
      <c r="EA104" s="24">
        <f t="shared" si="17"/>
        <v>-1.3302474360000001</v>
      </c>
      <c r="EB104" s="24">
        <f t="shared" si="17"/>
        <v>-4.7065066729999998</v>
      </c>
      <c r="EC104" s="12">
        <f t="shared" si="17"/>
        <v>-1480.5223395800001</v>
      </c>
      <c r="ED104" s="12">
        <f t="shared" si="8"/>
        <v>-6671.6108064199998</v>
      </c>
      <c r="EE104" s="12">
        <f t="shared" si="17"/>
        <v>-663452.27545000007</v>
      </c>
      <c r="EF104" s="12">
        <f t="shared" si="17"/>
        <v>-826.25877119699999</v>
      </c>
      <c r="EG104" s="24">
        <f t="shared" si="17"/>
        <v>-62.248659242999999</v>
      </c>
      <c r="EH104" s="24">
        <f t="shared" si="17"/>
        <v>-1.624169293</v>
      </c>
      <c r="EI104" s="24">
        <f t="shared" si="17"/>
        <v>-3.828571148</v>
      </c>
      <c r="EJ104" s="12">
        <f t="shared" si="17"/>
        <v>-895.69092966000005</v>
      </c>
      <c r="EK104" s="12">
        <f t="shared" si="8"/>
        <v>-3593.0178370799995</v>
      </c>
    </row>
    <row r="105" spans="1:141" x14ac:dyDescent="0.25">
      <c r="A105" t="s">
        <v>81</v>
      </c>
      <c r="B105" s="9">
        <v>2085</v>
      </c>
      <c r="C105" s="12">
        <f t="shared" si="6"/>
        <v>6079066.1917100009</v>
      </c>
      <c r="D105" s="14">
        <f t="shared" si="6"/>
        <v>1.26891E-3</v>
      </c>
      <c r="E105" s="14">
        <f t="shared" si="6"/>
        <v>4.0754160000000001E-3</v>
      </c>
      <c r="F105" s="14">
        <f t="shared" si="6"/>
        <v>0.33540238760000002</v>
      </c>
      <c r="G105" s="14">
        <f t="shared" si="6"/>
        <v>2.2868349199999999E-2</v>
      </c>
      <c r="H105" s="14">
        <f t="shared" si="6"/>
        <v>1.5690160999999999E-3</v>
      </c>
      <c r="I105" s="14">
        <f t="shared" si="6"/>
        <v>0</v>
      </c>
      <c r="J105" s="14">
        <f t="shared" si="6"/>
        <v>0</v>
      </c>
      <c r="K105" s="14">
        <f t="shared" si="6"/>
        <v>0</v>
      </c>
      <c r="L105" s="14">
        <f t="shared" si="6"/>
        <v>0</v>
      </c>
      <c r="M105" s="14">
        <f t="shared" si="6"/>
        <v>0</v>
      </c>
      <c r="N105" s="14">
        <f t="shared" si="6"/>
        <v>0</v>
      </c>
      <c r="O105" s="14">
        <f t="shared" si="6"/>
        <v>1.4212895E-2</v>
      </c>
      <c r="P105" s="11">
        <f t="shared" si="6"/>
        <v>1078.0121495400001</v>
      </c>
      <c r="Q105" s="12">
        <f t="shared" si="6"/>
        <v>0</v>
      </c>
      <c r="R105" s="13">
        <f t="shared" si="6"/>
        <v>41.318382593000003</v>
      </c>
      <c r="S105" s="13">
        <f t="shared" si="10"/>
        <v>2.6138073087000002</v>
      </c>
      <c r="T105" s="13">
        <f t="shared" si="10"/>
        <v>61.597079749999999</v>
      </c>
      <c r="U105" s="13">
        <f t="shared" si="10"/>
        <v>48.808071579</v>
      </c>
      <c r="V105" s="12">
        <f t="shared" si="10"/>
        <v>0</v>
      </c>
      <c r="W105" s="13">
        <f t="shared" si="10"/>
        <v>82.336216867000005</v>
      </c>
      <c r="X105" s="13">
        <f t="shared" si="10"/>
        <v>2325.7673352709999</v>
      </c>
      <c r="Y105" s="13">
        <f t="shared" si="10"/>
        <v>150.15269615609998</v>
      </c>
      <c r="Z105" s="13">
        <f t="shared" si="10"/>
        <v>15.361289902899999</v>
      </c>
      <c r="AA105" s="14">
        <f t="shared" si="10"/>
        <v>13.274266795000001</v>
      </c>
      <c r="AB105" s="14">
        <f t="shared" si="10"/>
        <v>0.57005765219999993</v>
      </c>
      <c r="AC105" s="14">
        <f t="shared" si="10"/>
        <v>4.0002255708999996</v>
      </c>
      <c r="AD105" s="14">
        <f t="shared" si="10"/>
        <v>8.3767508052000004</v>
      </c>
      <c r="AE105" s="14">
        <f t="shared" si="10"/>
        <v>5.0804969999999998E-3</v>
      </c>
      <c r="AF105" s="13">
        <f t="shared" si="10"/>
        <v>120.70998756019999</v>
      </c>
      <c r="AG105" s="13">
        <f t="shared" si="10"/>
        <v>718.66331254500005</v>
      </c>
      <c r="AH105" s="12">
        <f t="shared" si="10"/>
        <v>321611.15774283028</v>
      </c>
      <c r="AI105" s="12">
        <f t="shared" si="10"/>
        <v>-5757455.0339671699</v>
      </c>
      <c r="AJ105" s="14">
        <f t="shared" si="14"/>
        <v>-1.268903E-3</v>
      </c>
      <c r="AK105" s="14">
        <f t="shared" si="14"/>
        <v>-4.0758729999999998E-3</v>
      </c>
      <c r="AL105" s="14">
        <f t="shared" si="14"/>
        <v>-0.335402374</v>
      </c>
      <c r="AM105" s="14">
        <f t="shared" si="14"/>
        <v>-2.2868343999999999E-2</v>
      </c>
      <c r="AN105" s="14">
        <f t="shared" si="14"/>
        <v>-1.5715099999999999E-3</v>
      </c>
      <c r="AO105" s="14">
        <f t="shared" si="14"/>
        <v>0</v>
      </c>
      <c r="AP105" s="14">
        <f t="shared" si="14"/>
        <v>0</v>
      </c>
      <c r="AQ105" s="14">
        <f t="shared" si="14"/>
        <v>0</v>
      </c>
      <c r="AR105" s="14">
        <f t="shared" si="14"/>
        <v>0</v>
      </c>
      <c r="AS105" s="14">
        <f t="shared" si="14"/>
        <v>0</v>
      </c>
      <c r="AT105" s="14">
        <f t="shared" si="14"/>
        <v>0</v>
      </c>
      <c r="AU105" s="14">
        <f t="shared" si="14"/>
        <v>-1.4220086E-2</v>
      </c>
      <c r="AV105" s="13">
        <f t="shared" si="14"/>
        <v>-967.26240634999999</v>
      </c>
      <c r="AW105" s="12">
        <f t="shared" si="14"/>
        <v>0</v>
      </c>
      <c r="AX105" s="12">
        <f t="shared" si="14"/>
        <v>774.36414650999996</v>
      </c>
      <c r="AY105" s="13">
        <f t="shared" si="14"/>
        <v>17.255892569</v>
      </c>
      <c r="AZ105" s="12">
        <f t="shared" si="14"/>
        <v>1206.9980074599998</v>
      </c>
      <c r="BA105" s="12">
        <f t="shared" si="14"/>
        <v>1017.8848765</v>
      </c>
      <c r="BB105" s="12">
        <f t="shared" si="14"/>
        <v>0</v>
      </c>
      <c r="BC105" s="13">
        <f t="shared" si="14"/>
        <v>-67.78631904800001</v>
      </c>
      <c r="BD105" s="13">
        <f t="shared" si="14"/>
        <v>-2190.0102921100001</v>
      </c>
      <c r="BE105" s="13">
        <f t="shared" si="14"/>
        <v>-150.15253326500002</v>
      </c>
      <c r="BF105" s="13">
        <f t="shared" si="14"/>
        <v>-15.361267625</v>
      </c>
      <c r="BG105" s="13">
        <f t="shared" si="14"/>
        <v>-13.274266788</v>
      </c>
      <c r="BH105" s="13">
        <f t="shared" si="14"/>
        <v>-0.56787757900000002</v>
      </c>
      <c r="BI105" s="13">
        <f t="shared" si="14"/>
        <v>-4.0002748500000003</v>
      </c>
      <c r="BJ105" s="13">
        <f t="shared" si="14"/>
        <v>-8.3771185910000003</v>
      </c>
      <c r="BK105" s="24">
        <f t="shared" si="14"/>
        <v>-5.0829849999999999E-3</v>
      </c>
      <c r="BL105" s="13">
        <f t="shared" si="14"/>
        <v>-120.676441541</v>
      </c>
      <c r="BM105" s="13">
        <f t="shared" si="14"/>
        <v>-689.64594523400001</v>
      </c>
      <c r="BN105" s="12">
        <f t="shared" si="12"/>
        <v>7777750.9758400004</v>
      </c>
      <c r="BO105" s="12">
        <f t="shared" si="11"/>
        <v>-2667509.1997199999</v>
      </c>
      <c r="BP105" s="12">
        <f t="shared" si="11"/>
        <v>-2051.7795235499998</v>
      </c>
      <c r="BQ105" s="12">
        <f t="shared" si="11"/>
        <v>-133.405000462</v>
      </c>
      <c r="BR105" s="12">
        <f t="shared" si="11"/>
        <v>-1.3598938989999998</v>
      </c>
      <c r="BS105" s="12">
        <f t="shared" si="11"/>
        <v>-4.8485800970000001</v>
      </c>
      <c r="BT105" s="12">
        <f t="shared" si="11"/>
        <v>-2252.7879287199999</v>
      </c>
      <c r="BU105" s="12">
        <f t="shared" si="11"/>
        <v>-9016.2061711400002</v>
      </c>
      <c r="BV105" s="12">
        <f t="shared" si="9"/>
        <v>-2236930.6100599999</v>
      </c>
      <c r="BW105" s="13">
        <f t="shared" si="9"/>
        <v>-1738.63792582</v>
      </c>
      <c r="BX105" s="13">
        <f t="shared" si="9"/>
        <v>-118.44367836999999</v>
      </c>
      <c r="BY105" s="13">
        <f t="shared" si="9"/>
        <v>-1.541792219</v>
      </c>
      <c r="BZ105" s="13">
        <f t="shared" si="9"/>
        <v>-5.3214163689999996</v>
      </c>
      <c r="CA105" s="13">
        <f t="shared" si="9"/>
        <v>-1848.3632824700001</v>
      </c>
      <c r="CB105" s="11">
        <f t="shared" si="12"/>
        <v>-7774.4477592900002</v>
      </c>
      <c r="CC105" s="12">
        <f t="shared" si="12"/>
        <v>-796278.82944300002</v>
      </c>
      <c r="CD105" s="13">
        <f t="shared" si="12"/>
        <v>-975.48323649600002</v>
      </c>
      <c r="CE105" s="13">
        <f t="shared" si="12"/>
        <v>-73.231245063000003</v>
      </c>
      <c r="CF105" s="13">
        <f t="shared" si="12"/>
        <v>-1.8555774710000001</v>
      </c>
      <c r="CG105" s="13">
        <f t="shared" si="12"/>
        <v>-4.258375375</v>
      </c>
      <c r="CH105" s="13">
        <f t="shared" si="12"/>
        <v>-1147.86217741</v>
      </c>
      <c r="CI105" s="11">
        <f t="shared" si="12"/>
        <v>-4191.6874600800002</v>
      </c>
      <c r="CJ105" s="12">
        <f t="shared" si="3"/>
        <v>3620.5174100007862</v>
      </c>
      <c r="CK105" s="12">
        <f t="shared" si="17"/>
        <v>-6075445.6743000001</v>
      </c>
      <c r="CL105" s="14">
        <f t="shared" si="17"/>
        <v>-1.2709030000000001E-3</v>
      </c>
      <c r="CM105" s="14">
        <f t="shared" si="17"/>
        <v>-4.0767219999999996E-3</v>
      </c>
      <c r="CN105" s="14">
        <f t="shared" si="17"/>
        <v>-0.335402374</v>
      </c>
      <c r="CO105" s="14">
        <f t="shared" si="17"/>
        <v>-2.2868343999999999E-2</v>
      </c>
      <c r="CP105" s="14">
        <f t="shared" si="17"/>
        <v>-1.5715080000000001E-3</v>
      </c>
      <c r="CQ105" s="14">
        <f t="shared" si="17"/>
        <v>0</v>
      </c>
      <c r="CR105" s="14">
        <f t="shared" si="17"/>
        <v>0</v>
      </c>
      <c r="CS105" s="14">
        <f t="shared" si="17"/>
        <v>0</v>
      </c>
      <c r="CT105" s="14">
        <f t="shared" si="17"/>
        <v>0</v>
      </c>
      <c r="CU105" s="14">
        <f t="shared" si="17"/>
        <v>0</v>
      </c>
      <c r="CV105" s="14">
        <f t="shared" si="17"/>
        <v>0</v>
      </c>
      <c r="CW105" s="14">
        <f t="shared" si="17"/>
        <v>-1.4221454E-2</v>
      </c>
      <c r="CX105" s="12">
        <f t="shared" si="17"/>
        <v>-1079.18493726</v>
      </c>
      <c r="CY105" s="12">
        <f t="shared" si="17"/>
        <v>0</v>
      </c>
      <c r="CZ105" s="24">
        <f t="shared" si="17"/>
        <v>822.14814404180004</v>
      </c>
      <c r="DA105" s="24">
        <f t="shared" si="17"/>
        <v>17.2558925684</v>
      </c>
      <c r="DB105" s="24">
        <f t="shared" si="17"/>
        <v>1358.60280319</v>
      </c>
      <c r="DC105" s="24">
        <f t="shared" si="17"/>
        <v>1170.7641417539999</v>
      </c>
      <c r="DD105" s="24">
        <f t="shared" si="17"/>
        <v>0</v>
      </c>
      <c r="DE105" s="24">
        <f t="shared" si="17"/>
        <v>-77.091431257000011</v>
      </c>
      <c r="DF105" s="24">
        <f t="shared" si="17"/>
        <v>-2328.6552296600003</v>
      </c>
      <c r="DG105" s="24">
        <f t="shared" si="17"/>
        <v>-150.15256433499999</v>
      </c>
      <c r="DH105" s="24">
        <f t="shared" si="17"/>
        <v>-15.361267624</v>
      </c>
      <c r="DI105" s="24">
        <f t="shared" si="17"/>
        <v>-13.274269479000001</v>
      </c>
      <c r="DJ105" s="24">
        <f t="shared" si="17"/>
        <v>-0.56857227399999999</v>
      </c>
      <c r="DK105" s="24">
        <f t="shared" si="17"/>
        <v>-4.0003584559999998</v>
      </c>
      <c r="DL105" s="24">
        <f t="shared" si="17"/>
        <v>-8.3771666979999999</v>
      </c>
      <c r="DM105" s="24">
        <f t="shared" si="17"/>
        <v>-5.084023E-3</v>
      </c>
      <c r="DN105" s="24">
        <f t="shared" si="17"/>
        <v>-120.83876463000001</v>
      </c>
      <c r="DO105" s="24">
        <f t="shared" si="17"/>
        <v>-719.56303376999995</v>
      </c>
      <c r="DP105" s="12">
        <f t="shared" si="17"/>
        <v>6902177.582076</v>
      </c>
      <c r="DQ105" s="12">
        <f t="shared" si="17"/>
        <v>-2371120.2290000003</v>
      </c>
      <c r="DR105" s="12">
        <f t="shared" si="17"/>
        <v>-1816.8301624599999</v>
      </c>
      <c r="DS105" s="12">
        <f t="shared" si="17"/>
        <v>-117.538342876</v>
      </c>
      <c r="DT105" s="12">
        <f t="shared" si="17"/>
        <v>-1.2061418430000002</v>
      </c>
      <c r="DU105" s="12">
        <f t="shared" si="17"/>
        <v>-4.3747443280000002</v>
      </c>
      <c r="DV105" s="12">
        <f t="shared" si="17"/>
        <v>-1965.63404696</v>
      </c>
      <c r="DW105" s="12">
        <f t="shared" si="17"/>
        <v>-8017.7953252200004</v>
      </c>
      <c r="DX105" s="12">
        <f t="shared" si="17"/>
        <v>-1988585.57596</v>
      </c>
      <c r="DY105" s="12">
        <f t="shared" si="17"/>
        <v>-1540.9127045100001</v>
      </c>
      <c r="DZ105" s="24">
        <f t="shared" si="17"/>
        <v>-102.61340266799999</v>
      </c>
      <c r="EA105" s="24">
        <f t="shared" si="17"/>
        <v>-1.3719864850000001</v>
      </c>
      <c r="EB105" s="24">
        <f t="shared" si="17"/>
        <v>-4.7714854969999996</v>
      </c>
      <c r="EC105" s="12">
        <f t="shared" si="17"/>
        <v>-1589.6912408300002</v>
      </c>
      <c r="ED105" s="12">
        <f t="shared" si="8"/>
        <v>-6918.0032629799998</v>
      </c>
      <c r="EE105" s="12">
        <f t="shared" si="17"/>
        <v>-701051.06029699999</v>
      </c>
      <c r="EF105" s="12">
        <f t="shared" si="17"/>
        <v>-862.74440941700004</v>
      </c>
      <c r="EG105" s="24">
        <f t="shared" si="17"/>
        <v>-64.804922982999997</v>
      </c>
      <c r="EH105" s="24">
        <f t="shared" si="17"/>
        <v>-1.6555755190000001</v>
      </c>
      <c r="EI105" s="24">
        <f t="shared" si="17"/>
        <v>-3.8533642710000002</v>
      </c>
      <c r="EJ105" s="12">
        <f t="shared" si="17"/>
        <v>-991.24220996999998</v>
      </c>
      <c r="EK105" s="12">
        <f t="shared" si="8"/>
        <v>-3724.2344256899996</v>
      </c>
    </row>
    <row r="106" spans="1:141" x14ac:dyDescent="0.25">
      <c r="A106" t="s">
        <v>81</v>
      </c>
      <c r="B106" s="9">
        <v>2090</v>
      </c>
      <c r="C106" s="12">
        <f t="shared" ref="C106:R108" si="18">SUM(C26,C46,C66,C86)</f>
        <v>6300810.2016800009</v>
      </c>
      <c r="D106" s="14">
        <f t="shared" si="18"/>
        <v>1.2406902999999999E-3</v>
      </c>
      <c r="E106" s="14">
        <f t="shared" si="18"/>
        <v>4.1285998000000004E-3</v>
      </c>
      <c r="F106" s="14">
        <f t="shared" si="18"/>
        <v>0.36012428010000003</v>
      </c>
      <c r="G106" s="14">
        <f t="shared" si="18"/>
        <v>2.3302611399999999E-2</v>
      </c>
      <c r="H106" s="14">
        <f t="shared" si="18"/>
        <v>1.5820171E-3</v>
      </c>
      <c r="I106" s="14">
        <f t="shared" si="18"/>
        <v>0</v>
      </c>
      <c r="J106" s="14">
        <f t="shared" si="18"/>
        <v>0</v>
      </c>
      <c r="K106" s="14">
        <f t="shared" si="18"/>
        <v>0</v>
      </c>
      <c r="L106" s="14">
        <f t="shared" si="18"/>
        <v>0</v>
      </c>
      <c r="M106" s="14">
        <f t="shared" si="18"/>
        <v>0</v>
      </c>
      <c r="N106" s="14">
        <f t="shared" si="18"/>
        <v>0</v>
      </c>
      <c r="O106" s="14">
        <f t="shared" si="18"/>
        <v>1.43959234E-2</v>
      </c>
      <c r="P106" s="11">
        <f t="shared" si="18"/>
        <v>1118.5413642589999</v>
      </c>
      <c r="Q106" s="12">
        <f t="shared" si="18"/>
        <v>0</v>
      </c>
      <c r="R106" s="13">
        <f t="shared" si="18"/>
        <v>42.863694830999997</v>
      </c>
      <c r="S106" s="13">
        <f t="shared" si="10"/>
        <v>2.6358928185999999</v>
      </c>
      <c r="T106" s="13">
        <f t="shared" si="10"/>
        <v>62.458601989999998</v>
      </c>
      <c r="U106" s="13">
        <f t="shared" si="10"/>
        <v>51.331086880999997</v>
      </c>
      <c r="V106" s="12">
        <f t="shared" si="10"/>
        <v>0</v>
      </c>
      <c r="W106" s="13">
        <f t="shared" si="10"/>
        <v>83.221507474500001</v>
      </c>
      <c r="X106" s="13">
        <f t="shared" si="10"/>
        <v>2407.6574301340002</v>
      </c>
      <c r="Y106" s="13">
        <f t="shared" si="10"/>
        <v>154.9611790376</v>
      </c>
      <c r="Z106" s="13">
        <f t="shared" si="10"/>
        <v>15.796153455500001</v>
      </c>
      <c r="AA106" s="14">
        <f t="shared" si="10"/>
        <v>13.7317496338</v>
      </c>
      <c r="AB106" s="14">
        <f t="shared" si="10"/>
        <v>0.59274175300000009</v>
      </c>
      <c r="AC106" s="14">
        <f t="shared" si="10"/>
        <v>4.1302054335999996</v>
      </c>
      <c r="AD106" s="14">
        <f t="shared" si="10"/>
        <v>8.6953894698000003</v>
      </c>
      <c r="AE106" s="14">
        <f t="shared" si="10"/>
        <v>5.1709829999999997E-3</v>
      </c>
      <c r="AF106" s="13">
        <f t="shared" si="10"/>
        <v>125.3906781315</v>
      </c>
      <c r="AG106" s="13">
        <f t="shared" si="10"/>
        <v>744.89362173100005</v>
      </c>
      <c r="AH106" s="12">
        <f t="shared" si="10"/>
        <v>321611.15774283028</v>
      </c>
      <c r="AI106" s="12">
        <f t="shared" si="10"/>
        <v>-5979199.0439371699</v>
      </c>
      <c r="AJ106" s="14">
        <f t="shared" si="14"/>
        <v>-1.240683E-3</v>
      </c>
      <c r="AK106" s="14">
        <f t="shared" si="14"/>
        <v>-4.1290629999999997E-3</v>
      </c>
      <c r="AL106" s="14">
        <f t="shared" si="14"/>
        <v>-0.360124265</v>
      </c>
      <c r="AM106" s="14">
        <f t="shared" si="14"/>
        <v>-2.3302606E-2</v>
      </c>
      <c r="AN106" s="14">
        <f t="shared" si="14"/>
        <v>-1.58453E-3</v>
      </c>
      <c r="AO106" s="14">
        <f t="shared" si="14"/>
        <v>0</v>
      </c>
      <c r="AP106" s="14">
        <f t="shared" si="14"/>
        <v>0</v>
      </c>
      <c r="AQ106" s="14">
        <f t="shared" si="14"/>
        <v>0</v>
      </c>
      <c r="AR106" s="14">
        <f t="shared" si="14"/>
        <v>0</v>
      </c>
      <c r="AS106" s="14">
        <f t="shared" si="14"/>
        <v>0</v>
      </c>
      <c r="AT106" s="14">
        <f t="shared" si="14"/>
        <v>0</v>
      </c>
      <c r="AU106" s="14">
        <f t="shared" si="14"/>
        <v>-1.4403180999999999E-2</v>
      </c>
      <c r="AV106" s="13">
        <f t="shared" si="14"/>
        <v>-1003.6900368199999</v>
      </c>
      <c r="AW106" s="12">
        <f t="shared" si="14"/>
        <v>0</v>
      </c>
      <c r="AX106" s="12">
        <f t="shared" si="14"/>
        <v>758.95855564999988</v>
      </c>
      <c r="AY106" s="13">
        <f t="shared" si="14"/>
        <v>17.850199858000003</v>
      </c>
      <c r="AZ106" s="12">
        <f t="shared" si="14"/>
        <v>1272.6140023800001</v>
      </c>
      <c r="BA106" s="12">
        <f t="shared" si="14"/>
        <v>1076.6605094199999</v>
      </c>
      <c r="BB106" s="12">
        <f t="shared" si="14"/>
        <v>0</v>
      </c>
      <c r="BC106" s="13">
        <f t="shared" si="14"/>
        <v>-68.606064909000011</v>
      </c>
      <c r="BD106" s="13">
        <f t="shared" si="14"/>
        <v>-2271.9049356400001</v>
      </c>
      <c r="BE106" s="13">
        <f t="shared" si="14"/>
        <v>-154.96101123100001</v>
      </c>
      <c r="BF106" s="13">
        <f t="shared" si="14"/>
        <v>-15.796130694999999</v>
      </c>
      <c r="BG106" s="13">
        <f t="shared" si="14"/>
        <v>-13.731749623999999</v>
      </c>
      <c r="BH106" s="13">
        <f t="shared" si="14"/>
        <v>-0.59054201199999989</v>
      </c>
      <c r="BI106" s="13">
        <f t="shared" si="14"/>
        <v>-4.1302555639999996</v>
      </c>
      <c r="BJ106" s="13">
        <f t="shared" si="14"/>
        <v>-8.6957571510000005</v>
      </c>
      <c r="BK106" s="24">
        <f t="shared" ref="BK106:BM106" si="19">SUM(BK26,BK46,BK66,BK86)</f>
        <v>-5.1735150000000001E-3</v>
      </c>
      <c r="BL106" s="13">
        <f t="shared" si="19"/>
        <v>-125.36510165700001</v>
      </c>
      <c r="BM106" s="13">
        <f t="shared" si="19"/>
        <v>-715.88800189000006</v>
      </c>
      <c r="BN106" s="12">
        <f t="shared" si="12"/>
        <v>8149058.6173299998</v>
      </c>
      <c r="BO106" s="12">
        <f t="shared" si="11"/>
        <v>-2754406.4095399999</v>
      </c>
      <c r="BP106" s="12">
        <f t="shared" si="11"/>
        <v>-2138.2532426399998</v>
      </c>
      <c r="BQ106" s="12">
        <f t="shared" si="11"/>
        <v>-140.229331223</v>
      </c>
      <c r="BR106" s="12">
        <f t="shared" si="11"/>
        <v>-1.4221214779999998</v>
      </c>
      <c r="BS106" s="12">
        <f t="shared" si="11"/>
        <v>-4.9642818569999996</v>
      </c>
      <c r="BT106" s="12">
        <f t="shared" si="11"/>
        <v>-2441.55516257</v>
      </c>
      <c r="BU106" s="12">
        <f t="shared" si="11"/>
        <v>-9368.7826544</v>
      </c>
      <c r="BV106" s="12">
        <f t="shared" si="9"/>
        <v>-2309254.1250199997</v>
      </c>
      <c r="BW106" s="13">
        <f t="shared" si="9"/>
        <v>-1807.0835175699999</v>
      </c>
      <c r="BX106" s="13">
        <f t="shared" si="9"/>
        <v>-124.641974361</v>
      </c>
      <c r="BY106" s="13">
        <f t="shared" si="9"/>
        <v>-1.5955366340000001</v>
      </c>
      <c r="BZ106" s="13">
        <f t="shared" si="9"/>
        <v>-5.4221903400000002</v>
      </c>
      <c r="CA106" s="13">
        <f t="shared" si="9"/>
        <v>-1994.8185854599999</v>
      </c>
      <c r="CB106" s="11">
        <f t="shared" si="12"/>
        <v>-8075.6072434500002</v>
      </c>
      <c r="CC106" s="12">
        <f t="shared" si="12"/>
        <v>-844477.58594199992</v>
      </c>
      <c r="CD106" s="13">
        <f t="shared" si="12"/>
        <v>-1022.3480364309999</v>
      </c>
      <c r="CE106" s="13">
        <f t="shared" si="12"/>
        <v>-76.527125299999994</v>
      </c>
      <c r="CF106" s="13">
        <f t="shared" si="12"/>
        <v>-1.8947411009999999</v>
      </c>
      <c r="CG106" s="13">
        <f t="shared" si="12"/>
        <v>-4.2999113060000003</v>
      </c>
      <c r="CH106" s="13">
        <f t="shared" si="12"/>
        <v>-1276.09557197</v>
      </c>
      <c r="CI106" s="11">
        <f t="shared" si="12"/>
        <v>-4358.2081923000005</v>
      </c>
      <c r="CJ106" s="12">
        <f t="shared" si="3"/>
        <v>3746.5879800012335</v>
      </c>
      <c r="CK106" s="12">
        <f t="shared" si="17"/>
        <v>-6297063.6136999996</v>
      </c>
      <c r="CL106" s="14">
        <f t="shared" si="17"/>
        <v>-1.242642E-3</v>
      </c>
      <c r="CM106" s="14">
        <f t="shared" si="17"/>
        <v>-4.1299229999999998E-3</v>
      </c>
      <c r="CN106" s="14">
        <f t="shared" si="17"/>
        <v>-0.360124265</v>
      </c>
      <c r="CO106" s="14">
        <f t="shared" si="17"/>
        <v>-2.3302606E-2</v>
      </c>
      <c r="CP106" s="14">
        <f t="shared" si="17"/>
        <v>-1.58453E-3</v>
      </c>
      <c r="CQ106" s="14">
        <f t="shared" si="17"/>
        <v>0</v>
      </c>
      <c r="CR106" s="14">
        <f t="shared" si="17"/>
        <v>0</v>
      </c>
      <c r="CS106" s="14">
        <f t="shared" si="17"/>
        <v>0</v>
      </c>
      <c r="CT106" s="14">
        <f t="shared" si="17"/>
        <v>0</v>
      </c>
      <c r="CU106" s="14">
        <f t="shared" si="17"/>
        <v>0</v>
      </c>
      <c r="CV106" s="14">
        <f t="shared" si="17"/>
        <v>0</v>
      </c>
      <c r="CW106" s="14">
        <f t="shared" si="17"/>
        <v>-1.4404574E-2</v>
      </c>
      <c r="CX106" s="12">
        <f t="shared" si="17"/>
        <v>-1119.7762017100001</v>
      </c>
      <c r="CY106" s="12">
        <f t="shared" si="17"/>
        <v>0</v>
      </c>
      <c r="CZ106" s="24">
        <f t="shared" si="17"/>
        <v>810.15133808899998</v>
      </c>
      <c r="DA106" s="24">
        <f t="shared" si="17"/>
        <v>17.850199858100002</v>
      </c>
      <c r="DB106" s="24">
        <f t="shared" si="17"/>
        <v>1424.2187981440002</v>
      </c>
      <c r="DC106" s="24">
        <f t="shared" si="17"/>
        <v>1234.1230405880001</v>
      </c>
      <c r="DD106" s="24">
        <f t="shared" si="17"/>
        <v>0</v>
      </c>
      <c r="DE106" s="24">
        <f t="shared" si="17"/>
        <v>-77.946005075000002</v>
      </c>
      <c r="DF106" s="24">
        <f t="shared" si="17"/>
        <v>-2410.6411707100001</v>
      </c>
      <c r="DG106" s="24">
        <f t="shared" si="17"/>
        <v>-154.96104164100001</v>
      </c>
      <c r="DH106" s="24">
        <f t="shared" si="17"/>
        <v>-15.796130695</v>
      </c>
      <c r="DI106" s="24">
        <f t="shared" si="17"/>
        <v>-13.731752258999999</v>
      </c>
      <c r="DJ106" s="24">
        <f t="shared" si="17"/>
        <v>-0.59124082299999992</v>
      </c>
      <c r="DK106" s="24">
        <f t="shared" si="17"/>
        <v>-4.1303407569999999</v>
      </c>
      <c r="DL106" s="24">
        <f t="shared" si="17"/>
        <v>-8.6958064870000005</v>
      </c>
      <c r="DM106" s="24">
        <f t="shared" si="17"/>
        <v>-5.1745719999999997E-3</v>
      </c>
      <c r="DN106" s="24">
        <f t="shared" si="17"/>
        <v>-125.530108411</v>
      </c>
      <c r="DO106" s="24">
        <f t="shared" si="17"/>
        <v>-745.83287453000003</v>
      </c>
      <c r="DP106" s="12">
        <f t="shared" si="17"/>
        <v>7221433.9325200003</v>
      </c>
      <c r="DQ106" s="12">
        <f t="shared" si="17"/>
        <v>-2445822.8306200001</v>
      </c>
      <c r="DR106" s="12">
        <f t="shared" si="17"/>
        <v>-1891.34169363</v>
      </c>
      <c r="DS106" s="12">
        <f t="shared" si="17"/>
        <v>-123.42424641600002</v>
      </c>
      <c r="DT106" s="12">
        <f t="shared" si="17"/>
        <v>-1.259817991</v>
      </c>
      <c r="DU106" s="12">
        <f t="shared" si="17"/>
        <v>-4.4733974390000002</v>
      </c>
      <c r="DV106" s="12">
        <f t="shared" si="17"/>
        <v>-2125.9808810100003</v>
      </c>
      <c r="DW106" s="12">
        <f t="shared" si="17"/>
        <v>-8322.4957770500005</v>
      </c>
      <c r="DX106" s="12">
        <f t="shared" si="17"/>
        <v>-2051620.9288400002</v>
      </c>
      <c r="DY106" s="12">
        <f t="shared" si="17"/>
        <v>-1600.3888263700001</v>
      </c>
      <c r="DZ106" s="24">
        <f t="shared" si="17"/>
        <v>-107.749706743</v>
      </c>
      <c r="EA106" s="24">
        <f t="shared" si="17"/>
        <v>-1.4184852720000001</v>
      </c>
      <c r="EB106" s="24">
        <f t="shared" si="17"/>
        <v>-4.8529589660000001</v>
      </c>
      <c r="EC106" s="12">
        <f t="shared" si="17"/>
        <v>-1711.35005157</v>
      </c>
      <c r="ED106" s="12">
        <f t="shared" si="8"/>
        <v>-7179.29685634</v>
      </c>
      <c r="EE106" s="12">
        <f t="shared" si="17"/>
        <v>-742069.79026200005</v>
      </c>
      <c r="EF106" s="12">
        <f t="shared" si="17"/>
        <v>-902.61007445799999</v>
      </c>
      <c r="EG106" s="24">
        <f t="shared" si="17"/>
        <v>-67.617664009999999</v>
      </c>
      <c r="EH106" s="24">
        <f t="shared" si="17"/>
        <v>-1.68932203</v>
      </c>
      <c r="EI106" s="24">
        <f t="shared" si="17"/>
        <v>-3.8876164749999997</v>
      </c>
      <c r="EJ106" s="12">
        <f t="shared" si="17"/>
        <v>-1099.3461761400001</v>
      </c>
      <c r="EK106" s="12">
        <f t="shared" si="8"/>
        <v>-3866.38031417</v>
      </c>
    </row>
    <row r="107" spans="1:141" x14ac:dyDescent="0.25">
      <c r="A107" t="s">
        <v>81</v>
      </c>
      <c r="B107" s="9">
        <v>2095</v>
      </c>
      <c r="C107" s="12">
        <f t="shared" si="18"/>
        <v>6546672.9855400007</v>
      </c>
      <c r="D107" s="14">
        <f t="shared" si="18"/>
        <v>1.2093172E-3</v>
      </c>
      <c r="E107" s="14">
        <f t="shared" si="18"/>
        <v>4.1713545999999997E-3</v>
      </c>
      <c r="F107" s="14">
        <f t="shared" si="18"/>
        <v>0.38688856640000002</v>
      </c>
      <c r="G107" s="14">
        <f t="shared" si="18"/>
        <v>2.36701434E-2</v>
      </c>
      <c r="H107" s="14">
        <f t="shared" si="18"/>
        <v>1.5936272999999999E-3</v>
      </c>
      <c r="I107" s="14">
        <f t="shared" si="18"/>
        <v>0</v>
      </c>
      <c r="J107" s="14">
        <f t="shared" si="18"/>
        <v>0</v>
      </c>
      <c r="K107" s="14">
        <f t="shared" si="18"/>
        <v>0</v>
      </c>
      <c r="L107" s="14">
        <f t="shared" si="18"/>
        <v>0</v>
      </c>
      <c r="M107" s="14">
        <f t="shared" si="18"/>
        <v>0</v>
      </c>
      <c r="N107" s="14">
        <f t="shared" si="18"/>
        <v>0</v>
      </c>
      <c r="O107" s="14">
        <f t="shared" si="18"/>
        <v>1.4542936100000001E-2</v>
      </c>
      <c r="P107" s="11">
        <f t="shared" si="18"/>
        <v>1163.064275429</v>
      </c>
      <c r="Q107" s="12">
        <f t="shared" si="18"/>
        <v>0</v>
      </c>
      <c r="R107" s="13">
        <f t="shared" si="18"/>
        <v>44.518100568000001</v>
      </c>
      <c r="S107" s="13">
        <f t="shared" si="10"/>
        <v>2.6555129112999998</v>
      </c>
      <c r="T107" s="13">
        <f t="shared" si="10"/>
        <v>63.374962752000002</v>
      </c>
      <c r="U107" s="13">
        <f t="shared" si="10"/>
        <v>54.02735508</v>
      </c>
      <c r="V107" s="12">
        <f t="shared" si="10"/>
        <v>0</v>
      </c>
      <c r="W107" s="13">
        <f t="shared" si="10"/>
        <v>84.070383592200017</v>
      </c>
      <c r="X107" s="13">
        <f t="shared" si="10"/>
        <v>2500.8068478859996</v>
      </c>
      <c r="Y107" s="13">
        <f t="shared" si="10"/>
        <v>160.3037767948</v>
      </c>
      <c r="Z107" s="13">
        <f t="shared" si="10"/>
        <v>16.279838346800002</v>
      </c>
      <c r="AA107" s="14">
        <f t="shared" si="10"/>
        <v>14.25283889</v>
      </c>
      <c r="AB107" s="14">
        <f t="shared" si="10"/>
        <v>0.61738459929999989</v>
      </c>
      <c r="AC107" s="14">
        <f t="shared" si="10"/>
        <v>4.2721062267000001</v>
      </c>
      <c r="AD107" s="14">
        <f t="shared" si="10"/>
        <v>9.0513220145000002</v>
      </c>
      <c r="AE107" s="14">
        <f t="shared" si="10"/>
        <v>5.2402109999999998E-3</v>
      </c>
      <c r="AF107" s="13">
        <f t="shared" si="10"/>
        <v>130.32226857789999</v>
      </c>
      <c r="AG107" s="13">
        <f t="shared" si="10"/>
        <v>774.03780312200001</v>
      </c>
      <c r="AH107" s="12">
        <f t="shared" si="10"/>
        <v>321611.15774283028</v>
      </c>
      <c r="AI107" s="12">
        <f t="shared" si="10"/>
        <v>-6225061.8277971707</v>
      </c>
      <c r="AJ107" s="14">
        <f t="shared" si="10"/>
        <v>-1.2093099999999999E-3</v>
      </c>
      <c r="AK107" s="14">
        <f t="shared" si="10"/>
        <v>-4.1718229999999999E-3</v>
      </c>
      <c r="AL107" s="14">
        <f t="shared" si="10"/>
        <v>-0.38688855</v>
      </c>
      <c r="AM107" s="14">
        <f t="shared" si="10"/>
        <v>-2.3670138E-2</v>
      </c>
      <c r="AN107" s="14">
        <f t="shared" si="10"/>
        <v>-1.596159E-3</v>
      </c>
      <c r="AO107" s="14">
        <f t="shared" si="10"/>
        <v>0</v>
      </c>
      <c r="AP107" s="14">
        <f t="shared" si="10"/>
        <v>0</v>
      </c>
      <c r="AQ107" s="14">
        <f t="shared" si="10"/>
        <v>0</v>
      </c>
      <c r="AR107" s="14">
        <f t="shared" si="10"/>
        <v>0</v>
      </c>
      <c r="AS107" s="14">
        <f t="shared" si="10"/>
        <v>0</v>
      </c>
      <c r="AT107" s="14">
        <f t="shared" si="10"/>
        <v>0</v>
      </c>
      <c r="AU107" s="14">
        <f t="shared" si="10"/>
        <v>-1.4550248999999999E-2</v>
      </c>
      <c r="AV107" s="13">
        <f t="shared" ref="AV107:BM108" si="20">SUM(AV27,AV47,AV67,AV87)</f>
        <v>-1047.1142693300001</v>
      </c>
      <c r="AW107" s="12">
        <f t="shared" si="20"/>
        <v>0</v>
      </c>
      <c r="AX107" s="12">
        <f t="shared" si="20"/>
        <v>778.91451560999997</v>
      </c>
      <c r="AY107" s="13">
        <f t="shared" si="20"/>
        <v>18.493445177000002</v>
      </c>
      <c r="AZ107" s="12">
        <f t="shared" si="20"/>
        <v>1346.36444454</v>
      </c>
      <c r="BA107" s="12">
        <f t="shared" si="20"/>
        <v>1107.6015481100001</v>
      </c>
      <c r="BB107" s="12">
        <f t="shared" si="20"/>
        <v>0</v>
      </c>
      <c r="BC107" s="13">
        <f t="shared" si="20"/>
        <v>-69.403917903999996</v>
      </c>
      <c r="BD107" s="13">
        <f t="shared" si="20"/>
        <v>-2365.0553642099999</v>
      </c>
      <c r="BE107" s="13">
        <f t="shared" si="20"/>
        <v>-160.303603501</v>
      </c>
      <c r="BF107" s="13">
        <f t="shared" si="20"/>
        <v>-16.279815065000001</v>
      </c>
      <c r="BG107" s="13">
        <f t="shared" si="20"/>
        <v>-14.252838882999999</v>
      </c>
      <c r="BH107" s="13">
        <f t="shared" si="20"/>
        <v>-0.61515658200000001</v>
      </c>
      <c r="BI107" s="13">
        <f t="shared" si="20"/>
        <v>-4.2721570729999998</v>
      </c>
      <c r="BJ107" s="13">
        <f t="shared" si="20"/>
        <v>-9.0516892179999999</v>
      </c>
      <c r="BK107" s="24">
        <f t="shared" si="20"/>
        <v>-5.2427769999999997E-3</v>
      </c>
      <c r="BL107" s="13">
        <f t="shared" si="20"/>
        <v>-130.29736854999999</v>
      </c>
      <c r="BM107" s="13">
        <f t="shared" si="20"/>
        <v>-745.03386449999994</v>
      </c>
      <c r="BN107" s="12">
        <f t="shared" si="12"/>
        <v>8564604.3071300015</v>
      </c>
      <c r="BO107" s="12">
        <f t="shared" si="11"/>
        <v>-2852399.1698400001</v>
      </c>
      <c r="BP107" s="12">
        <f t="shared" si="11"/>
        <v>-2233.12167206</v>
      </c>
      <c r="BQ107" s="12">
        <f t="shared" si="11"/>
        <v>-147.714219109</v>
      </c>
      <c r="BR107" s="12">
        <f t="shared" si="11"/>
        <v>-1.4923603479999998</v>
      </c>
      <c r="BS107" s="12">
        <f t="shared" si="11"/>
        <v>-5.1180042840000004</v>
      </c>
      <c r="BT107" s="12">
        <f t="shared" si="11"/>
        <v>-2654.58920958</v>
      </c>
      <c r="BU107" s="12">
        <f t="shared" si="11"/>
        <v>-9762.9975173599996</v>
      </c>
      <c r="BV107" s="12">
        <f t="shared" si="9"/>
        <v>-2387875.1329100002</v>
      </c>
      <c r="BW107" s="13">
        <f t="shared" si="9"/>
        <v>-1880.9202296500002</v>
      </c>
      <c r="BX107" s="13">
        <f t="shared" si="9"/>
        <v>-131.43208017699999</v>
      </c>
      <c r="BY107" s="13">
        <f t="shared" si="9"/>
        <v>-1.657466031</v>
      </c>
      <c r="BZ107" s="13">
        <f t="shared" si="9"/>
        <v>-5.5634662899999991</v>
      </c>
      <c r="CA107" s="13">
        <f t="shared" si="9"/>
        <v>-2159.0357243600001</v>
      </c>
      <c r="CB107" s="11">
        <f t="shared" si="12"/>
        <v>-8408.4450121999998</v>
      </c>
      <c r="CC107" s="12">
        <f t="shared" si="12"/>
        <v>-898383.1884920001</v>
      </c>
      <c r="CD107" s="13">
        <f t="shared" si="12"/>
        <v>-1075.4253664740002</v>
      </c>
      <c r="CE107" s="13">
        <f t="shared" si="12"/>
        <v>-80.298803063999998</v>
      </c>
      <c r="CF107" s="13">
        <f t="shared" si="12"/>
        <v>-1.9410600490000001</v>
      </c>
      <c r="CG107" s="13">
        <f t="shared" si="12"/>
        <v>-4.3696489390000002</v>
      </c>
      <c r="CH107" s="13">
        <f t="shared" si="12"/>
        <v>-1422.8646048099999</v>
      </c>
      <c r="CI107" s="11">
        <f t="shared" si="12"/>
        <v>-4546.7064890800002</v>
      </c>
      <c r="CJ107" s="12">
        <f t="shared" si="3"/>
        <v>3886.6484400006011</v>
      </c>
      <c r="CK107" s="12">
        <f t="shared" si="17"/>
        <v>-6542786.3371000001</v>
      </c>
      <c r="CL107" s="14">
        <f t="shared" si="17"/>
        <v>-1.2112220000000001E-3</v>
      </c>
      <c r="CM107" s="14">
        <f t="shared" si="17"/>
        <v>-4.1726920000000004E-3</v>
      </c>
      <c r="CN107" s="14">
        <f t="shared" si="17"/>
        <v>-0.38688855</v>
      </c>
      <c r="CO107" s="14">
        <f t="shared" si="17"/>
        <v>-2.3670138E-2</v>
      </c>
      <c r="CP107" s="14">
        <f t="shared" si="17"/>
        <v>-1.596159E-3</v>
      </c>
      <c r="CQ107" s="14">
        <f t="shared" si="17"/>
        <v>0</v>
      </c>
      <c r="CR107" s="14">
        <f t="shared" si="17"/>
        <v>0</v>
      </c>
      <c r="CS107" s="14">
        <f t="shared" si="17"/>
        <v>0</v>
      </c>
      <c r="CT107" s="14">
        <f t="shared" si="17"/>
        <v>0</v>
      </c>
      <c r="CU107" s="14">
        <f t="shared" si="17"/>
        <v>0</v>
      </c>
      <c r="CV107" s="14">
        <f t="shared" si="17"/>
        <v>0</v>
      </c>
      <c r="CW107" s="14">
        <f t="shared" si="17"/>
        <v>-1.4551659999999999E-2</v>
      </c>
      <c r="CX107" s="12">
        <f t="shared" si="17"/>
        <v>-1164.34395047</v>
      </c>
      <c r="CY107" s="12">
        <f t="shared" si="17"/>
        <v>0</v>
      </c>
      <c r="CZ107" s="24">
        <f t="shared" si="17"/>
        <v>832.28769884699989</v>
      </c>
      <c r="DA107" s="24">
        <f t="shared" si="17"/>
        <v>18.493445177200002</v>
      </c>
      <c r="DB107" s="24">
        <f t="shared" si="17"/>
        <v>1497.9692403710001</v>
      </c>
      <c r="DC107" s="24">
        <f t="shared" si="17"/>
        <v>1268.0963976120001</v>
      </c>
      <c r="DD107" s="24">
        <f t="shared" si="17"/>
        <v>0</v>
      </c>
      <c r="DE107" s="24">
        <f t="shared" si="17"/>
        <v>-78.770895625999998</v>
      </c>
      <c r="DF107" s="24">
        <f t="shared" si="17"/>
        <v>-2503.8955799199998</v>
      </c>
      <c r="DG107" s="24">
        <f t="shared" si="17"/>
        <v>-160.30363318100001</v>
      </c>
      <c r="DH107" s="24">
        <f t="shared" si="17"/>
        <v>-16.279815064000001</v>
      </c>
      <c r="DI107" s="24">
        <f t="shared" si="17"/>
        <v>-14.252841452999998</v>
      </c>
      <c r="DJ107" s="24">
        <f t="shared" si="17"/>
        <v>-0.61585858800000004</v>
      </c>
      <c r="DK107" s="24">
        <f t="shared" si="17"/>
        <v>-4.2722436129999997</v>
      </c>
      <c r="DL107" s="24">
        <f t="shared" si="17"/>
        <v>-9.0517397839999987</v>
      </c>
      <c r="DM107" s="24">
        <f t="shared" si="17"/>
        <v>-5.2438479999999997E-3</v>
      </c>
      <c r="DN107" s="24">
        <f t="shared" si="17"/>
        <v>-130.4650532</v>
      </c>
      <c r="DO107" s="24">
        <f t="shared" si="17"/>
        <v>-775.00957898000001</v>
      </c>
      <c r="DP107" s="12">
        <f t="shared" si="17"/>
        <v>7578639.5582900001</v>
      </c>
      <c r="DQ107" s="12">
        <f t="shared" si="17"/>
        <v>-2530183.8824499999</v>
      </c>
      <c r="DR107" s="12">
        <f t="shared" si="17"/>
        <v>-1973.0758471200002</v>
      </c>
      <c r="DS107" s="12">
        <f t="shared" si="17"/>
        <v>-129.88254177100001</v>
      </c>
      <c r="DT107" s="12">
        <f t="shared" si="17"/>
        <v>-1.320495771</v>
      </c>
      <c r="DU107" s="12">
        <f t="shared" si="17"/>
        <v>-4.6058451070000004</v>
      </c>
      <c r="DV107" s="12">
        <f t="shared" si="17"/>
        <v>-2306.8354350300001</v>
      </c>
      <c r="DW107" s="12">
        <f t="shared" si="17"/>
        <v>-8663.3841316800008</v>
      </c>
      <c r="DX107" s="12">
        <f t="shared" si="17"/>
        <v>-2121626.6907100002</v>
      </c>
      <c r="DY107" s="12">
        <f t="shared" si="17"/>
        <v>-1665.3974900100002</v>
      </c>
      <c r="DZ107" s="24">
        <f t="shared" si="17"/>
        <v>-113.40625581399999</v>
      </c>
      <c r="EA107" s="24">
        <f t="shared" si="17"/>
        <v>-1.4725487559999999</v>
      </c>
      <c r="EB107" s="24">
        <f t="shared" si="17"/>
        <v>-4.9705359359999992</v>
      </c>
      <c r="EC107" s="12">
        <f t="shared" si="17"/>
        <v>-1847.8206093899998</v>
      </c>
      <c r="ED107" s="12">
        <f t="shared" si="8"/>
        <v>-7468.1907768900001</v>
      </c>
      <c r="EE107" s="12">
        <f t="shared" si="17"/>
        <v>-787936.77240799996</v>
      </c>
      <c r="EF107" s="12">
        <f t="shared" si="17"/>
        <v>-947.80240212899992</v>
      </c>
      <c r="EG107" s="24">
        <f t="shared" si="17"/>
        <v>-70.842555930999993</v>
      </c>
      <c r="EH107" s="24">
        <f t="shared" si="17"/>
        <v>-1.7295375179999999</v>
      </c>
      <c r="EI107" s="24">
        <f t="shared" si="17"/>
        <v>-3.9472902899999998</v>
      </c>
      <c r="EJ107" s="12">
        <f t="shared" si="17"/>
        <v>-1222.9986016100002</v>
      </c>
      <c r="EK107" s="12">
        <f t="shared" si="8"/>
        <v>-4027.5695435799998</v>
      </c>
    </row>
    <row r="108" spans="1:141" s="32" customFormat="1" x14ac:dyDescent="0.25">
      <c r="A108" s="32" t="s">
        <v>81</v>
      </c>
      <c r="B108" s="33">
        <v>2100</v>
      </c>
      <c r="C108" s="36">
        <f t="shared" si="18"/>
        <v>6812834.9087800002</v>
      </c>
      <c r="D108" s="38">
        <f t="shared" si="18"/>
        <v>1.1749683999999999E-3</v>
      </c>
      <c r="E108" s="38">
        <f t="shared" si="18"/>
        <v>4.2038364999999996E-3</v>
      </c>
      <c r="F108" s="38">
        <f t="shared" si="18"/>
        <v>0.4155261422</v>
      </c>
      <c r="G108" s="38">
        <f t="shared" si="18"/>
        <v>2.3969028699999999E-2</v>
      </c>
      <c r="H108" s="38">
        <f t="shared" si="18"/>
        <v>1.6021334999999999E-3</v>
      </c>
      <c r="I108" s="38">
        <f t="shared" si="18"/>
        <v>0</v>
      </c>
      <c r="J108" s="38">
        <f t="shared" si="18"/>
        <v>0</v>
      </c>
      <c r="K108" s="38">
        <f t="shared" si="18"/>
        <v>0</v>
      </c>
      <c r="L108" s="38">
        <f t="shared" si="18"/>
        <v>0</v>
      </c>
      <c r="M108" s="38">
        <f t="shared" si="18"/>
        <v>0</v>
      </c>
      <c r="N108" s="38">
        <f t="shared" si="18"/>
        <v>0</v>
      </c>
      <c r="O108" s="38">
        <f t="shared" si="18"/>
        <v>1.46516949E-2</v>
      </c>
      <c r="P108" s="35">
        <f t="shared" si="18"/>
        <v>1211.6420564309999</v>
      </c>
      <c r="Q108" s="36">
        <f t="shared" si="18"/>
        <v>0</v>
      </c>
      <c r="R108" s="37">
        <f t="shared" si="18"/>
        <v>45.977257813999998</v>
      </c>
      <c r="S108" s="37">
        <f t="shared" si="10"/>
        <v>2.6698810361</v>
      </c>
      <c r="T108" s="37">
        <f t="shared" si="10"/>
        <v>63.929165844000003</v>
      </c>
      <c r="U108" s="37">
        <f t="shared" si="10"/>
        <v>56.905045536000003</v>
      </c>
      <c r="V108" s="36">
        <f t="shared" si="10"/>
        <v>0</v>
      </c>
      <c r="W108" s="37">
        <f t="shared" si="10"/>
        <v>84.853448555399993</v>
      </c>
      <c r="X108" s="37">
        <f t="shared" si="10"/>
        <v>2603.016342378</v>
      </c>
      <c r="Y108" s="37">
        <f t="shared" si="10"/>
        <v>166.23532516220001</v>
      </c>
      <c r="Z108" s="37">
        <f t="shared" si="10"/>
        <v>16.814591715900001</v>
      </c>
      <c r="AA108" s="38">
        <f t="shared" si="10"/>
        <v>14.8440062737</v>
      </c>
      <c r="AB108" s="38">
        <f t="shared" si="10"/>
        <v>0.64398889400000003</v>
      </c>
      <c r="AC108" s="38">
        <f t="shared" si="10"/>
        <v>4.4273798725999995</v>
      </c>
      <c r="AD108" s="38">
        <f t="shared" si="10"/>
        <v>9.4482080739000001</v>
      </c>
      <c r="AE108" s="38">
        <f t="shared" si="10"/>
        <v>5.2884489999999998E-3</v>
      </c>
      <c r="AF108" s="37">
        <f t="shared" si="10"/>
        <v>135.5443783767</v>
      </c>
      <c r="AG108" s="37">
        <f t="shared" si="10"/>
        <v>805.25145110400001</v>
      </c>
      <c r="AH108" s="36">
        <f t="shared" si="10"/>
        <v>321611.15774283028</v>
      </c>
      <c r="AI108" s="36">
        <f t="shared" si="10"/>
        <v>-6491223.7510371692</v>
      </c>
      <c r="AJ108" s="38">
        <f t="shared" si="10"/>
        <v>-1.1749620000000001E-3</v>
      </c>
      <c r="AK108" s="38">
        <f t="shared" si="10"/>
        <v>-4.2043080000000004E-3</v>
      </c>
      <c r="AL108" s="38">
        <f t="shared" si="10"/>
        <v>-0.41552612500000002</v>
      </c>
      <c r="AM108" s="38">
        <f t="shared" si="10"/>
        <v>-2.3969023999999998E-2</v>
      </c>
      <c r="AN108" s="38">
        <f t="shared" si="10"/>
        <v>-1.6046809999999999E-3</v>
      </c>
      <c r="AO108" s="38">
        <f t="shared" si="10"/>
        <v>0</v>
      </c>
      <c r="AP108" s="38">
        <f t="shared" si="10"/>
        <v>0</v>
      </c>
      <c r="AQ108" s="38">
        <f t="shared" si="10"/>
        <v>0</v>
      </c>
      <c r="AR108" s="38">
        <f t="shared" si="10"/>
        <v>0</v>
      </c>
      <c r="AS108" s="38">
        <f t="shared" si="10"/>
        <v>0</v>
      </c>
      <c r="AT108" s="38">
        <f t="shared" si="10"/>
        <v>0</v>
      </c>
      <c r="AU108" s="38">
        <f t="shared" si="10"/>
        <v>-1.4659049E-2</v>
      </c>
      <c r="AV108" s="37">
        <f t="shared" si="20"/>
        <v>-1095.2798391900001</v>
      </c>
      <c r="AW108" s="36">
        <f t="shared" si="20"/>
        <v>0</v>
      </c>
      <c r="AX108" s="36">
        <f t="shared" si="20"/>
        <v>799.45551438999996</v>
      </c>
      <c r="AY108" s="37">
        <f t="shared" si="20"/>
        <v>19.1854452</v>
      </c>
      <c r="AZ108" s="36">
        <f t="shared" si="20"/>
        <v>1427.2211600699998</v>
      </c>
      <c r="BA108" s="36">
        <f t="shared" si="20"/>
        <v>1140.9529018119999</v>
      </c>
      <c r="BB108" s="36">
        <f t="shared" si="20"/>
        <v>0</v>
      </c>
      <c r="BC108" s="37">
        <f t="shared" si="20"/>
        <v>-70.160910247000004</v>
      </c>
      <c r="BD108" s="37">
        <f t="shared" si="20"/>
        <v>-2467.26573495</v>
      </c>
      <c r="BE108" s="37">
        <f t="shared" si="20"/>
        <v>-166.235145937</v>
      </c>
      <c r="BF108" s="37">
        <f t="shared" si="20"/>
        <v>-16.814567879999998</v>
      </c>
      <c r="BG108" s="37">
        <f t="shared" si="20"/>
        <v>-14.844006265000001</v>
      </c>
      <c r="BH108" s="37">
        <f t="shared" si="20"/>
        <v>-0.64172390800000001</v>
      </c>
      <c r="BI108" s="37">
        <f t="shared" si="20"/>
        <v>-4.4274313019999996</v>
      </c>
      <c r="BJ108" s="37">
        <f t="shared" si="20"/>
        <v>-9.4485741539999992</v>
      </c>
      <c r="BK108" s="46">
        <f t="shared" si="20"/>
        <v>-5.2910379999999996E-3</v>
      </c>
      <c r="BL108" s="37">
        <f t="shared" si="20"/>
        <v>-135.52033794300002</v>
      </c>
      <c r="BM108" s="37">
        <f t="shared" si="20"/>
        <v>-776.24921600000005</v>
      </c>
      <c r="BN108" s="36">
        <f t="shared" si="12"/>
        <v>9019306.7885500006</v>
      </c>
      <c r="BO108" s="36">
        <f t="shared" si="11"/>
        <v>-2958626.97786</v>
      </c>
      <c r="BP108" s="36">
        <f t="shared" si="11"/>
        <v>-2336.85437413</v>
      </c>
      <c r="BQ108" s="36">
        <f t="shared" si="11"/>
        <v>-155.99425882700001</v>
      </c>
      <c r="BR108" s="36">
        <f t="shared" si="11"/>
        <v>-1.570584387</v>
      </c>
      <c r="BS108" s="36">
        <f t="shared" si="11"/>
        <v>-5.293488859</v>
      </c>
      <c r="BT108" s="36">
        <f t="shared" si="11"/>
        <v>-2896.46843635</v>
      </c>
      <c r="BU108" s="36">
        <f t="shared" si="11"/>
        <v>-10190.233843779999</v>
      </c>
      <c r="BV108" s="36">
        <f t="shared" si="12"/>
        <v>-2478655.6190299997</v>
      </c>
      <c r="BW108" s="36">
        <f t="shared" si="12"/>
        <v>-1961.9817775400002</v>
      </c>
      <c r="BX108" s="36">
        <f t="shared" si="12"/>
        <v>-136.14975425900002</v>
      </c>
      <c r="BY108" s="36">
        <f t="shared" si="12"/>
        <v>-1.7247653190000001</v>
      </c>
      <c r="BZ108" s="36">
        <f t="shared" si="12"/>
        <v>-5.6627055930000001</v>
      </c>
      <c r="CA108" s="36">
        <f t="shared" si="12"/>
        <v>-2297.1368577600001</v>
      </c>
      <c r="CB108" s="35">
        <f t="shared" si="12"/>
        <v>-8766.2829007300006</v>
      </c>
      <c r="CC108" s="36">
        <f t="shared" si="12"/>
        <v>-958260.90264999983</v>
      </c>
      <c r="CD108" s="37">
        <f t="shared" si="12"/>
        <v>-1134.3053125599999</v>
      </c>
      <c r="CE108" s="37">
        <f t="shared" si="12"/>
        <v>-84.486334067999991</v>
      </c>
      <c r="CF108" s="37">
        <f t="shared" si="12"/>
        <v>-1.990343921</v>
      </c>
      <c r="CG108" s="37">
        <f t="shared" si="12"/>
        <v>-4.4505209570000002</v>
      </c>
      <c r="CH108" s="37">
        <f t="shared" si="12"/>
        <v>-1591.3586583200001</v>
      </c>
      <c r="CI108" s="35">
        <f t="shared" si="12"/>
        <v>-4753.1454575500002</v>
      </c>
      <c r="CJ108" s="36">
        <f t="shared" si="3"/>
        <v>4037.572879999876</v>
      </c>
      <c r="CK108" s="36">
        <f t="shared" si="17"/>
        <v>-6808797.3359000003</v>
      </c>
      <c r="CL108" s="38">
        <f t="shared" si="17"/>
        <v>-1.176821E-3</v>
      </c>
      <c r="CM108" s="38">
        <f t="shared" si="17"/>
        <v>-4.2051839999999998E-3</v>
      </c>
      <c r="CN108" s="38">
        <f t="shared" si="17"/>
        <v>-0.41552612500000002</v>
      </c>
      <c r="CO108" s="38">
        <f t="shared" si="17"/>
        <v>-2.3969022999999999E-2</v>
      </c>
      <c r="CP108" s="38">
        <f t="shared" si="17"/>
        <v>-1.604678E-3</v>
      </c>
      <c r="CQ108" s="38">
        <f t="shared" si="17"/>
        <v>0</v>
      </c>
      <c r="CR108" s="38">
        <f t="shared" si="17"/>
        <v>0</v>
      </c>
      <c r="CS108" s="38">
        <f t="shared" si="17"/>
        <v>0</v>
      </c>
      <c r="CT108" s="38">
        <f t="shared" si="17"/>
        <v>0</v>
      </c>
      <c r="CU108" s="38">
        <f t="shared" si="17"/>
        <v>0</v>
      </c>
      <c r="CV108" s="38">
        <f t="shared" si="17"/>
        <v>0</v>
      </c>
      <c r="CW108" s="38">
        <f t="shared" si="17"/>
        <v>-1.4660472000000001E-2</v>
      </c>
      <c r="CX108" s="36">
        <f t="shared" si="17"/>
        <v>-1212.96932021</v>
      </c>
      <c r="CY108" s="36">
        <f t="shared" si="17"/>
        <v>0</v>
      </c>
      <c r="CZ108" s="46">
        <f t="shared" si="17"/>
        <v>855.57276627900001</v>
      </c>
      <c r="DA108" s="46">
        <f t="shared" si="17"/>
        <v>19.1854451994</v>
      </c>
      <c r="DB108" s="46">
        <f t="shared" si="17"/>
        <v>1578.8259558320001</v>
      </c>
      <c r="DC108" s="46">
        <f t="shared" si="17"/>
        <v>1303.456662289</v>
      </c>
      <c r="DD108" s="46">
        <f t="shared" si="17"/>
        <v>0</v>
      </c>
      <c r="DE108" s="46">
        <f t="shared" si="17"/>
        <v>-79.53976594800001</v>
      </c>
      <c r="DF108" s="46">
        <f t="shared" si="17"/>
        <v>-2606.2193719399997</v>
      </c>
      <c r="DG108" s="46">
        <f t="shared" si="17"/>
        <v>-166.23517480699999</v>
      </c>
      <c r="DH108" s="46">
        <f t="shared" si="17"/>
        <v>-16.814567876000002</v>
      </c>
      <c r="DI108" s="46">
        <f t="shared" si="17"/>
        <v>-14.844008768</v>
      </c>
      <c r="DJ108" s="46">
        <f t="shared" si="17"/>
        <v>-0.64242779900000002</v>
      </c>
      <c r="DK108" s="46">
        <f t="shared" si="17"/>
        <v>-4.4275189340000001</v>
      </c>
      <c r="DL108" s="46">
        <f t="shared" si="17"/>
        <v>-9.4486259490000002</v>
      </c>
      <c r="DM108" s="46">
        <f t="shared" si="17"/>
        <v>-5.29212E-3</v>
      </c>
      <c r="DN108" s="46">
        <f t="shared" si="17"/>
        <v>-135.69060575100002</v>
      </c>
      <c r="DO108" s="46">
        <f t="shared" si="17"/>
        <v>-806.25714949999997</v>
      </c>
      <c r="DP108" s="36">
        <f t="shared" si="17"/>
        <v>7968899.5765639991</v>
      </c>
      <c r="DQ108" s="36">
        <f t="shared" si="17"/>
        <v>-2621556.90613</v>
      </c>
      <c r="DR108" s="36">
        <f t="shared" si="17"/>
        <v>-2062.3639683699998</v>
      </c>
      <c r="DS108" s="36">
        <f t="shared" si="17"/>
        <v>-137.02651887900001</v>
      </c>
      <c r="DT108" s="36">
        <f t="shared" si="17"/>
        <v>-1.3880674580000001</v>
      </c>
      <c r="DU108" s="36">
        <f t="shared" si="17"/>
        <v>-4.7572859330000004</v>
      </c>
      <c r="DV108" s="36">
        <f t="shared" si="17"/>
        <v>-2511.9913224000002</v>
      </c>
      <c r="DW108" s="36">
        <f t="shared" si="17"/>
        <v>-9032.3963682600006</v>
      </c>
      <c r="DX108" s="36">
        <f t="shared" si="17"/>
        <v>-2196656.7197700003</v>
      </c>
      <c r="DY108" s="36">
        <f t="shared" si="17"/>
        <v>-1735.83815577</v>
      </c>
      <c r="DZ108" s="46">
        <f t="shared" si="17"/>
        <v>-119.651754905</v>
      </c>
      <c r="EA108" s="46">
        <f t="shared" si="17"/>
        <v>-1.532512954</v>
      </c>
      <c r="EB108" s="46">
        <f t="shared" si="17"/>
        <v>-5.1062525779999994</v>
      </c>
      <c r="EC108" s="36">
        <f t="shared" si="17"/>
        <v>-2001.7952059300001</v>
      </c>
      <c r="ED108" s="36">
        <f t="shared" si="17"/>
        <v>-7778.4229331699989</v>
      </c>
      <c r="EE108" s="36">
        <f t="shared" si="17"/>
        <v>-838829.76902399992</v>
      </c>
      <c r="EF108" s="36">
        <f t="shared" si="17"/>
        <v>-997.9080891619999</v>
      </c>
      <c r="EG108" s="46">
        <f t="shared" si="17"/>
        <v>-74.424283973999991</v>
      </c>
      <c r="EH108" s="46">
        <f t="shared" si="17"/>
        <v>-1.7724851859999999</v>
      </c>
      <c r="EI108" s="46">
        <f t="shared" si="17"/>
        <v>-4.0169827250000001</v>
      </c>
      <c r="EJ108" s="36">
        <f t="shared" ref="EJ108:EK108" si="21">SUM(EJ28,EJ48,EJ68,EJ88)</f>
        <v>-1364.8356220200001</v>
      </c>
      <c r="EK108" s="36">
        <f t="shared" si="21"/>
        <v>-4204.03024327</v>
      </c>
    </row>
    <row r="109" spans="1:141" x14ac:dyDescent="0.25"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AB109" s="13"/>
      <c r="AC109" s="13"/>
      <c r="AD109" s="13"/>
      <c r="AE109" s="13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24"/>
      <c r="BL109" s="12"/>
      <c r="BM109" s="12"/>
    </row>
  </sheetData>
  <sheetProtection algorithmName="SHA-512" hashValue="DUkdE3zvOgVDqnCeFaBYwOHXwlrChVLkfDYK/ulKcUZAr2X0x0A3ZqyjeMPqlDCcxHrptM3MbUJ1aX4Fa+jAkQ==" saltValue="AQZglIQoQ+3mAuEgA0hXSA==" spinCount="100000" sheet="1" formatCells="0" formatColumns="0" formatRows="0" insertColumns="0" insertRows="0" insertHyperlinks="0" deleteColumns="0" deleteRows="0" autoFilter="0" pivotTables="0"/>
  <autoFilter ref="A8:EK108" xr:uid="{DB58B7B8-8AE8-4E18-A30E-6738BAD8498F}"/>
  <mergeCells count="14">
    <mergeCell ref="DX6:ED6"/>
    <mergeCell ref="EE6:EK6"/>
    <mergeCell ref="BN6:BN7"/>
    <mergeCell ref="BO6:BU6"/>
    <mergeCell ref="BV6:CB6"/>
    <mergeCell ref="CC6:CI6"/>
    <mergeCell ref="DP6:DP7"/>
    <mergeCell ref="DQ6:DW6"/>
    <mergeCell ref="DP5:EJ5"/>
    <mergeCell ref="A2:P2"/>
    <mergeCell ref="C5:AG5"/>
    <mergeCell ref="AJ5:BM5"/>
    <mergeCell ref="BN5:CH5"/>
    <mergeCell ref="CL5:DO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00B750E76E2541BAB6E3936ED1EB6A" ma:contentTypeVersion="14" ma:contentTypeDescription="Create a new document." ma:contentTypeScope="" ma:versionID="33985e8665d21a4d59f1564405a89402">
  <xsd:schema xmlns:xsd="http://www.w3.org/2001/XMLSchema" xmlns:xs="http://www.w3.org/2001/XMLSchema" xmlns:p="http://schemas.microsoft.com/office/2006/metadata/properties" xmlns:ns2="4ffa91fb-a0ff-4ac5-b2db-65c790d184a4" xmlns:ns3="c8371a8a-5c42-46d7-825e-59f4a08af5ed" xmlns:ns4="f39c2a80-f949-44fc-851c-4d7eb03be473" targetNamespace="http://schemas.microsoft.com/office/2006/metadata/properties" ma:root="true" ma:fieldsID="a54851c9596bc9c7af1bad2464f61a88" ns2:_="" ns3:_="" ns4:_="">
    <xsd:import namespace="4ffa91fb-a0ff-4ac5-b2db-65c790d184a4"/>
    <xsd:import namespace="c8371a8a-5c42-46d7-825e-59f4a08af5ed"/>
    <xsd:import namespace="f39c2a80-f949-44fc-851c-4d7eb03be473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e3f09c3df709400db2417a7161762d62" minOccurs="0"/>
                <xsd:element ref="ns2:j747ac98061d40f0aa7bd47e1db5675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3:SharedWithUsers" minOccurs="0"/>
                <xsd:element ref="ns3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displayName="TaxKeywordTaxHTField" ma:hidden="true" ma:internalName="TaxKeywordTaxHTField">
      <xsd:simpleType>
        <xsd:restriction base="dms:Note"/>
      </xsd:simpleType>
    </xsd:element>
    <xsd:element name="TaxCatchAll" ma:index="9" nillable="true" ma:displayName="Taxonomy Catch All Column" ma:hidden="true" ma:list="{a9c8e343-bdfd-405b-93c8-b3b2256bb01e}" ma:internalName="TaxCatchAll" ma:showField="CatchAllData" ma:web="c8371a8a-5c42-46d7-825e-59f4a08af5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747ac98061d40f0aa7bd47e1db5675d" ma:index="11" nillable="true" ma:displayName="Document Type_0" ma:hidden="true" ma:internalName="j747ac98061d40f0aa7bd47e1db5675d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71a8a-5c42-46d7-825e-59f4a08af5e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10" nillable="true" ma:displayName="EPA Subject_0" ma:hidden="true" ma:internalName="e3f09c3df709400db2417a7161762d62">
      <xsd:simpleType>
        <xsd:restriction base="dms:Note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c2a80-f949-44fc-851c-4d7eb03b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747ac98061d40f0aa7bd47e1db5675d xmlns="4ffa91fb-a0ff-4ac5-b2db-65c790d184a4" xsi:nil="true"/>
    <e3f09c3df709400db2417a7161762d62 xmlns="c8371a8a-5c42-46d7-825e-59f4a08af5ed" xsi:nil="true"/>
    <TaxKeywordTaxHTField xmlns="4ffa91fb-a0ff-4ac5-b2db-65c790d184a4" xsi:nil="true"/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64D1B239-AD86-47AF-B657-6C5DB194C74A}"/>
</file>

<file path=customXml/itemProps2.xml><?xml version="1.0" encoding="utf-8"?>
<ds:datastoreItem xmlns:ds="http://schemas.openxmlformats.org/officeDocument/2006/customXml" ds:itemID="{0C294128-12D7-4ED5-AD68-79F6D304306E}"/>
</file>

<file path=customXml/itemProps3.xml><?xml version="1.0" encoding="utf-8"?>
<ds:datastoreItem xmlns:ds="http://schemas.openxmlformats.org/officeDocument/2006/customXml" ds:itemID="{5BEF9639-D07C-4479-AD09-D670BBAC9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SSP3_Baseline_TEES</vt:lpstr>
      <vt:lpstr>Cooling for All_Baseline_TEES</vt:lpstr>
      <vt:lpstr>SSP1_Baseline</vt:lpstr>
      <vt:lpstr>SSP3_Baseline_EEES</vt:lpstr>
      <vt:lpstr>Cooling for All_Baseline_EEES</vt:lpstr>
      <vt:lpstr>'Cooling for All_Baseline_EEES'!temp</vt:lpstr>
      <vt:lpstr>'Cooling for All_Baseline_TEES'!temp</vt:lpstr>
      <vt:lpstr>SSP3_Baseline_EEES!temp</vt:lpstr>
      <vt:lpstr>SSP3_Baseline_TEES!temp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Tan, Tammy</cp:lastModifiedBy>
  <dcterms:created xsi:type="dcterms:W3CDTF">2020-09-29T15:57:36Z</dcterms:created>
  <dcterms:modified xsi:type="dcterms:W3CDTF">2021-05-10T17:16:58Z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0x0101005300B750E76E2541BAB6E3936ED1EB6A</vt:lpwstr>
  </property>
  <property fmtid="{D5CDD505-2E9C-101B-9397-08002B2CF9AE}" pid="3" name="TaxKeyword">
    <vt:lpwstr/>
  </property>
</Properties>
</file>