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nys\Downloads\"/>
    </mc:Choice>
  </mc:AlternateContent>
  <xr:revisionPtr revIDLastSave="0" documentId="13_ncr:1_{ADB022C1-447B-491B-AD4E-FF0FC1F25C91}" xr6:coauthVersionLast="47" xr6:coauthVersionMax="47" xr10:uidLastSave="{00000000-0000-0000-0000-000000000000}"/>
  <bookViews>
    <workbookView xWindow="-120" yWindow="-120" windowWidth="29040" windowHeight="15840" xr2:uid="{41F10757-55E3-4208-8E0D-F42D8B882CA2}"/>
  </bookViews>
  <sheets>
    <sheet name="Planilha1" sheetId="1" r:id="rId1"/>
  </sheets>
  <definedNames>
    <definedName name="_xlnm._FilterDatabase" localSheetId="0" hidden="1">Planilha1!$A$10:$A$27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7" i="1"/>
  <c r="D16" i="1"/>
  <c r="D15" i="1"/>
  <c r="D14" i="1"/>
  <c r="D18" i="1"/>
  <c r="D13" i="1"/>
  <c r="D12" i="1"/>
  <c r="G5" i="1"/>
  <c r="G4" i="1" s="1"/>
  <c r="G8" i="1" l="1"/>
  <c r="H5" i="1"/>
  <c r="I5" i="1" l="1"/>
  <c r="H8" i="1"/>
  <c r="J5" i="1" l="1"/>
  <c r="I8" i="1"/>
  <c r="K5" i="1" l="1"/>
  <c r="J8" i="1"/>
  <c r="L5" i="1" l="1"/>
  <c r="K8" i="1"/>
  <c r="M5" i="1" l="1"/>
  <c r="L8" i="1"/>
  <c r="N5" i="1" l="1"/>
  <c r="M8" i="1"/>
  <c r="N8" i="1" l="1"/>
  <c r="N4" i="1"/>
  <c r="O5" i="1"/>
  <c r="P5" i="1" l="1"/>
  <c r="O8" i="1"/>
  <c r="Q5" i="1" l="1"/>
  <c r="P8" i="1"/>
  <c r="R5" i="1" l="1"/>
  <c r="Q8" i="1"/>
  <c r="S5" i="1" l="1"/>
  <c r="R8" i="1"/>
  <c r="T5" i="1" l="1"/>
  <c r="T8" i="1" s="1"/>
  <c r="S8" i="1"/>
</calcChain>
</file>

<file path=xl/sharedStrings.xml><?xml version="1.0" encoding="utf-8"?>
<sst xmlns="http://schemas.openxmlformats.org/spreadsheetml/2006/main" count="26" uniqueCount="26">
  <si>
    <t>Tarefa</t>
  </si>
  <si>
    <t>Início</t>
  </si>
  <si>
    <t>Término</t>
  </si>
  <si>
    <t>Duração</t>
  </si>
  <si>
    <t>Início Real</t>
  </si>
  <si>
    <t>INÍCIO DO PROJETO</t>
  </si>
  <si>
    <t>17/10/204</t>
  </si>
  <si>
    <t>Término Real</t>
  </si>
  <si>
    <t>???</t>
  </si>
  <si>
    <t>[P]Criar Trello do Projeto</t>
  </si>
  <si>
    <t>[P]Criar Index - Página principal do game</t>
  </si>
  <si>
    <t>[P]Estuturar próximas etapas com base nos requisitos</t>
  </si>
  <si>
    <t>[P]Estruturar diretório para subir o git</t>
  </si>
  <si>
    <t>[P]Estruturar banco de dados</t>
  </si>
  <si>
    <t>[P]Estruturar css básico para uso</t>
  </si>
  <si>
    <t>[P]Fluxograma</t>
  </si>
  <si>
    <t>[P]Estruturar o restante do backlog</t>
  </si>
  <si>
    <t>[P]Plano de testes</t>
  </si>
  <si>
    <t>[D]Levantar requisitos funcionais</t>
  </si>
  <si>
    <t>[D]Levantar requisitos de usabilidade</t>
  </si>
  <si>
    <t>[D]Levantar requisitos não funcionais</t>
  </si>
  <si>
    <t>[V]Estruturar o git do projeto</t>
  </si>
  <si>
    <t>[A]Estruturar arquitetura</t>
  </si>
  <si>
    <t>[MVP]Criar função rodar o jogo</t>
  </si>
  <si>
    <t>[MVP]Criar css e estrutura html</t>
  </si>
  <si>
    <t>[PREP]Aprender integração entre java, js e 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</si>
</sst>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9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20"/>
      <color rgb="FF00B0F0"/>
      <name val="Aptos Narrow"/>
      <family val="2"/>
      <scheme val="minor"/>
    </font>
    <font>
      <sz val="26"/>
      <color rgb="FF00B0F0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24"/>
      <color rgb="FF00B0F0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 applyAlignment="1">
      <alignment shrinkToFit="1"/>
    </xf>
    <xf numFmtId="0" fontId="3" fillId="3" borderId="0" xfId="0" applyFont="1" applyFill="1" applyAlignment="1">
      <alignment vertical="center"/>
    </xf>
    <xf numFmtId="14" fontId="3" fillId="3" borderId="0" xfId="0" applyNumberFormat="1" applyFont="1" applyFill="1" applyAlignment="1">
      <alignment vertical="center" shrinkToFit="1"/>
    </xf>
    <xf numFmtId="0" fontId="5" fillId="5" borderId="0" xfId="0" applyFont="1" applyFill="1"/>
    <xf numFmtId="0" fontId="6" fillId="6" borderId="0" xfId="0" applyFont="1" applyFill="1"/>
    <xf numFmtId="0" fontId="0" fillId="6" borderId="0" xfId="0" applyFill="1"/>
    <xf numFmtId="0" fontId="0" fillId="4" borderId="0" xfId="0" applyFill="1"/>
    <xf numFmtId="14" fontId="4" fillId="4" borderId="2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 vertical="center" shrinkToFit="1"/>
    </xf>
    <xf numFmtId="164" fontId="5" fillId="4" borderId="0" xfId="0" applyNumberFormat="1" applyFont="1" applyFill="1" applyAlignment="1">
      <alignment horizontal="center" vertical="center" shrinkToFit="1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7" fillId="4" borderId="1" xfId="0" applyNumberFormat="1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8" fillId="7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7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8" fillId="12" borderId="1" xfId="0" applyFont="1" applyFill="1" applyBorder="1"/>
  </cellXfs>
  <cellStyles count="1">
    <cellStyle name="Normal" xfId="0" builtinId="0"/>
  </cellStyles>
  <dxfs count="11">
    <dxf>
      <fill>
        <patternFill>
          <bgColor rgb="FF7030A0"/>
        </patternFill>
      </fill>
    </dxf>
    <dxf>
      <border>
        <vertical/>
        <horizontal/>
      </border>
    </dxf>
    <dxf>
      <fill>
        <patternFill patternType="lightVertical">
          <fgColor theme="3" tint="9.9917600024414813E-2"/>
        </patternFill>
      </fill>
    </dxf>
    <dxf>
      <fill>
        <patternFill patternType="darkTrellis">
          <bgColor theme="9" tint="0.39994506668294322"/>
        </patternFill>
      </fill>
    </dxf>
    <dxf>
      <border>
        <vertical/>
        <horizontal/>
      </border>
    </dxf>
    <dxf>
      <fill>
        <patternFill patternType="lightVertical">
          <fgColor theme="3" tint="9.9917600024414813E-2"/>
        </patternFill>
      </fill>
    </dxf>
    <dxf>
      <fill>
        <patternFill patternType="darkTrellis">
          <bgColor theme="9" tint="0.39994506668294322"/>
        </patternFill>
      </fill>
    </dxf>
    <dxf>
      <fill>
        <patternFill>
          <bgColor theme="4" tint="0.39994506668294322"/>
        </patternFill>
      </fill>
    </dxf>
    <dxf>
      <border>
        <vertical/>
        <horizontal/>
      </border>
    </dxf>
    <dxf>
      <fill>
        <patternFill patternType="darkTrellis">
          <bgColor theme="9" tint="0.39994506668294322"/>
        </patternFill>
      </fill>
    </dxf>
    <dxf>
      <fill>
        <patternFill patternType="lightVertical">
          <fgColor theme="3" tint="9.991760002441481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G$1" horiz="1" max="60" page="10" val="2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742950</xdr:colOff>
          <xdr:row>0</xdr:row>
          <xdr:rowOff>0</xdr:rowOff>
        </xdr:from>
        <xdr:to>
          <xdr:col>17</xdr:col>
          <xdr:colOff>603909</xdr:colOff>
          <xdr:row>2</xdr:row>
          <xdr:rowOff>47625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39C-EB91-4824-8784-5664F029E649}">
  <sheetPr filterMode="1"/>
  <dimension ref="A1:AV45"/>
  <sheetViews>
    <sheetView tabSelected="1" zoomScale="55" zoomScaleNormal="55" workbookViewId="0">
      <selection activeCell="A34" sqref="A34"/>
    </sheetView>
  </sheetViews>
  <sheetFormatPr defaultRowHeight="14.25"/>
  <cols>
    <col min="1" max="1" width="98.25" bestFit="1" customWidth="1"/>
    <col min="2" max="2" width="41.75" customWidth="1"/>
    <col min="3" max="3" width="24.75" bestFit="1" customWidth="1"/>
    <col min="4" max="4" width="25" bestFit="1" customWidth="1"/>
    <col min="5" max="6" width="22.875" bestFit="1" customWidth="1"/>
    <col min="7" max="7" width="10.125" bestFit="1" customWidth="1"/>
    <col min="8" max="14" width="12.5" bestFit="1" customWidth="1"/>
    <col min="15" max="20" width="10.125" bestFit="1" customWidth="1"/>
    <col min="21" max="38" width="6.875" customWidth="1"/>
    <col min="77" max="77" width="9.125" customWidth="1"/>
  </cols>
  <sheetData>
    <row r="1" spans="1:48">
      <c r="G1">
        <v>25</v>
      </c>
    </row>
    <row r="4" spans="1:48" ht="33">
      <c r="A4" s="8"/>
      <c r="B4" s="8"/>
      <c r="C4" s="8"/>
      <c r="D4" s="8"/>
      <c r="E4" s="8"/>
      <c r="F4" s="8"/>
      <c r="G4" s="18">
        <f>G5</f>
        <v>45594</v>
      </c>
      <c r="H4" s="19"/>
      <c r="I4" s="19"/>
      <c r="J4" s="19"/>
      <c r="K4" s="19"/>
      <c r="L4" s="19"/>
      <c r="M4" s="19"/>
      <c r="N4" s="18">
        <f t="shared" ref="N4" si="0">N5</f>
        <v>45601</v>
      </c>
      <c r="O4" s="19"/>
      <c r="P4" s="19"/>
      <c r="Q4" s="19"/>
      <c r="R4" s="19"/>
      <c r="S4" s="19"/>
      <c r="T4" s="19"/>
      <c r="U4" s="15"/>
      <c r="V4" s="16"/>
      <c r="W4" s="16"/>
      <c r="X4" s="16"/>
      <c r="Y4" s="16"/>
      <c r="Z4" s="16"/>
      <c r="AA4" s="16"/>
      <c r="AB4" s="15"/>
      <c r="AC4" s="16"/>
      <c r="AD4" s="16"/>
      <c r="AE4" s="16"/>
      <c r="AF4" s="16"/>
      <c r="AG4" s="16"/>
      <c r="AH4" s="16"/>
      <c r="AI4" s="15"/>
      <c r="AJ4" s="16"/>
      <c r="AK4" s="16"/>
      <c r="AL4" s="16"/>
      <c r="AM4" s="16"/>
      <c r="AN4" s="16"/>
      <c r="AO4" s="16"/>
    </row>
    <row r="5" spans="1:48">
      <c r="A5" s="8"/>
      <c r="B5" s="8"/>
      <c r="C5" s="8"/>
      <c r="D5" s="8"/>
      <c r="E5" s="8"/>
      <c r="F5" s="8"/>
      <c r="G5" s="14">
        <f>A9+G1</f>
        <v>45594</v>
      </c>
      <c r="H5" s="14">
        <f>G5+1</f>
        <v>45595</v>
      </c>
      <c r="I5" s="14">
        <f t="shared" ref="I5:T5" si="1">H5+1</f>
        <v>45596</v>
      </c>
      <c r="J5" s="14">
        <f t="shared" si="1"/>
        <v>45597</v>
      </c>
      <c r="K5" s="14">
        <f t="shared" si="1"/>
        <v>45598</v>
      </c>
      <c r="L5" s="14">
        <f t="shared" si="1"/>
        <v>45599</v>
      </c>
      <c r="M5" s="14">
        <f t="shared" si="1"/>
        <v>45600</v>
      </c>
      <c r="N5" s="14">
        <f t="shared" si="1"/>
        <v>45601</v>
      </c>
      <c r="O5" s="14">
        <f t="shared" si="1"/>
        <v>45602</v>
      </c>
      <c r="P5" s="14">
        <f t="shared" si="1"/>
        <v>45603</v>
      </c>
      <c r="Q5" s="14">
        <f t="shared" si="1"/>
        <v>45604</v>
      </c>
      <c r="R5" s="14">
        <f t="shared" si="1"/>
        <v>45605</v>
      </c>
      <c r="S5" s="14">
        <f t="shared" si="1"/>
        <v>45606</v>
      </c>
      <c r="T5" s="14">
        <f t="shared" si="1"/>
        <v>45607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3"/>
      <c r="AN5" s="3"/>
      <c r="AO5" s="3"/>
    </row>
    <row r="6" spans="1:48">
      <c r="A6" s="8"/>
      <c r="B6" s="8"/>
      <c r="C6" s="8"/>
      <c r="D6" s="8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4"/>
      <c r="AN6" s="4"/>
      <c r="AO6" s="4"/>
      <c r="AP6" s="2"/>
      <c r="AQ6" s="2"/>
      <c r="AR6" s="2"/>
      <c r="AS6" s="2"/>
      <c r="AT6" s="2"/>
      <c r="AU6" s="2"/>
      <c r="AV6" s="2"/>
    </row>
    <row r="7" spans="1:48" ht="33">
      <c r="A7" s="7"/>
      <c r="B7" s="7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48" ht="35.25" customHeight="1">
      <c r="A8" s="17" t="s">
        <v>5</v>
      </c>
      <c r="B8" s="17"/>
      <c r="C8" s="17"/>
      <c r="D8" s="17"/>
      <c r="E8" s="17"/>
      <c r="F8" s="17"/>
      <c r="G8" s="5" t="str">
        <f>UPPER(LEFT(TEXT(G5,"DDD"),1))</f>
        <v>T</v>
      </c>
      <c r="H8" s="5" t="str">
        <f t="shared" ref="H8:T8" si="2">UPPER(LEFT(TEXT(H5,"DDD"),1))</f>
        <v>Q</v>
      </c>
      <c r="I8" s="5" t="str">
        <f t="shared" si="2"/>
        <v>Q</v>
      </c>
      <c r="J8" s="5" t="str">
        <f t="shared" si="2"/>
        <v>S</v>
      </c>
      <c r="K8" s="5" t="str">
        <f t="shared" si="2"/>
        <v>S</v>
      </c>
      <c r="L8" s="5" t="str">
        <f t="shared" si="2"/>
        <v>D</v>
      </c>
      <c r="M8" s="5" t="str">
        <f t="shared" si="2"/>
        <v>S</v>
      </c>
      <c r="N8" s="5" t="str">
        <f t="shared" si="2"/>
        <v>T</v>
      </c>
      <c r="O8" s="5" t="str">
        <f t="shared" si="2"/>
        <v>Q</v>
      </c>
      <c r="P8" s="5" t="str">
        <f t="shared" si="2"/>
        <v>Q</v>
      </c>
      <c r="Q8" s="5" t="str">
        <f t="shared" si="2"/>
        <v>S</v>
      </c>
      <c r="R8" s="5" t="str">
        <f t="shared" si="2"/>
        <v>S</v>
      </c>
      <c r="S8" s="5" t="str">
        <f t="shared" si="2"/>
        <v>D</v>
      </c>
      <c r="T8" s="5" t="str">
        <f t="shared" si="2"/>
        <v>S</v>
      </c>
    </row>
    <row r="9" spans="1:48" ht="26.25" thickBot="1">
      <c r="A9" s="9">
        <v>45569</v>
      </c>
      <c r="B9" s="9"/>
      <c r="C9" s="9"/>
      <c r="D9" s="9"/>
      <c r="E9" s="9"/>
      <c r="F9" s="9"/>
    </row>
    <row r="10" spans="1:48" ht="26.25" thickBot="1">
      <c r="A10" s="10" t="s">
        <v>0</v>
      </c>
      <c r="B10" s="11" t="s">
        <v>1</v>
      </c>
      <c r="C10" s="11" t="s">
        <v>2</v>
      </c>
      <c r="D10" s="11" t="s">
        <v>3</v>
      </c>
      <c r="E10" s="12" t="s">
        <v>4</v>
      </c>
      <c r="F10" s="12" t="s">
        <v>7</v>
      </c>
    </row>
    <row r="11" spans="1:48" ht="30.75" thickBot="1">
      <c r="A11" s="25" t="s">
        <v>9</v>
      </c>
      <c r="B11" s="20">
        <v>45569</v>
      </c>
      <c r="C11" s="21">
        <v>45569</v>
      </c>
      <c r="D11" s="22">
        <v>1</v>
      </c>
      <c r="E11" s="23">
        <v>45569</v>
      </c>
      <c r="F11" s="23">
        <v>45569</v>
      </c>
    </row>
    <row r="12" spans="1:48" ht="30.75" thickBot="1">
      <c r="A12" s="27" t="s">
        <v>18</v>
      </c>
      <c r="B12" s="23">
        <v>45569</v>
      </c>
      <c r="C12" s="23">
        <v>45574</v>
      </c>
      <c r="D12" s="24">
        <f t="shared" ref="D12:D27" si="3">C12-B12</f>
        <v>5</v>
      </c>
      <c r="E12" s="23">
        <v>45574</v>
      </c>
      <c r="F12" s="23">
        <v>45574</v>
      </c>
    </row>
    <row r="13" spans="1:48" ht="30.75" thickBot="1">
      <c r="A13" s="28" t="s">
        <v>21</v>
      </c>
      <c r="B13" s="23">
        <v>45569</v>
      </c>
      <c r="C13" s="23">
        <v>45574</v>
      </c>
      <c r="D13" s="24">
        <f t="shared" si="3"/>
        <v>5</v>
      </c>
      <c r="E13" s="23">
        <v>45574</v>
      </c>
      <c r="F13" s="23">
        <v>45574</v>
      </c>
    </row>
    <row r="14" spans="1:48" ht="30.75" thickBot="1">
      <c r="A14" s="27" t="s">
        <v>20</v>
      </c>
      <c r="B14" s="23">
        <v>45569</v>
      </c>
      <c r="C14" s="23">
        <v>45574</v>
      </c>
      <c r="D14" s="24">
        <f t="shared" si="3"/>
        <v>5</v>
      </c>
      <c r="E14" s="23">
        <v>45574</v>
      </c>
      <c r="F14" s="23">
        <v>45574</v>
      </c>
    </row>
    <row r="15" spans="1:48" ht="30.75" thickBot="1">
      <c r="A15" s="27" t="s">
        <v>19</v>
      </c>
      <c r="B15" s="23">
        <v>45569</v>
      </c>
      <c r="C15" s="23">
        <v>45574</v>
      </c>
      <c r="D15" s="24">
        <f t="shared" si="3"/>
        <v>5</v>
      </c>
      <c r="E15" s="23">
        <v>45574</v>
      </c>
      <c r="F15" s="23">
        <v>45574</v>
      </c>
    </row>
    <row r="16" spans="1:48" ht="30.75" thickBot="1">
      <c r="A16" s="26" t="s">
        <v>10</v>
      </c>
      <c r="B16" s="23">
        <v>45576</v>
      </c>
      <c r="C16" s="23">
        <v>45590</v>
      </c>
      <c r="D16" s="24">
        <f t="shared" si="3"/>
        <v>14</v>
      </c>
      <c r="E16" s="23">
        <v>45587</v>
      </c>
      <c r="F16" s="23">
        <v>45590</v>
      </c>
    </row>
    <row r="17" spans="1:6" ht="30.75" thickBot="1">
      <c r="A17" s="26" t="s">
        <v>11</v>
      </c>
      <c r="B17" s="23">
        <v>45569</v>
      </c>
      <c r="C17" s="23">
        <v>45579</v>
      </c>
      <c r="D17" s="24">
        <f t="shared" si="3"/>
        <v>10</v>
      </c>
      <c r="E17" s="23">
        <v>45579</v>
      </c>
      <c r="F17" s="23">
        <v>45579</v>
      </c>
    </row>
    <row r="18" spans="1:6" ht="30.75" thickBot="1">
      <c r="A18" s="29" t="s">
        <v>12</v>
      </c>
      <c r="B18" s="23">
        <v>45576</v>
      </c>
      <c r="C18" s="23">
        <v>45582</v>
      </c>
      <c r="D18" s="24">
        <f t="shared" si="3"/>
        <v>6</v>
      </c>
      <c r="E18" s="24" t="s">
        <v>6</v>
      </c>
      <c r="F18" s="23">
        <v>45582</v>
      </c>
    </row>
    <row r="19" spans="1:6" ht="30.75" thickBot="1">
      <c r="A19" s="29" t="s">
        <v>13</v>
      </c>
      <c r="B19" s="23">
        <v>45576</v>
      </c>
      <c r="C19" s="23">
        <v>45582</v>
      </c>
      <c r="D19" s="24">
        <f t="shared" si="3"/>
        <v>6</v>
      </c>
      <c r="E19" s="23">
        <v>45582</v>
      </c>
      <c r="F19" s="23">
        <v>45582</v>
      </c>
    </row>
    <row r="20" spans="1:6" ht="30.75" thickBot="1">
      <c r="A20" s="29" t="s">
        <v>14</v>
      </c>
      <c r="B20" s="23">
        <v>45576</v>
      </c>
      <c r="C20" s="23">
        <v>45590</v>
      </c>
      <c r="D20" s="24">
        <f t="shared" si="3"/>
        <v>14</v>
      </c>
      <c r="E20" s="23">
        <v>45590</v>
      </c>
      <c r="F20" s="23">
        <v>45590</v>
      </c>
    </row>
    <row r="21" spans="1:6" ht="30.75" thickBot="1">
      <c r="A21" s="29" t="s">
        <v>15</v>
      </c>
      <c r="B21" s="23">
        <v>45569</v>
      </c>
      <c r="C21" s="23">
        <v>45600</v>
      </c>
      <c r="D21" s="24">
        <f t="shared" si="3"/>
        <v>31</v>
      </c>
      <c r="E21" s="23">
        <v>45600</v>
      </c>
      <c r="F21" s="23">
        <v>45601</v>
      </c>
    </row>
    <row r="22" spans="1:6" ht="30.75" thickBot="1">
      <c r="A22" s="30" t="s">
        <v>22</v>
      </c>
      <c r="B22" s="23">
        <v>45597</v>
      </c>
      <c r="C22" s="23">
        <v>45603</v>
      </c>
      <c r="D22" s="24">
        <f t="shared" si="3"/>
        <v>6</v>
      </c>
      <c r="E22" s="23">
        <v>45597</v>
      </c>
      <c r="F22" s="23">
        <v>45603</v>
      </c>
    </row>
    <row r="23" spans="1:6" ht="30.75" thickBot="1">
      <c r="A23" s="29" t="s">
        <v>16</v>
      </c>
      <c r="B23" s="23">
        <v>45594</v>
      </c>
      <c r="C23" s="23">
        <v>45604</v>
      </c>
      <c r="D23" s="24">
        <f t="shared" si="3"/>
        <v>10</v>
      </c>
      <c r="E23" s="23">
        <v>45594</v>
      </c>
      <c r="F23" s="23">
        <v>45604</v>
      </c>
    </row>
    <row r="24" spans="1:6" ht="30.75" thickBot="1">
      <c r="A24" s="29" t="s">
        <v>17</v>
      </c>
      <c r="B24" s="23">
        <v>45594</v>
      </c>
      <c r="C24" s="23">
        <v>45604</v>
      </c>
      <c r="D24" s="24">
        <f t="shared" si="3"/>
        <v>10</v>
      </c>
      <c r="E24" s="23">
        <v>45604</v>
      </c>
      <c r="F24" s="24" t="s">
        <v>8</v>
      </c>
    </row>
    <row r="25" spans="1:6" ht="30.75" thickBot="1">
      <c r="A25" s="31" t="s">
        <v>25</v>
      </c>
      <c r="B25" s="23">
        <v>45600</v>
      </c>
      <c r="C25" s="23">
        <v>45614</v>
      </c>
      <c r="D25" s="24">
        <f t="shared" si="3"/>
        <v>14</v>
      </c>
      <c r="E25" s="24"/>
      <c r="F25" s="24"/>
    </row>
    <row r="26" spans="1:6" ht="30.75" thickBot="1">
      <c r="A26" s="32" t="s">
        <v>23</v>
      </c>
      <c r="B26" s="23">
        <v>45600</v>
      </c>
      <c r="C26" s="23">
        <v>45625</v>
      </c>
      <c r="D26" s="24">
        <f t="shared" si="3"/>
        <v>25</v>
      </c>
      <c r="E26" s="24"/>
      <c r="F26" s="24"/>
    </row>
    <row r="27" spans="1:6" ht="30.75" thickBot="1">
      <c r="A27" s="32" t="s">
        <v>24</v>
      </c>
      <c r="B27" s="23">
        <v>45600</v>
      </c>
      <c r="C27" s="23">
        <v>45625</v>
      </c>
      <c r="D27" s="24">
        <f t="shared" si="3"/>
        <v>25</v>
      </c>
      <c r="E27" s="24"/>
      <c r="F27" s="24"/>
    </row>
    <row r="28" spans="1:6" ht="23.25">
      <c r="A28" s="1"/>
    </row>
    <row r="29" spans="1:6" ht="23.25">
      <c r="A29" s="1"/>
    </row>
    <row r="30" spans="1:6" ht="23.25">
      <c r="A30" s="1"/>
    </row>
    <row r="31" spans="1:6" ht="23.25">
      <c r="A31" s="1"/>
    </row>
    <row r="32" spans="1:6" ht="23.25">
      <c r="A32" s="1"/>
    </row>
    <row r="33" spans="1:1" ht="23.25">
      <c r="A33" s="1"/>
    </row>
    <row r="34" spans="1:1" ht="23.25">
      <c r="A34" s="1"/>
    </row>
    <row r="35" spans="1:1" ht="23.25">
      <c r="A35" s="1"/>
    </row>
    <row r="36" spans="1:1" ht="23.25">
      <c r="A36" s="1"/>
    </row>
    <row r="37" spans="1:1" ht="23.25">
      <c r="A37" s="1"/>
    </row>
    <row r="38" spans="1:1" ht="23.25">
      <c r="A38" s="1"/>
    </row>
    <row r="39" spans="1:1" ht="23.25">
      <c r="A39" s="1"/>
    </row>
    <row r="40" spans="1:1" ht="23.25">
      <c r="A40" s="1"/>
    </row>
    <row r="41" spans="1:1" ht="23.25">
      <c r="A41" s="1"/>
    </row>
    <row r="42" spans="1:1" ht="23.25">
      <c r="A42" s="1"/>
    </row>
    <row r="43" spans="1:1" ht="23.25">
      <c r="A43" s="1"/>
    </row>
    <row r="44" spans="1:1" ht="23.25">
      <c r="A44" s="1"/>
    </row>
    <row r="45" spans="1:1" ht="23.25">
      <c r="A45" s="1"/>
    </row>
  </sheetData>
  <autoFilter ref="A10:A27" xr:uid="{EE4C239C-EB91-4824-8784-5664F029E649}">
    <filterColumn colId="0">
      <customFilters>
        <customFilter val="**"/>
      </customFilters>
    </filterColumn>
  </autoFilter>
  <mergeCells count="38">
    <mergeCell ref="A8:F8"/>
    <mergeCell ref="G4:M4"/>
    <mergeCell ref="N4:T4"/>
    <mergeCell ref="U4:AA4"/>
    <mergeCell ref="AB4:AH4"/>
    <mergeCell ref="U5:U6"/>
    <mergeCell ref="AI4:AO4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AG5:AG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H5:AH6"/>
    <mergeCell ref="AI5:AI6"/>
    <mergeCell ref="AJ5:AJ6"/>
    <mergeCell ref="AK5:AK6"/>
    <mergeCell ref="AL5:AL6"/>
  </mergeCells>
  <conditionalFormatting sqref="G11:T27">
    <cfRule type="expression" dxfId="6" priority="3">
      <formula>AND(G$5&gt;=$E11,G$5&lt;=$F11)</formula>
    </cfRule>
    <cfRule type="expression" dxfId="5" priority="9">
      <formula>AND(G$5&gt;=$B11,G$5&lt;=$C11)</formula>
    </cfRule>
  </conditionalFormatting>
  <conditionalFormatting sqref="I31">
    <cfRule type="expression" dxfId="4" priority="7">
      <formula>G$5=TODAY()</formula>
    </cfRule>
  </conditionalFormatting>
  <conditionalFormatting sqref="A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742950</xdr:colOff>
                    <xdr:row>0</xdr:row>
                    <xdr:rowOff>0</xdr:rowOff>
                  </from>
                  <to>
                    <xdr:col>17</xdr:col>
                    <xdr:colOff>600075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Metadata/LabelInfo.xml><?xml version="1.0" encoding="utf-8"?>
<clbl:labelList xmlns:clbl="http://schemas.microsoft.com/office/2020/mipLabelMetadata">
  <clbl:label id="{087a74d8-5ae1-4e3d-ae04-f3857de214bc}" enabled="0" method="" siteId="{087a74d8-5ae1-4e3d-ae04-f3857de214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Filipe Cordeiro Pimentel</dc:creator>
  <cp:lastModifiedBy>Jonas Filipe</cp:lastModifiedBy>
  <dcterms:created xsi:type="dcterms:W3CDTF">2024-11-14T15:18:07Z</dcterms:created>
  <dcterms:modified xsi:type="dcterms:W3CDTF">2024-11-14T22:32:02Z</dcterms:modified>
</cp:coreProperties>
</file>