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<sst xmlns="http://schemas.openxmlformats.org/spreadsheetml/2006/main" count="95" uniqueCount="92">
  <si>
    <t xml:space="preserve">MHP7448_RS00135</t>
  </si>
  <si>
    <t xml:space="preserve">MHP7448_RS00160</t>
  </si>
  <si>
    <t xml:space="preserve">MHP7448_RS00735</t>
  </si>
  <si>
    <t xml:space="preserve">MHP7448_RS00780</t>
  </si>
  <si>
    <t xml:space="preserve">MHP7448_RS00895</t>
  </si>
  <si>
    <t xml:space="preserve">MHP7448_RS00965</t>
  </si>
  <si>
    <t xml:space="preserve">MHP7448_RS01125</t>
  </si>
  <si>
    <t xml:space="preserve">MHP7448_RS01645</t>
  </si>
  <si>
    <t xml:space="preserve">MHP7448_RS01695</t>
  </si>
  <si>
    <t xml:space="preserve">MHP7448_RS01760</t>
  </si>
  <si>
    <t xml:space="preserve">MHP7448_RS01830</t>
  </si>
  <si>
    <t xml:space="preserve">MHP7448_RS01965</t>
  </si>
  <si>
    <t xml:space="preserve">MHP7448_RS02430</t>
  </si>
  <si>
    <t xml:space="preserve">MHP7448_RS02535</t>
  </si>
  <si>
    <t xml:space="preserve">MHP7448_RS02710</t>
  </si>
  <si>
    <t xml:space="preserve">MHP7448_RS02825</t>
  </si>
  <si>
    <t xml:space="preserve">MHP7448_RS02840</t>
  </si>
  <si>
    <t xml:space="preserve">MHP7448_RS02910</t>
  </si>
  <si>
    <t xml:space="preserve">MHP7448_RS03080</t>
  </si>
  <si>
    <t xml:space="preserve">MHP7448_RS03310</t>
  </si>
  <si>
    <t xml:space="preserve">MHP7448_RS03360</t>
  </si>
  <si>
    <t xml:space="preserve">MHP7448_RS03395</t>
  </si>
  <si>
    <t xml:space="preserve">MHP7448_RS03465</t>
  </si>
  <si>
    <t xml:space="preserve">MHP7448_RS03555</t>
  </si>
  <si>
    <t xml:space="preserve">MHP7448_RS03865</t>
  </si>
  <si>
    <t xml:space="preserve">MHP7448_RS03870</t>
  </si>
  <si>
    <t xml:space="preserve">MHP7448_RS04050</t>
  </si>
  <si>
    <t xml:space="preserve">MFC_RS03415</t>
  </si>
  <si>
    <t xml:space="preserve">MFC_RS02380</t>
  </si>
  <si>
    <t xml:space="preserve">MFC_RS01840</t>
  </si>
  <si>
    <t xml:space="preserve">MFC_RS01885</t>
  </si>
  <si>
    <t xml:space="preserve">MFC_RS02000</t>
  </si>
  <si>
    <t xml:space="preserve">MFC_RS02075</t>
  </si>
  <si>
    <t xml:space="preserve">MFC_RS02215</t>
  </si>
  <si>
    <t xml:space="preserve">MFC_RS00940</t>
  </si>
  <si>
    <t xml:space="preserve">MFC_RS03005</t>
  </si>
  <si>
    <t xml:space="preserve">MFC_RS02360</t>
  </si>
  <si>
    <t xml:space="preserve">MFC_RS02980</t>
  </si>
  <si>
    <t xml:space="preserve">MFC_RS01350</t>
  </si>
  <si>
    <t xml:space="preserve">MFC_RS03175</t>
  </si>
  <si>
    <t xml:space="preserve">MFC_RS02885</t>
  </si>
  <si>
    <t xml:space="preserve">-</t>
  </si>
  <si>
    <t xml:space="preserve">MFC_RS01090</t>
  </si>
  <si>
    <t xml:space="preserve">MFC_RS01070</t>
  </si>
  <si>
    <t xml:space="preserve">MFC_RS01005</t>
  </si>
  <si>
    <t xml:space="preserve">MFC_RS01430</t>
  </si>
  <si>
    <t xml:space="preserve">MFC_RS01635</t>
  </si>
  <si>
    <t xml:space="preserve">MFC_RS01680</t>
  </si>
  <si>
    <t xml:space="preserve">MFC_RS02845</t>
  </si>
  <si>
    <t xml:space="preserve">MFC_RS02780</t>
  </si>
  <si>
    <t xml:space="preserve">MFC_RS00335</t>
  </si>
  <si>
    <t xml:space="preserve">MFC_RS03340</t>
  </si>
  <si>
    <t xml:space="preserve">A</t>
  </si>
  <si>
    <t xml:space="preserve">Tontom</t>
  </si>
  <si>
    <t xml:space="preserve">CAGGBAATA</t>
  </si>
  <si>
    <t xml:space="preserve">Motif 1</t>
  </si>
  <si>
    <t xml:space="preserve">EXPREG_00000330 (CodY_S.pyogenes)</t>
  </si>
  <si>
    <t xml:space="preserve">ATCAMTC</t>
  </si>
  <si>
    <t xml:space="preserve">Motif 2</t>
  </si>
  <si>
    <t xml:space="preserve">ATTTAAAATAATT</t>
  </si>
  <si>
    <t xml:space="preserve">Motif 3</t>
  </si>
  <si>
    <t xml:space="preserve">EXPREG_00000bc0 (PerR_B.subtilis)</t>
  </si>
  <si>
    <t xml:space="preserve">EXPREG_00000670 (NikR_H.pylori)</t>
  </si>
  <si>
    <t xml:space="preserve">EXPREG_000008b0 (Fur_V.cholerae)</t>
  </si>
  <si>
    <t xml:space="preserve">EXPREG_00000b40 (Fur_B.subtilis)</t>
  </si>
  <si>
    <t xml:space="preserve">EXPREG_000013d0 (Fur_L.monocytogenes)</t>
  </si>
  <si>
    <t xml:space="preserve">TTAGAAAAAATK</t>
  </si>
  <si>
    <t xml:space="preserve">Motif 4</t>
  </si>
  <si>
    <t xml:space="preserve">EXPREG_000008d0 (MogR_L.monocytogenes)</t>
  </si>
  <si>
    <t xml:space="preserve">EXPREG_00000240 (ToxT_V.cholerae)</t>
  </si>
  <si>
    <t xml:space="preserve">EXPREG_00000020 (LexA_C.glutamicum)</t>
  </si>
  <si>
    <t xml:space="preserve">WCTAAATTTTGVCYA</t>
  </si>
  <si>
    <t xml:space="preserve">Motif 5</t>
  </si>
  <si>
    <t xml:space="preserve">EXPREG_00001150 (PvdS_P.syringae)</t>
  </si>
  <si>
    <t xml:space="preserve">EXPREG_000004b0 (PvdS_P.aeruginosa)</t>
  </si>
  <si>
    <t xml:space="preserve">YCMASSSGCAMVKAM</t>
  </si>
  <si>
    <t xml:space="preserve">Motif 6</t>
  </si>
  <si>
    <t xml:space="preserve">EXPREG_00000c30 (EspR_M.tuberculosis)</t>
  </si>
  <si>
    <t xml:space="preserve"> EXPREG_00000200 (GlnR_S.erythraea)</t>
  </si>
  <si>
    <t xml:space="preserve">EXPREG_000017f0 (HrpX_X.oryzae)</t>
  </si>
  <si>
    <t xml:space="preserve">GGGGAAAATT</t>
  </si>
  <si>
    <t xml:space="preserve">Motif 7</t>
  </si>
  <si>
    <t xml:space="preserve">AAATTATAYCATAAA</t>
  </si>
  <si>
    <t xml:space="preserve">Motif 8</t>
  </si>
  <si>
    <t xml:space="preserve">AAASCAGCWWCAWCA</t>
  </si>
  <si>
    <t xml:space="preserve">Motif 9</t>
  </si>
  <si>
    <t xml:space="preserve">GAMRAAMAAKGSRRA</t>
  </si>
  <si>
    <t xml:space="preserve">Motif 10</t>
  </si>
  <si>
    <t xml:space="preserve">CMATTARCAACTTCK</t>
  </si>
  <si>
    <t xml:space="preserve">Motif 11</t>
  </si>
  <si>
    <t xml:space="preserve">GMTCAAWTCGRGCTA</t>
  </si>
  <si>
    <t xml:space="preserve">Motif 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</si>
</sst>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J1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2.71"/>
    <col collapsed="false" customWidth="true" hidden="false" outlineLevel="0" max="3" min="3" style="0" width="18.77"/>
    <col collapsed="false" customWidth="true" hidden="false" outlineLevel="0" max="30" min="4" style="0" width="3.28"/>
    <col collapsed="false" customWidth="true" hidden="false" outlineLevel="0" max="32" min="32" style="0" width="41.28"/>
    <col collapsed="false" customWidth="true" hidden="false" outlineLevel="0" max="33" min="33" style="0" width="36.28"/>
    <col collapsed="false" customWidth="true" hidden="false" outlineLevel="0" max="34" min="34" style="0" width="37"/>
    <col collapsed="false" customWidth="true" hidden="false" outlineLevel="0" max="35" min="35" style="0" width="31.43"/>
    <col collapsed="false" customWidth="true" hidden="false" outlineLevel="0" max="36" min="36" style="0" width="39.14"/>
  </cols>
  <sheetData>
    <row r="4" customFormat="false" ht="94.5" hidden="false" customHeight="false" outlineLevel="0" collapsed="false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3" t="s">
        <v>26</v>
      </c>
      <c r="AE4" s="4"/>
    </row>
    <row r="5" customFormat="false" ht="72" hidden="false" customHeight="false" outlineLevel="0" collapsed="false">
      <c r="B5" s="5"/>
      <c r="C5" s="5"/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50</v>
      </c>
      <c r="AB5" s="6" t="s">
        <v>41</v>
      </c>
      <c r="AC5" s="6" t="s">
        <v>41</v>
      </c>
      <c r="AD5" s="7" t="s">
        <v>51</v>
      </c>
      <c r="AE5" s="8" t="s">
        <v>52</v>
      </c>
      <c r="AF5" s="9" t="s">
        <v>53</v>
      </c>
    </row>
    <row r="6" customFormat="false" ht="170.1" hidden="false" customHeight="false" outlineLevel="0" collapsed="false">
      <c r="B6" s="5"/>
      <c r="C6" s="5"/>
      <c r="D6" s="6" t="str">
        <f aca="false">D4&amp;" to "&amp;D5</f>
        <v>MHP7448_RS00135 to MFC_RS03415</v>
      </c>
      <c r="E6" s="6" t="str">
        <f aca="false">E4&amp;" to "&amp;E5</f>
        <v>MHP7448_RS00160 to MFC_RS02380</v>
      </c>
      <c r="F6" s="6" t="str">
        <f aca="false">F4&amp;" to "&amp;F5</f>
        <v>MHP7448_RS00735 to MFC_RS01840</v>
      </c>
      <c r="G6" s="6" t="str">
        <f aca="false">G4&amp;" to "&amp;G5</f>
        <v>MHP7448_RS00780 to MFC_RS01885</v>
      </c>
      <c r="H6" s="6" t="str">
        <f aca="false">H4&amp;" to "&amp;H5</f>
        <v>MHP7448_RS00895 to MFC_RS02000</v>
      </c>
      <c r="I6" s="6" t="str">
        <f aca="false">I4&amp;" to "&amp;I5</f>
        <v>MHP7448_RS00965 to MFC_RS02075</v>
      </c>
      <c r="J6" s="6" t="str">
        <f aca="false">J4&amp;" to "&amp;J5</f>
        <v>MHP7448_RS01125 to MFC_RS02215</v>
      </c>
      <c r="K6" s="6" t="str">
        <f aca="false">K4&amp;" to "&amp;K5</f>
        <v>MHP7448_RS01645 to MFC_RS00940</v>
      </c>
      <c r="L6" s="6" t="str">
        <f aca="false">L4&amp;" to "&amp;L5</f>
        <v>MHP7448_RS01695 to MFC_RS03005</v>
      </c>
      <c r="M6" s="6" t="str">
        <f aca="false">M4&amp;" to "&amp;M5</f>
        <v>MHP7448_RS01760 to MFC_RS02360</v>
      </c>
      <c r="N6" s="6" t="str">
        <f aca="false">N4&amp;" to "&amp;N5</f>
        <v>MHP7448_RS01830 to MFC_RS02980</v>
      </c>
      <c r="O6" s="6" t="str">
        <f aca="false">O4&amp;" to "&amp;O5</f>
        <v>MHP7448_RS01965 to MFC_RS01350</v>
      </c>
      <c r="P6" s="6" t="str">
        <f aca="false">P4&amp;" to "&amp;P5</f>
        <v>MHP7448_RS02430 to MFC_RS03175</v>
      </c>
      <c r="Q6" s="6" t="str">
        <f aca="false">Q4&amp;" to "&amp;Q5</f>
        <v>MHP7448_RS02535 to MFC_RS02885</v>
      </c>
      <c r="R6" s="6" t="str">
        <f aca="false">R4&amp;" to "&amp;R5</f>
        <v>MHP7448_RS02710 to -</v>
      </c>
      <c r="S6" s="6" t="str">
        <f aca="false">S4&amp;" to "&amp;S5</f>
        <v>MHP7448_RS02825 to MFC_RS01090</v>
      </c>
      <c r="T6" s="6" t="str">
        <f aca="false">T4&amp;" to "&amp;T5</f>
        <v>MHP7448_RS02840 to MFC_RS01070</v>
      </c>
      <c r="U6" s="6" t="str">
        <f aca="false">U4&amp;" to "&amp;U5</f>
        <v>MHP7448_RS02910 to MFC_RS01005</v>
      </c>
      <c r="V6" s="6" t="str">
        <f aca="false">V4&amp;" to "&amp;V5</f>
        <v>MHP7448_RS03080 to MFC_RS01430</v>
      </c>
      <c r="W6" s="6" t="str">
        <f aca="false">W4&amp;" to "&amp;W5</f>
        <v>MHP7448_RS03310 to MFC_RS01635</v>
      </c>
      <c r="X6" s="6" t="str">
        <f aca="false">X4&amp;" to "&amp;X5</f>
        <v>MHP7448_RS03360 to MFC_RS01680</v>
      </c>
      <c r="Y6" s="6" t="str">
        <f aca="false">Y4&amp;" to "&amp;Y5</f>
        <v>MHP7448_RS03395 to MFC_RS02845</v>
      </c>
      <c r="Z6" s="6" t="str">
        <f aca="false">Z4&amp;" to "&amp;Z5</f>
        <v>MHP7448_RS03465 to MFC_RS02780</v>
      </c>
      <c r="AA6" s="6" t="str">
        <f aca="false">AA4&amp;" to "&amp;AA5</f>
        <v>MHP7448_RS03555 to MFC_RS00335</v>
      </c>
      <c r="AB6" s="6" t="str">
        <f aca="false">AB4&amp;" to "&amp;AB5</f>
        <v>MHP7448_RS03865 to -</v>
      </c>
      <c r="AC6" s="6" t="str">
        <f aca="false">AC4&amp;" to "&amp;AC5</f>
        <v>MHP7448_RS03870 to -</v>
      </c>
      <c r="AD6" s="6" t="str">
        <f aca="false">AD4&amp;" to "&amp;AD5</f>
        <v>MHP7448_RS04050 to MFC_RS03340</v>
      </c>
      <c r="AE6" s="8"/>
      <c r="AF6" s="9"/>
    </row>
    <row r="7" customFormat="false" ht="13.8" hidden="false" customHeight="false" outlineLevel="0" collapsed="false">
      <c r="A7" s="10" t="s">
        <v>54</v>
      </c>
      <c r="B7" s="11" t="s">
        <v>55</v>
      </c>
      <c r="C7" s="12" t="str">
        <f aca="false">B7&amp;" - "&amp;A7</f>
        <v>Motif 1 - CAGGBAATA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3" t="n">
        <v>1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3" t="n">
        <v>1</v>
      </c>
      <c r="U7" s="13" t="n">
        <v>1</v>
      </c>
      <c r="V7" s="11" t="n">
        <v>0</v>
      </c>
      <c r="W7" s="13" t="n">
        <v>1</v>
      </c>
      <c r="X7" s="13" t="n">
        <v>1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4" t="n">
        <v>0</v>
      </c>
      <c r="AE7" s="0" t="n">
        <f aca="false">SUM(D7:AD7)</f>
        <v>5</v>
      </c>
      <c r="AF7" s="0" t="s">
        <v>56</v>
      </c>
    </row>
    <row r="8" customFormat="false" ht="13.8" hidden="false" customHeight="false" outlineLevel="0" collapsed="false">
      <c r="A8" s="11" t="s">
        <v>57</v>
      </c>
      <c r="B8" s="14" t="s">
        <v>58</v>
      </c>
      <c r="C8" s="12" t="str">
        <f aca="false">B8&amp;" - "&amp;A8</f>
        <v>Motif 2 - ATCAMTC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5" t="n">
        <v>1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1</v>
      </c>
      <c r="V8" s="14" t="n">
        <v>0</v>
      </c>
      <c r="W8" s="15" t="n">
        <v>1</v>
      </c>
      <c r="X8" s="14" t="n">
        <v>0</v>
      </c>
      <c r="Y8" s="15" t="n">
        <v>1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0" t="n">
        <f aca="false">SUM(D8:AD8)</f>
        <v>4</v>
      </c>
    </row>
    <row r="9" customFormat="false" ht="13.8" hidden="false" customHeight="false" outlineLevel="0" collapsed="false">
      <c r="A9" s="11" t="s">
        <v>59</v>
      </c>
      <c r="B9" s="11" t="s">
        <v>60</v>
      </c>
      <c r="C9" s="12" t="str">
        <f aca="false">B9&amp;" - "&amp;A9</f>
        <v>Motif 3 - ATTTAAAATAATT</v>
      </c>
      <c r="D9" s="11" t="n">
        <v>0</v>
      </c>
      <c r="E9" s="11" t="n">
        <v>0</v>
      </c>
      <c r="F9" s="11" t="n">
        <v>0</v>
      </c>
      <c r="G9" s="11" t="n">
        <v>0</v>
      </c>
      <c r="H9" s="13" t="n">
        <v>1</v>
      </c>
      <c r="I9" s="13" t="n">
        <v>1</v>
      </c>
      <c r="J9" s="13" t="n">
        <v>1</v>
      </c>
      <c r="K9" s="11" t="n">
        <v>0</v>
      </c>
      <c r="L9" s="11" t="n">
        <v>0</v>
      </c>
      <c r="M9" s="11" t="n">
        <v>0</v>
      </c>
      <c r="N9" s="11" t="n">
        <v>0</v>
      </c>
      <c r="O9" s="13" t="n">
        <v>1</v>
      </c>
      <c r="P9" s="13" t="n">
        <v>1</v>
      </c>
      <c r="Q9" s="13" t="n">
        <v>1</v>
      </c>
      <c r="R9" s="11" t="n">
        <v>0</v>
      </c>
      <c r="S9" s="13" t="n">
        <v>1</v>
      </c>
      <c r="T9" s="11" t="n">
        <v>0</v>
      </c>
      <c r="U9" s="13" t="n">
        <v>1</v>
      </c>
      <c r="V9" s="11" t="n">
        <v>0</v>
      </c>
      <c r="W9" s="13" t="n">
        <v>1</v>
      </c>
      <c r="X9" s="11" t="n">
        <v>0</v>
      </c>
      <c r="Y9" s="13" t="n">
        <v>1</v>
      </c>
      <c r="Z9" s="13" t="n">
        <v>1</v>
      </c>
      <c r="AA9" s="11" t="n">
        <v>0</v>
      </c>
      <c r="AB9" s="11" t="n">
        <v>0</v>
      </c>
      <c r="AC9" s="11" t="n">
        <v>0</v>
      </c>
      <c r="AD9" s="15" t="n">
        <v>1</v>
      </c>
      <c r="AE9" s="0" t="n">
        <f aca="false">SUM(D9:AD9)</f>
        <v>12</v>
      </c>
      <c r="AF9" s="0" t="s">
        <v>61</v>
      </c>
      <c r="AG9" s="0" t="s">
        <v>62</v>
      </c>
      <c r="AH9" s="0" t="s">
        <v>63</v>
      </c>
      <c r="AI9" s="0" t="s">
        <v>64</v>
      </c>
      <c r="AJ9" s="0" t="s">
        <v>65</v>
      </c>
    </row>
    <row r="10" customFormat="false" ht="13.8" hidden="false" customHeight="false" outlineLevel="0" collapsed="false">
      <c r="A10" s="11" t="s">
        <v>66</v>
      </c>
      <c r="B10" s="14" t="s">
        <v>67</v>
      </c>
      <c r="C10" s="12" t="str">
        <f aca="false">B10&amp;" - "&amp;A10</f>
        <v>Motif 4 - TTAGAAAAAATK</v>
      </c>
      <c r="D10" s="15" t="n">
        <v>1</v>
      </c>
      <c r="E10" s="14" t="n">
        <v>0</v>
      </c>
      <c r="F10" s="14" t="n">
        <v>0</v>
      </c>
      <c r="G10" s="15" t="n">
        <v>1</v>
      </c>
      <c r="H10" s="15" t="n">
        <v>1</v>
      </c>
      <c r="I10" s="14" t="n">
        <v>0</v>
      </c>
      <c r="J10" s="15" t="n">
        <v>1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5" t="n">
        <v>1</v>
      </c>
      <c r="Q10" s="15" t="n">
        <v>1</v>
      </c>
      <c r="R10" s="15" t="n">
        <v>1</v>
      </c>
      <c r="S10" s="15" t="n">
        <v>1</v>
      </c>
      <c r="T10" s="14" t="n">
        <v>0</v>
      </c>
      <c r="U10" s="15" t="n">
        <v>1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4" t="n">
        <v>0</v>
      </c>
      <c r="AC10" s="14" t="n">
        <v>0</v>
      </c>
      <c r="AD10" s="14" t="n">
        <v>0</v>
      </c>
      <c r="AE10" s="0" t="n">
        <f aca="false">SUM(D10:AD10)</f>
        <v>11</v>
      </c>
      <c r="AF10" s="0" t="s">
        <v>68</v>
      </c>
      <c r="AG10" s="0" t="s">
        <v>69</v>
      </c>
      <c r="AH10" s="0" t="s">
        <v>70</v>
      </c>
    </row>
    <row r="11" customFormat="false" ht="13.8" hidden="false" customHeight="false" outlineLevel="0" collapsed="false">
      <c r="A11" s="11" t="s">
        <v>71</v>
      </c>
      <c r="B11" s="14" t="s">
        <v>72</v>
      </c>
      <c r="C11" s="12" t="str">
        <f aca="false">B11&amp;" - "&amp;A11</f>
        <v>Motif 5 - WCTAAATTTTGVCYA</v>
      </c>
      <c r="D11" s="15" t="n">
        <v>1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5" t="n">
        <v>1</v>
      </c>
      <c r="K11" s="14" t="n">
        <v>0</v>
      </c>
      <c r="L11" s="14" t="n">
        <v>0</v>
      </c>
      <c r="M11" s="15" t="n">
        <v>1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5" t="n">
        <v>1</v>
      </c>
      <c r="U11" s="14" t="n">
        <v>0</v>
      </c>
      <c r="V11" s="14" t="n">
        <v>0</v>
      </c>
      <c r="W11" s="14" t="n">
        <v>0</v>
      </c>
      <c r="X11" s="15" t="n">
        <v>1</v>
      </c>
      <c r="Y11" s="15" t="n">
        <v>1</v>
      </c>
      <c r="Z11" s="15" t="n">
        <v>1</v>
      </c>
      <c r="AA11" s="14" t="n">
        <v>0</v>
      </c>
      <c r="AB11" s="14" t="n">
        <v>0</v>
      </c>
      <c r="AC11" s="15" t="n">
        <v>1</v>
      </c>
      <c r="AD11" s="14" t="n">
        <v>0</v>
      </c>
      <c r="AE11" s="0" t="n">
        <f aca="false">SUM(D11:AD11)</f>
        <v>8</v>
      </c>
      <c r="AF11" s="0" t="s">
        <v>73</v>
      </c>
      <c r="AG11" s="0" t="s">
        <v>74</v>
      </c>
    </row>
    <row r="12" customFormat="false" ht="13.8" hidden="false" customHeight="false" outlineLevel="0" collapsed="false">
      <c r="A12" s="11" t="s">
        <v>75</v>
      </c>
      <c r="B12" s="11" t="s">
        <v>76</v>
      </c>
      <c r="C12" s="12" t="str">
        <f aca="false">B12&amp;" - "&amp;A12</f>
        <v>Motif 6 - YCMASSSGCAMVKAM</v>
      </c>
      <c r="D12" s="11" t="n">
        <v>0</v>
      </c>
      <c r="E12" s="13" t="n">
        <v>1</v>
      </c>
      <c r="F12" s="11" t="n">
        <v>0</v>
      </c>
      <c r="G12" s="11" t="n">
        <v>0</v>
      </c>
      <c r="H12" s="13" t="n">
        <v>1</v>
      </c>
      <c r="I12" s="13" t="n">
        <v>1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3" t="n">
        <v>1</v>
      </c>
      <c r="Q12" s="11" t="n">
        <v>0</v>
      </c>
      <c r="R12" s="11" t="n">
        <v>0</v>
      </c>
      <c r="S12" s="11" t="n">
        <v>0</v>
      </c>
      <c r="T12" s="11" t="n">
        <v>0</v>
      </c>
      <c r="U12" s="13" t="n">
        <v>1</v>
      </c>
      <c r="V12" s="11" t="n">
        <v>0</v>
      </c>
      <c r="W12" s="11" t="n">
        <v>0</v>
      </c>
      <c r="X12" s="13" t="n">
        <v>1</v>
      </c>
      <c r="Y12" s="13" t="n">
        <v>1</v>
      </c>
      <c r="Z12" s="13" t="n">
        <v>1</v>
      </c>
      <c r="AA12" s="13" t="n">
        <v>1</v>
      </c>
      <c r="AB12" s="11" t="n">
        <v>0</v>
      </c>
      <c r="AC12" s="13" t="n">
        <v>1</v>
      </c>
      <c r="AD12" s="14" t="n">
        <v>0</v>
      </c>
      <c r="AE12" s="0" t="n">
        <f aca="false">SUM(D12:AD12)</f>
        <v>10</v>
      </c>
      <c r="AF12" s="0" t="s">
        <v>77</v>
      </c>
      <c r="AG12" s="0" t="s">
        <v>78</v>
      </c>
      <c r="AH12" s="0" t="s">
        <v>79</v>
      </c>
    </row>
    <row r="13" customFormat="false" ht="13.8" hidden="false" customHeight="false" outlineLevel="0" collapsed="false">
      <c r="A13" s="11" t="s">
        <v>80</v>
      </c>
      <c r="B13" s="14" t="s">
        <v>81</v>
      </c>
      <c r="C13" s="12" t="str">
        <f aca="false">B13&amp;" - "&amp;A13</f>
        <v>Motif 7 - GGGGAAAATT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5" t="n">
        <v>1</v>
      </c>
      <c r="K13" s="15" t="n">
        <v>1</v>
      </c>
      <c r="L13" s="15" t="n">
        <v>1</v>
      </c>
      <c r="M13" s="14" t="n">
        <v>0</v>
      </c>
      <c r="N13" s="14" t="n">
        <v>0</v>
      </c>
      <c r="O13" s="14" t="n">
        <v>0</v>
      </c>
      <c r="P13" s="14" t="n">
        <v>0</v>
      </c>
      <c r="Q13" s="14" t="n">
        <v>0</v>
      </c>
      <c r="R13" s="15" t="n">
        <v>1</v>
      </c>
      <c r="S13" s="14" t="n">
        <v>0</v>
      </c>
      <c r="T13" s="15" t="n">
        <v>1</v>
      </c>
      <c r="U13" s="15" t="n">
        <v>1</v>
      </c>
      <c r="V13" s="14" t="n">
        <v>0</v>
      </c>
      <c r="W13" s="15" t="n">
        <v>1</v>
      </c>
      <c r="X13" s="14" t="n">
        <v>0</v>
      </c>
      <c r="Y13" s="14" t="n">
        <v>0</v>
      </c>
      <c r="Z13" s="14" t="n">
        <v>0</v>
      </c>
      <c r="AA13" s="14" t="n">
        <v>0</v>
      </c>
      <c r="AB13" s="14" t="n">
        <v>0</v>
      </c>
      <c r="AC13" s="15" t="n">
        <v>1</v>
      </c>
      <c r="AD13" s="14" t="n">
        <v>0</v>
      </c>
      <c r="AE13" s="0" t="n">
        <f aca="false">SUM(D13:AD13)</f>
        <v>8</v>
      </c>
    </row>
    <row r="14" customFormat="false" ht="13.8" hidden="false" customHeight="false" outlineLevel="0" collapsed="false">
      <c r="A14" s="14" t="s">
        <v>82</v>
      </c>
      <c r="B14" s="11" t="s">
        <v>83</v>
      </c>
      <c r="C14" s="12" t="str">
        <f aca="false">B14&amp;" - "&amp;A14</f>
        <v>Motif 8 - AAATTATAYCATAAA</v>
      </c>
      <c r="D14" s="13" t="n">
        <v>1</v>
      </c>
      <c r="E14" s="11" t="n">
        <v>0</v>
      </c>
      <c r="F14" s="13" t="n">
        <v>1</v>
      </c>
      <c r="G14" s="11" t="n">
        <v>0</v>
      </c>
      <c r="H14" s="13" t="n">
        <v>1</v>
      </c>
      <c r="I14" s="11" t="n">
        <v>0</v>
      </c>
      <c r="J14" s="13" t="n">
        <v>1</v>
      </c>
      <c r="K14" s="13" t="n">
        <v>1</v>
      </c>
      <c r="L14" s="13" t="n">
        <v>1</v>
      </c>
      <c r="M14" s="13" t="n">
        <v>1</v>
      </c>
      <c r="N14" s="11" t="n">
        <v>0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1</v>
      </c>
      <c r="U14" s="11" t="n">
        <v>0</v>
      </c>
      <c r="V14" s="13" t="n">
        <v>1</v>
      </c>
      <c r="W14" s="13" t="n">
        <v>1</v>
      </c>
      <c r="X14" s="11" t="n">
        <v>0</v>
      </c>
      <c r="Y14" s="13" t="n">
        <v>1</v>
      </c>
      <c r="Z14" s="13" t="n">
        <v>1</v>
      </c>
      <c r="AA14" s="13" t="n">
        <v>1</v>
      </c>
      <c r="AB14" s="11" t="n">
        <v>0</v>
      </c>
      <c r="AC14" s="11" t="n">
        <v>0</v>
      </c>
      <c r="AD14" s="15" t="n">
        <v>1</v>
      </c>
      <c r="AE14" s="0" t="n">
        <f aca="false">SUM(D14:AD14)</f>
        <v>19</v>
      </c>
    </row>
    <row r="15" customFormat="false" ht="13.8" hidden="false" customHeight="false" outlineLevel="0" collapsed="false">
      <c r="A15" s="14" t="s">
        <v>84</v>
      </c>
      <c r="B15" s="14" t="s">
        <v>85</v>
      </c>
      <c r="C15" s="12" t="str">
        <f aca="false">B15&amp;" - "&amp;A15</f>
        <v>Motif 9 - AAASCAGCWWCAWCA</v>
      </c>
      <c r="D15" s="14" t="n">
        <v>0</v>
      </c>
      <c r="E15" s="15" t="n">
        <v>1</v>
      </c>
      <c r="F15" s="14" t="n">
        <v>0</v>
      </c>
      <c r="G15" s="15" t="n">
        <v>1</v>
      </c>
      <c r="H15" s="15" t="n">
        <v>1</v>
      </c>
      <c r="I15" s="15" t="n">
        <v>1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5" t="n">
        <v>1</v>
      </c>
      <c r="Q15" s="15" t="n">
        <v>1</v>
      </c>
      <c r="R15" s="15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5" t="n">
        <v>1</v>
      </c>
      <c r="X15" s="15" t="n">
        <v>1</v>
      </c>
      <c r="Y15" s="15" t="n">
        <v>1</v>
      </c>
      <c r="Z15" s="14" t="n">
        <v>0</v>
      </c>
      <c r="AA15" s="15" t="n">
        <v>1</v>
      </c>
      <c r="AB15" s="14" t="n">
        <v>0</v>
      </c>
      <c r="AC15" s="14" t="n">
        <v>0</v>
      </c>
      <c r="AD15" s="15" t="n">
        <v>1</v>
      </c>
      <c r="AE15" s="0" t="n">
        <f aca="false">SUM(D15:AD15)</f>
        <v>12</v>
      </c>
      <c r="AF15" s="0" t="s">
        <v>68</v>
      </c>
    </row>
    <row r="16" customFormat="false" ht="13.8" hidden="false" customHeight="false" outlineLevel="0" collapsed="false">
      <c r="A16" s="14" t="s">
        <v>86</v>
      </c>
      <c r="B16" s="14" t="s">
        <v>87</v>
      </c>
      <c r="C16" s="12" t="str">
        <f aca="false">B16&amp;" - "&amp;A16</f>
        <v>Motif 10 - GAMRAAMAAKGSRRA</v>
      </c>
      <c r="D16" s="15" t="n">
        <v>1</v>
      </c>
      <c r="E16" s="15" t="n">
        <v>1</v>
      </c>
      <c r="F16" s="15" t="n">
        <v>1</v>
      </c>
      <c r="G16" s="15" t="n">
        <v>0</v>
      </c>
      <c r="H16" s="15" t="n">
        <v>1</v>
      </c>
      <c r="I16" s="15" t="n">
        <v>1</v>
      </c>
      <c r="J16" s="15" t="n">
        <v>1</v>
      </c>
      <c r="K16" s="14" t="n">
        <v>0</v>
      </c>
      <c r="L16" s="14" t="n">
        <v>0</v>
      </c>
      <c r="M16" s="15" t="n">
        <v>1</v>
      </c>
      <c r="N16" s="14" t="n">
        <v>0</v>
      </c>
      <c r="O16" s="15" t="n">
        <v>1</v>
      </c>
      <c r="P16" s="15" t="n">
        <v>1</v>
      </c>
      <c r="Q16" s="14" t="n">
        <v>0</v>
      </c>
      <c r="R16" s="15" t="n">
        <v>1</v>
      </c>
      <c r="S16" s="15" t="n">
        <v>1</v>
      </c>
      <c r="T16" s="14" t="n">
        <v>0</v>
      </c>
      <c r="U16" s="15" t="n">
        <v>1</v>
      </c>
      <c r="V16" s="14" t="n">
        <v>0</v>
      </c>
      <c r="W16" s="15" t="n">
        <v>1</v>
      </c>
      <c r="X16" s="15" t="n">
        <v>1</v>
      </c>
      <c r="Y16" s="15" t="n">
        <v>1</v>
      </c>
      <c r="Z16" s="14" t="n">
        <v>0</v>
      </c>
      <c r="AA16" s="15" t="n">
        <v>1</v>
      </c>
      <c r="AB16" s="15" t="n">
        <v>1</v>
      </c>
      <c r="AC16" s="15" t="n">
        <v>1</v>
      </c>
      <c r="AD16" s="15" t="n">
        <v>1</v>
      </c>
      <c r="AE16" s="0" t="n">
        <f aca="false">SUM(D16:AD16)</f>
        <v>19</v>
      </c>
    </row>
    <row r="17" customFormat="false" ht="13.8" hidden="false" customHeight="false" outlineLevel="0" collapsed="false">
      <c r="A17" s="14" t="s">
        <v>88</v>
      </c>
      <c r="B17" s="14" t="s">
        <v>89</v>
      </c>
      <c r="C17" s="12" t="str">
        <f aca="false">B17&amp;" - "&amp;A17</f>
        <v>Motif 11 - CMATTARCAACTTCK</v>
      </c>
      <c r="D17" s="14" t="n">
        <v>0</v>
      </c>
      <c r="E17" s="15" t="n">
        <v>1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5" t="n">
        <v>1</v>
      </c>
      <c r="X17" s="15" t="n">
        <v>1</v>
      </c>
      <c r="Y17" s="14" t="n">
        <v>0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0" t="n">
        <f aca="false">SUM(D17:AD17)</f>
        <v>3</v>
      </c>
    </row>
    <row r="18" customFormat="false" ht="13.8" hidden="false" customHeight="false" outlineLevel="0" collapsed="false">
      <c r="A18" s="16" t="s">
        <v>90</v>
      </c>
      <c r="B18" s="16" t="s">
        <v>91</v>
      </c>
      <c r="C18" s="12" t="str">
        <f aca="false">B18&amp;" - "&amp;A18</f>
        <v>Motif 12 - GMTCAAWTCGRGCTA</v>
      </c>
      <c r="D18" s="16" t="n">
        <v>0</v>
      </c>
      <c r="E18" s="16" t="n">
        <v>0</v>
      </c>
      <c r="F18" s="16" t="n">
        <v>0</v>
      </c>
      <c r="G18" s="17" t="n">
        <v>1</v>
      </c>
      <c r="H18" s="16" t="n">
        <v>0</v>
      </c>
      <c r="I18" s="16" t="n">
        <v>0</v>
      </c>
      <c r="J18" s="17" t="n">
        <v>1</v>
      </c>
      <c r="K18" s="16" t="n">
        <v>0</v>
      </c>
      <c r="L18" s="16" t="n">
        <v>0</v>
      </c>
      <c r="M18" s="17" t="n">
        <v>1</v>
      </c>
      <c r="N18" s="16" t="n">
        <v>0</v>
      </c>
      <c r="O18" s="17" t="n">
        <v>1</v>
      </c>
      <c r="P18" s="16" t="n">
        <v>0</v>
      </c>
      <c r="Q18" s="16" t="n">
        <v>0</v>
      </c>
      <c r="R18" s="16" t="n">
        <v>0</v>
      </c>
      <c r="S18" s="16" t="n">
        <v>0</v>
      </c>
      <c r="T18" s="16" t="n">
        <v>0</v>
      </c>
      <c r="U18" s="16" t="n">
        <v>0</v>
      </c>
      <c r="V18" s="16" t="n">
        <v>0</v>
      </c>
      <c r="W18" s="17" t="n">
        <v>1</v>
      </c>
      <c r="X18" s="17" t="n">
        <v>1</v>
      </c>
      <c r="Y18" s="16" t="n">
        <v>0</v>
      </c>
      <c r="Z18" s="16" t="n">
        <v>0</v>
      </c>
      <c r="AA18" s="17" t="n">
        <v>1</v>
      </c>
      <c r="AB18" s="16" t="n">
        <v>0</v>
      </c>
      <c r="AC18" s="16" t="n">
        <v>0</v>
      </c>
      <c r="AD18" s="16" t="n">
        <v>0</v>
      </c>
      <c r="AE18" s="0" t="n">
        <f aca="false">SUM(D18:AD18)</f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2022-10-04T12:24:57Z</dcterms:created>
  <dc:creator>LAGEF#5</dc:creator>
  <dc:description/>
  <dc:language>en-US</dc:language>
  <cp:lastModifiedBy/>
  <dcterms:modified xsi:type="dcterms:W3CDTF">2023-06-08T08:59:23Z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