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1\excel\"/>
    </mc:Choice>
  </mc:AlternateContent>
  <xr:revisionPtr revIDLastSave="0" documentId="13_ncr:1_{7015EEA1-88B4-4925-8E54-B43312D043EF}" xr6:coauthVersionLast="47" xr6:coauthVersionMax="47" xr10:uidLastSave="{00000000-0000-0000-0000-000000000000}"/>
  <bookViews>
    <workbookView xWindow="-108" yWindow="-108" windowWidth="23256" windowHeight="14616" xr2:uid="{E1C851FB-5861-4C72-98D2-7580E5A49FBB}"/>
  </bookViews>
  <sheets>
    <sheet name="simple vs. comp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B21" i="1"/>
  <c r="B15" i="1"/>
  <c r="G7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G20" i="1" l="1"/>
  <c r="G6" i="1"/>
  <c r="G19" i="1"/>
  <c r="G5" i="1"/>
  <c r="G18" i="1"/>
  <c r="G4" i="1"/>
  <c r="G17" i="1"/>
  <c r="G3" i="1"/>
  <c r="G16" i="1"/>
  <c r="G2" i="1"/>
  <c r="G15" i="1"/>
  <c r="G14" i="1"/>
  <c r="G13" i="1"/>
  <c r="G12" i="1"/>
  <c r="G11" i="1"/>
  <c r="G10" i="1"/>
  <c r="G9" i="1"/>
  <c r="G22" i="1"/>
  <c r="G8" i="1"/>
  <c r="G21" i="1"/>
</calcChain>
</file>

<file path=xl/sharedStrings.xml><?xml version="1.0" encoding="utf-8"?>
<sst xmlns="http://schemas.openxmlformats.org/spreadsheetml/2006/main" count="9" uniqueCount="9">
  <si>
    <t>Principal (P)</t>
  </si>
  <si>
    <t>Interest Rate (r)</t>
  </si>
  <si>
    <t>time (t)</t>
  </si>
  <si>
    <t xml:space="preserve">Amount of Money (A) - Simple </t>
  </si>
  <si>
    <t xml:space="preserve">Amount of Money (A) - Compound </t>
  </si>
  <si>
    <t>Compound n times a year</t>
  </si>
  <si>
    <t>Frequency (n)</t>
  </si>
  <si>
    <t>Continous Compund</t>
  </si>
  <si>
    <t>Number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</si>
</sst>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customXml" Target="../ink/ink9.xml"/><Relationship Id="rId3" Type="http://schemas.openxmlformats.org/officeDocument/2006/relationships/customXml" Target="../ink/ink2.xml"/><Relationship Id="rId21" Type="http://schemas.openxmlformats.org/officeDocument/2006/relationships/image" Target="../media/image11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10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10" Type="http://schemas.openxmlformats.org/officeDocument/2006/relationships/image" Target="../media/image5.png"/><Relationship Id="rId19" Type="http://schemas.openxmlformats.org/officeDocument/2006/relationships/image" Target="../media/image10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125640</xdr:colOff>
      <xdr:row>3</xdr:row>
      <xdr:rowOff>58767</xdr:rowOff>
    </xdr:from>
    <xdr:to>
      <xdr:col>0</xdr:col>
      <xdr:colOff>510120</xdr:colOff>
      <xdr:row>4</xdr:row>
      <xdr:rowOff>20276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132397E-9653-4B49-EBCD-013E0EAEFA3D}"/>
                </a:ext>
              </a:extLst>
            </xdr14:cNvPr>
            <xdr14:cNvContentPartPr/>
          </xdr14:nvContentPartPr>
          <xdr14:nvPr macro=""/>
          <xdr14:xfrm>
            <a:off x="125640" y="610560"/>
            <a:ext cx="384480" cy="1454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132397E-9653-4B49-EBCD-013E0EAEFA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514" y="604440"/>
              <a:ext cx="396731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635040</xdr:colOff>
      <xdr:row>3</xdr:row>
      <xdr:rowOff>118527</xdr:rowOff>
    </xdr:from>
    <xdr:to>
      <xdr:col>0</xdr:col>
      <xdr:colOff>638280</xdr:colOff>
      <xdr:row>3</xdr:row>
      <xdr:rowOff>125367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523ED54-3F54-3D68-5928-C5E923C5C8CD}"/>
                </a:ext>
              </a:extLst>
            </xdr14:cNvPr>
            <xdr14:cNvContentPartPr/>
          </xdr14:nvContentPartPr>
          <xdr14:nvPr macro=""/>
          <xdr14:xfrm>
            <a:off x="635040" y="670320"/>
            <a:ext cx="3240" cy="68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523ED54-3F54-3D68-5928-C5E923C5C8C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8920" y="664200"/>
              <a:ext cx="1548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621360</xdr:colOff>
      <xdr:row>4</xdr:row>
      <xdr:rowOff>5156</xdr:rowOff>
    </xdr:from>
    <xdr:to>
      <xdr:col>0</xdr:col>
      <xdr:colOff>631440</xdr:colOff>
      <xdr:row>4</xdr:row>
      <xdr:rowOff>9116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14B0FEB-0390-F652-6DBA-773D0BE789DD}"/>
                </a:ext>
              </a:extLst>
            </xdr14:cNvPr>
            <xdr14:cNvContentPartPr/>
          </xdr14:nvContentPartPr>
          <xdr14:nvPr macro=""/>
          <xdr14:xfrm>
            <a:off x="621360" y="740880"/>
            <a:ext cx="10080" cy="39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314B0FEB-0390-F652-6DBA-773D0BE789D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15240" y="734760"/>
              <a:ext cx="22320" cy="1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612000</xdr:colOff>
      <xdr:row>5</xdr:row>
      <xdr:rowOff>19225</xdr:rowOff>
    </xdr:from>
    <xdr:to>
      <xdr:col>1</xdr:col>
      <xdr:colOff>295366</xdr:colOff>
      <xdr:row>6</xdr:row>
      <xdr:rowOff>1614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4FF74B49-7CD6-A2E1-7588-2C9B3D260566}"/>
                </a:ext>
              </a:extLst>
            </xdr14:cNvPr>
            <xdr14:cNvContentPartPr/>
          </xdr14:nvContentPartPr>
          <xdr14:nvPr macro=""/>
          <xdr14:xfrm>
            <a:off x="612000" y="938880"/>
            <a:ext cx="734400" cy="16632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4FF74B49-7CD6-A2E1-7588-2C9B3D26056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05880" y="932747"/>
              <a:ext cx="746640" cy="1785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223920</xdr:colOff>
      <xdr:row>5</xdr:row>
      <xdr:rowOff>45505</xdr:rowOff>
    </xdr:from>
    <xdr:to>
      <xdr:col>0</xdr:col>
      <xdr:colOff>468000</xdr:colOff>
      <xdr:row>5</xdr:row>
      <xdr:rowOff>170785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5B8C8FC-A0A4-F734-2F4C-91276FDDBE22}"/>
                </a:ext>
              </a:extLst>
            </xdr14:cNvPr>
            <xdr14:cNvContentPartPr/>
          </xdr14:nvContentPartPr>
          <xdr14:nvPr macro=""/>
          <xdr14:xfrm>
            <a:off x="223920" y="965160"/>
            <a:ext cx="244080" cy="12528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5B8C8FC-A0A4-F734-2F4C-91276FDDBE2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7800" y="959040"/>
              <a:ext cx="2563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194760</xdr:colOff>
      <xdr:row>8</xdr:row>
      <xdr:rowOff>58912</xdr:rowOff>
    </xdr:from>
    <xdr:to>
      <xdr:col>0</xdr:col>
      <xdr:colOff>861480</xdr:colOff>
      <xdr:row>9</xdr:row>
      <xdr:rowOff>35901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0A5872D-8ACA-121D-3083-5EDA74AA4625}"/>
                </a:ext>
              </a:extLst>
            </xdr14:cNvPr>
            <xdr14:cNvContentPartPr/>
          </xdr14:nvContentPartPr>
          <xdr14:nvPr macro=""/>
          <xdr14:xfrm>
            <a:off x="194760" y="1530360"/>
            <a:ext cx="666720" cy="16092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0A5872D-8ACA-121D-3083-5EDA74AA462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88637" y="1524254"/>
              <a:ext cx="678967" cy="173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243000</xdr:colOff>
      <xdr:row>11</xdr:row>
      <xdr:rowOff>41359</xdr:rowOff>
    </xdr:from>
    <xdr:to>
      <xdr:col>0</xdr:col>
      <xdr:colOff>502920</xdr:colOff>
      <xdr:row>11</xdr:row>
      <xdr:rowOff>165199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70D80DBE-CD5B-FCA5-DA7E-658DB33CD1A8}"/>
                </a:ext>
              </a:extLst>
            </xdr14:cNvPr>
            <xdr14:cNvContentPartPr/>
          </xdr14:nvContentPartPr>
          <xdr14:nvPr macro=""/>
          <xdr14:xfrm>
            <a:off x="243000" y="2064600"/>
            <a:ext cx="259920" cy="12384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70D80DBE-CD5B-FCA5-DA7E-658DB33CD1A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36872" y="2058498"/>
              <a:ext cx="272177" cy="136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736920</xdr:colOff>
      <xdr:row>10</xdr:row>
      <xdr:rowOff>93890</xdr:rowOff>
    </xdr:from>
    <xdr:to>
      <xdr:col>1</xdr:col>
      <xdr:colOff>425686</xdr:colOff>
      <xdr:row>12</xdr:row>
      <xdr:rowOff>12948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D7C31FF3-F2B7-F7CB-3ADF-2A4E96BA8649}"/>
                </a:ext>
              </a:extLst>
            </xdr14:cNvPr>
            <xdr14:cNvContentPartPr/>
          </xdr14:nvContentPartPr>
          <xdr14:nvPr macro=""/>
          <xdr14:xfrm>
            <a:off x="736920" y="1933200"/>
            <a:ext cx="739800" cy="28692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7C31FF3-F2B7-F7CB-3ADF-2A4E96BA864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30800" y="1927072"/>
              <a:ext cx="752040" cy="2991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205825</xdr:colOff>
      <xdr:row>24</xdr:row>
      <xdr:rowOff>162910</xdr:rowOff>
    </xdr:from>
    <xdr:to>
      <xdr:col>5</xdr:col>
      <xdr:colOff>432123</xdr:colOff>
      <xdr:row>42</xdr:row>
      <xdr:rowOff>73573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DEF22FD-FB89-B80B-FABF-E1FCDB35F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5825" y="4577255"/>
          <a:ext cx="4199208" cy="3221421"/>
        </a:xfrm>
        <a:prstGeom prst="rect">
          <a:avLst/>
        </a:prstGeom>
      </xdr:spPr>
    </xdr:pic>
    <xdr:clientData/>
  </xdr:twoCellAnchor>
  <xdr:twoCellAnchor editAs="oneCell">
    <xdr:from>
      <xdr:col>0</xdr:col>
      <xdr:colOff>163080</xdr:colOff>
      <xdr:row>17</xdr:row>
      <xdr:rowOff>76862</xdr:rowOff>
    </xdr:from>
    <xdr:to>
      <xdr:col>0</xdr:col>
      <xdr:colOff>449640</xdr:colOff>
      <xdr:row>17</xdr:row>
      <xdr:rowOff>175862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3B7608B-0D5E-AA3C-0B3A-64F6002CDC38}"/>
                </a:ext>
              </a:extLst>
            </xdr14:cNvPr>
            <xdr14:cNvContentPartPr/>
          </xdr14:nvContentPartPr>
          <xdr14:nvPr macro=""/>
          <xdr14:xfrm>
            <a:off x="163080" y="3203690"/>
            <a:ext cx="286560" cy="9900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3B7608B-0D5E-AA3C-0B3A-64F6002CDC3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56960" y="3197570"/>
              <a:ext cx="29880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637920</xdr:colOff>
      <xdr:row>17</xdr:row>
      <xdr:rowOff>14222</xdr:rowOff>
    </xdr:from>
    <xdr:to>
      <xdr:col>0</xdr:col>
      <xdr:colOff>996120</xdr:colOff>
      <xdr:row>18</xdr:row>
      <xdr:rowOff>10291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BBDF6997-95C5-0C39-82F9-E7B604220734}"/>
                </a:ext>
              </a:extLst>
            </xdr14:cNvPr>
            <xdr14:cNvContentPartPr/>
          </xdr14:nvContentPartPr>
          <xdr14:nvPr macro=""/>
          <xdr14:xfrm>
            <a:off x="637920" y="3141050"/>
            <a:ext cx="358200" cy="18000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BBDF6997-95C5-0C39-82F9-E7B60422073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31800" y="3134930"/>
              <a:ext cx="37044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108166</xdr:colOff>
      <xdr:row>16</xdr:row>
      <xdr:rowOff>50193</xdr:rowOff>
    </xdr:from>
    <xdr:to>
      <xdr:col>1</xdr:col>
      <xdr:colOff>649966</xdr:colOff>
      <xdr:row>18</xdr:row>
      <xdr:rowOff>122611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D7D684F0-6A03-9536-3E04-75B0A2C9046C}"/>
                </a:ext>
              </a:extLst>
            </xdr14:cNvPr>
            <xdr14:cNvContentPartPr/>
          </xdr14:nvContentPartPr>
          <xdr14:nvPr macro=""/>
          <xdr14:xfrm>
            <a:off x="1159200" y="2993090"/>
            <a:ext cx="541800" cy="44028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D7D684F0-6A03-9536-3E04-75B0A2C904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153080" y="2986965"/>
              <a:ext cx="554040" cy="45253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20T19:40:19.2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135 29 4457 0 0,'1'-1'190'0'0,"8"-21"6260"0"0,-14 17-3840 0 0,-13 5-2970 0 0,10 3 360 0 0,-1 0 1 0 0,1 0-1 0 0,0 1 1 0 0,0 0-1 0 0,0 0 1 0 0,0 1-1 0 0,1 0 0 0 0,0 0 1 0 0,0 0-1 0 0,0 1 1 0 0,1 1-1 0 0,0-1 1 0 0,0 1-1 0 0,-9 14 1 0 0,14-20-12 0 0,1 0 1 0 0,-1 0 0 0 0,1 0 0 0 0,0 0 0 0 0,-1 0 0 0 0,1 0 0 0 0,0 0 0 0 0,0 0 0 0 0,0 0 0 0 0,0 0 0 0 0,0 0 0 0 0,0 0 0 0 0,0 0 0 0 0,0 0 0 0 0,0 0 0 0 0,0 0 0 0 0,1 0 0 0 0,-1 0 0 0 0,0 0 0 0 0,1 0 0 0 0,0 2 0 0 0,20 20 35 0 0,32 9 936 0 0,-51-32-886 0 0,10 6 367 0 0,-6-3-284 0 0,0-1 1 0 0,-1 1-1 0 0,1 0 0 0 0,-1 0 0 0 0,0 1 0 0 0,8 6 1 0 0,-12-9-146 0 0,0 1 0 0 0,-1-1 0 0 0,1 0 0 0 0,0 0 0 0 0,0 0 0 0 0,-1 1 0 0 0,1-1 0 0 0,-1 0 1 0 0,1 1-1 0 0,-1-1 0 0 0,0 1 0 0 0,1-1 0 0 0,-1 0 0 0 0,0 1 0 0 0,0-1 0 0 0,0 1 0 0 0,0-1 1 0 0,0 1-1 0 0,0-1 0 0 0,0 0 0 0 0,-1 1 0 0 0,1-1 0 0 0,-1 1 0 0 0,1-1 0 0 0,-1 0 0 0 0,1 1 0 0 0,-1-1 1 0 0,0 0-1 0 0,1 0 0 0 0,-1 1 0 0 0,0-1 0 0 0,0 0 0 0 0,0 0 0 0 0,0 0 0 0 0,-1 1 0 0 0,-28 22 140 0 0,28-23-212 0 0,1 0 0 0 0,0 0 0 0 0,-1 0 0 0 0,1 0 0 0 0,0-1 0 0 0,-1 1 0 0 0,1-1 0 0 0,-1 1 0 0 0,1-1 0 0 0,-1 0 0 0 0,1 1 0 0 0,-1-1 0 0 0,1 0-1 0 0,-1 0 1 0 0,1 0 0 0 0,-1 0 0 0 0,0 0 0 0 0,1 0 0 0 0,-1-1 0 0 0,1 1 0 0 0,-1 0 0 0 0,-1-2 0 0 0,3 1-344 0 0,-1 0 0 0 0,1 0 0 0 0,-1 0 1 0 0,1 0-1 0 0,-1 0 0 0 0,1 0 0 0 0,0 0 0 0 0,-1 0 1 0 0,1 0-1 0 0,0 0 0 0 0,0-1 0 0 0,0 1 0 0 0,0 0 1 0 0,0 0-1 0 0,0 0 0 0 0,0 0 0 0 0,1 0 0 0 0,-1-1 1 0 0,0 1-1 0 0,0 0 0 0 0,1 0 0 0 0,-1 0 0 0 0,1 0 1 0 0,-1 0-1 0 0,2-2 0 0 0,4-3-2678 0 0</inkml:trace>
  <inkml:trace contextRef="#ctx0" brushRef="#br0" timeOffset="182.92">256 103 6721 0 0,'2'0'199'0'0,"-1"0"-1"0"0,0 0 0 0 0,0 1 0 0 0,0-1 0 0 0,0 0 0 0 0,0 1 0 0 0,1-1 0 0 0,-1 1 0 0 0,0-1 1 0 0,0 1-1 0 0,0 0 0 0 0,0-1 0 0 0,-1 1 0 0 0,1 0 0 0 0,0 0 0 0 0,0 0 0 0 0,0 0 0 0 0,-1 0 1 0 0,1 0-1 0 0,0 0 0 0 0,-1 0 0 0 0,1 0 0 0 0,-1 0 0 0 0,1 0 0 0 0,-1 0 0 0 0,1 0 0 0 0,-1 0 1 0 0,0 0-1 0 0,1 0 0 0 0,-1 1 0 0 0,0-1 0 0 0,0 0 0 0 0,0 0 0 0 0,0 0 0 0 0,0 1 0 0 0,0-1 1 0 0,-1 0-1 0 0,1 2 0 0 0,-2 7-484 0 0,-1 0-1 0 0,0-1 1 0 0,-8 19 0 0 0,0 2-2436 0 0,3 13-3390 0 0,5-28 3139 0 0</inkml:trace>
  <inkml:trace contextRef="#ctx0" brushRef="#br0" timeOffset="311.99">262 93 9106 0 0,'-3'-12'776'0'0,"2"2"-320"0"0,-1 3-504 0 0,1 1 2249 0 0,-1 1-2241 0 0,1 2 0 0 0,1 1 168 0 0</inkml:trace>
  <inkml:trace contextRef="#ctx0" brushRef="#br0" timeOffset="841.06">356 123 10818 0 0,'19'82'1491'0'0,"-12"9"-2688"0"0,-6-103 1218 0 0,1 0 1 0 0,1 0-1 0 0,0 0 1 0 0,1 1 0 0 0,8-21-1 0 0,-10 29 14 0 0,-1 0 1 0 0,0 0-1 0 0,1 0 1 0 0,0 1-1 0 0,0-1 0 0 0,0 1 1 0 0,0-1-1 0 0,0 1 1 0 0,0 0-1 0 0,1-1 0 0 0,-1 1 1 0 0,1 0-1 0 0,-1 1 1 0 0,1-1-1 0 0,0 0 0 0 0,0 1 1 0 0,-1 0-1 0 0,1-1 1 0 0,0 1-1 0 0,0 0 0 0 0,1 1 1 0 0,-1-1-1 0 0,0 1 0 0 0,0-1 1 0 0,5 1-1 0 0,-6 1-28 0 0,-1 0-1 0 0,1 0 1 0 0,-1 0-1 0 0,0 0 1 0 0,1 0-1 0 0,-1 1 1 0 0,0-1-1 0 0,0 0 1 0 0,0 1-1 0 0,0-1 1 0 0,0 1-1 0 0,0-1 0 0 0,0 1 1 0 0,0 0-1 0 0,-1-1 1 0 0,1 1-1 0 0,-1 0 1 0 0,1 3-1 0 0,5 34 41 0 0,-6-35-37 0 0,-1-1 0 0 0,1 1 0 0 0,-1-1 0 0 0,0 1 0 0 0,0-1 0 0 0,-1 1 0 0 0,-1 3 0 0 0,2-6 18 0 0,2-3 4 0 0,11-14 54 0 0,6-7 1646 0 0,1 1 0 0 0,1 1 0 0 0,39-32 0 0 0,-59 53-1734 0 0,0 0-1 0 0,0 0 0 0 0,0 0 1 0 0,0 0-1 0 0,0-1 0 0 0,0 1 1 0 0,0 0-1 0 0,1 0 0 0 0,-1 0 1 0 0,0 0-1 0 0,0 0 0 0 0,0 0 0 0 0,0 0 1 0 0,0 0-1 0 0,1 0 0 0 0,-1 0 1 0 0,0 0-1 0 0,0-1 0 0 0,0 1 1 0 0,0 0-1 0 0,0 0 0 0 0,1 0 0 0 0,-1 0 1 0 0,0 0-1 0 0,0 0 0 0 0,0 0 1 0 0,0 0-1 0 0,1 0 0 0 0,-1 0 1 0 0,0 1-1 0 0,0-1 0 0 0,0 0 0 0 0,0 0 1 0 0,0 0-1 0 0,1 0 0 0 0,-1 0 1 0 0,0 0-1 0 0,0 0 0 0 0,0 0 1 0 0,0 0-1 0 0,0 0 0 0 0,0 1 0 0 0,1-1 1 0 0,-1 0-1 0 0,0 0 0 0 0,0 0 1 0 0,0 0-1 0 0,0 0 0 0 0,0 0 1 0 0,0 1-1 0 0,0-1 0 0 0,0 0 0 0 0,0 0 1 0 0,0 0-1 0 0,0 0 0 0 0,0 0 1 0 0,0 1-1 0 0,0 14-45 0 0,-6 19-3158 0 0,-4 12-7197 0 0,8-25 6827 0 0</inkml:trace>
  <inkml:trace contextRef="#ctx0" brushRef="#br0" timeOffset="1313.13">684 212 4225 0 0,'5'6'391'0'0,"0"1"0"0"0,-1 0 1 0 0,0 0-1 0 0,0 0 0 0 0,0 1 0 0 0,-1-1 1 0 0,0 1-1 0 0,0 0 0 0 0,-1 0 0 0 0,0 0 1 0 0,0 0-1 0 0,-1 1 0 0 0,0-1 0 0 0,-1 0 1 0 0,0 1-1 0 0,0-1 0 0 0,-1 0 0 0 0,-1 10 0 0 0,1-12-290 0 0,1-5-14 0 0,0 1 1 0 0,1-1 0 0 0,-1 0-1 0 0,0 0 1 0 0,-1 0-1 0 0,1 1 1 0 0,0-1 0 0 0,0 0-1 0 0,0 0 1 0 0,-1 0-1 0 0,1 0 1 0 0,0 1 0 0 0,-1-1-1 0 0,1 0 1 0 0,-1 0-1 0 0,0 0 1 0 0,1 0 0 0 0,-1 0-1 0 0,0 0 1 0 0,1 0-1 0 0,-1 0 1 0 0,0 0 0 0 0,0-1-1 0 0,0 1 1 0 0,-1 1-1 0 0,1-10 37 0 0,1-2-127 0 0,0-1 0 0 0,1 0 0 0 0,0 1 0 0 0,0-1-1 0 0,1 1 1 0 0,1-1 0 0 0,5-13 0 0 0,-1 2 511 0 0,2 1-1 0 0,17-33 1 0 0,-23 49-275 0 0,1 0 1 0 0,0 0-1 0 0,-1 1 0 0 0,2 0 0 0 0,6-7 1 0 0,-9 9-157 0 0,0 1 0 0 0,-1-1 0 0 0,1 1 0 0 0,0 0 1 0 0,0 0-1 0 0,0 0 0 0 0,0 0 0 0 0,0 0 0 0 0,0 0 0 0 0,0 0 1 0 0,0 1-1 0 0,0-1 0 0 0,0 1 0 0 0,0-1 0 0 0,0 1 0 0 0,1 0 1 0 0,-1 0-1 0 0,3 0 0 0 0,-4 0-67 0 0,-1 1-1 0 0,1-1 1 0 0,0 1 0 0 0,0 0 0 0 0,0-1-1 0 0,-1 1 1 0 0,1 0 0 0 0,-1 0 0 0 0,1-1-1 0 0,0 1 1 0 0,-1 0 0 0 0,1 0 0 0 0,-1 0-1 0 0,1-1 1 0 0,-1 1 0 0 0,0 0 0 0 0,1 0-1 0 0,-1 0 1 0 0,0 0 0 0 0,0 0 0 0 0,0 0 0 0 0,0 0-1 0 0,0 0 1 0 0,0 0 0 0 0,0 0 0 0 0,0 0-1 0 0,0 0 1 0 0,0 0 0 0 0,0 0 0 0 0,0 0-1 0 0,-1 0 1 0 0,1-1 0 0 0,0 1 0 0 0,-1 0-1 0 0,1 0 1 0 0,-1 0 0 0 0,0 1 0 0 0,-17 33 16 0 0,-16 19-1135 0 0,27-40 209 0 0,-1-1 0 0 0,0 0 0 0 0,-1 0 1 0 0,-1-1-1 0 0,-19 19 0 0 0,18-21 338 0 0</inkml:trace>
  <inkml:trace contextRef="#ctx0" brushRef="#br0" timeOffset="1730.13">957 21 10002 0 0,'-3'-7'6146'0'0,"6"22"-4818"0"0,-3 2-1230 0 0,-2 0 0 0 0,0 0 1 0 0,-1-1-1 0 0,0 0 0 0 0,-8 20 1 0 0,6-20-39 0 0,1-1 0 0 0,0 0 1 0 0,1 1-1 0 0,1 0 1 0 0,0 25-1 0 0,1-40-61 0 0,1 0 1 0 0,0 0-1 0 0,0 1 0 0 0,0-1 0 0 0,0 0 1 0 0,0 0-1 0 0,1 0 0 0 0,-1 1 1 0 0,0-1-1 0 0,1 0 0 0 0,-1 0 0 0 0,0 0 1 0 0,1 0-1 0 0,-1 0 0 0 0,1 0 1 0 0,0 0-1 0 0,-1 0 0 0 0,1 0 1 0 0,0 0-1 0 0,0 0 0 0 0,0 0 0 0 0,-1 0 1 0 0,1 0-1 0 0,0-1 0 0 0,0 1 1 0 0,0 0-1 0 0,0-1 0 0 0,0 1 0 0 0,0 0 1 0 0,1-1-1 0 0,-1 0 0 0 0,0 1 1 0 0,0-1-1 0 0,0 0 0 0 0,0 1 1 0 0,1-1-1 0 0,-1 0 0 0 0,0 0 0 0 0,0 0 1 0 0,0 0-1 0 0,1 0 0 0 0,-1 0 1 0 0,0 0-1 0 0,0-1 0 0 0,0 1 1 0 0,0 0-1 0 0,1-1 0 0 0,-1 1 0 0 0,0-1 1 0 0,1 0-1 0 0,4-1-12 0 0,0-1 0 0 0,0 0 0 0 0,0 0 0 0 0,0-1 0 0 0,-1 1 0 0 0,0-1 0 0 0,8-7 0 0 0,25-33 56 0 0,-36 41-27 0 0,0 1 0 0 0,0-1 1 0 0,0 0-1 0 0,0 0 0 0 0,-1-1 1 0 0,1 1-1 0 0,-1 0 1 0 0,0 0-1 0 0,0-1 0 0 0,0 1 1 0 0,0-1-1 0 0,-1 1 1 0 0,1-6-1 0 0,-4 10-27 0 0,0 1 1 0 0,1-1-1 0 0,-1 1 1 0 0,1 0-1 0 0,-1 0 1 0 0,1 1-1 0 0,-1-1 1 0 0,-2 5-1 0 0,-1 2 87 0 0,0 0-1 0 0,1 1 0 0 0,0 0 0 0 0,1 0 1 0 0,0 1-1 0 0,0-1 0 0 0,-3 20 1 0 0,7-24-377 0 0,-1-1 0 0 0,1 1 0 0 0,-1 0 0 0 0,2-1 0 0 0,-1 1 0 0 0,1 0 0 0 0,1 8 0 0 0,-1-11-507 0 0,0 0 1 0 0,0 0-1 0 0,1 1 0 0 0,-1-1 0 0 0,1 0 1 0 0,0 0-1 0 0,-1-1 0 0 0,1 1 1 0 0,1 0-1 0 0,-1 0 0 0 0,0-1 0 0 0,1 1 1 0 0,2 1-1 0 0,6 4-2688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0T20:00:38.2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10 195 12739,'0'1'28,"-1"-1"0,1 1 1,-1-1-1,1 1 0,-1-1 1,1 1-1,0-1 0,-1 1 0,1 0 1,0-1-1,0 1 0,0 0 1,-1-1-1,1 1 0,0 0 1,0-1-1,0 1 0,0 0 1,0-1-1,0 1 0,0 0 0,0-1 1,0 1-1,1 0 0,-1-1 1,0 1-1,1 1 0,2 33 1858,-2-29-1913,11 152 5736,-19-189-5425,2 15-296,2-1-1,0 1 1,1-1 0,0 0-1,2 0 1,0 1 0,3-29-1,-1 38 75,-1 0-1,1 0 1,0 0-1,1 0 0,0 1 1,0-1-1,0 1 1,1 0-1,0 0 0,0 0 1,1 0-1,-1 0 1,1 1-1,0 0 1,1 0-1,-1 1 0,1-1 1,0 1-1,0 0 1,7-3-1,-11 6 10,42-19 1072,-41 19-1020,0 0 0,0 1 0,0-1 0,0 0 1,0 1-1,0-1 0,0 1 0,0 0 0,0 0 0,0 0 1,0 1-1,0-1 0,4 2 0,-7-2-97,1 1 0,-1-1 1,1 1-1,-1 0 0,0-1 0,1 1 0,-1 0 0,0 0 0,0-1 0,1 1 1,-1 0-1,0-1 0,0 1 0,0 0 0,0 0 0,0-1 0,0 1 0,0 0 1,0 0-1,0-1 0,-1 1 0,1 0 0,0 0 0,0-1 0,-1 1 0,1 0 1,0-1-1,-1 1 0,1 0 0,-1-1 0,1 1 0,-1-1 0,0 2 0,-16 23-52,2-6-839,-1-1 0,-1 0 0,-1-1 0,-24 18 0,36-32-168,2-3-339</inkml:trace>
  <inkml:trace contextRef="#ctx0" brushRef="#br0" timeOffset="312.02">395 35 19532,'0'-25'-2554,"-2"16"3799,-4 16 1658,-11 40-2160,3 0-1,1 1 1,-8 76 0,17-104-553,4-16-48,-4 18-287,1-1-1,1 1 0,2 28 0,0-45-34,1 1 1,0 0 0,0-1-1,0 1 1,1-1-1,-1 1 1,6 9 0,-6-13 139,1 0 1,-1 0 0,1 1-1,0-1 1,-1 0 0,1 0 0,0-1-1,0 1 1,0 0 0,1-1-1,-1 1 1,0-1 0,0 0-1,1 0 1,-1 0 0,1 0 0,3 1-1,10 1-763</inkml:trace>
  <inkml:trace contextRef="#ctx0" brushRef="#br0" timeOffset="594.14">645 139 19900,'6'-16'-1600,"-5"19"2608,-1 10-224,0 9 1569,-2 5-1441,-2 6-376,0 0-424,-1 2-408,2-3-1448,1-2-905,3-3 4369,-2-1-2352,1-7-240,7-5-536</inkml:trace>
  <inkml:trace contextRef="#ctx0" brushRef="#br0" timeOffset="921.95">790 308 17500,'-2'9'2096,"3"-3"-824,5-3-479,5-3-265,7-2 1560,5-2-1384,5-4-1192,0-1-752,0-1-2473,-4-2 5682,-6 2-2650,-3 0-295,-8 3-1392</inkml:trace>
  <inkml:trace contextRef="#ctx0" brushRef="#br0" timeOffset="1141.11">926 222 27310,'-2'5'-2937,"1"1"4626,-1 2-1305,2 6-136,-1 2 664,0 2-688,1 1-160,0 1-600,0 2-904,-2-2 2152,-4 1-968,-2 1-64,1-4-169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0T20:00:40.015"/>
    </inkml:context>
    <inkml:brush xml:id="br0">
      <inkml:brushProperty name="width" value="0.035" units="cm"/>
      <inkml:brushProperty name="height" value="0.035" units="cm"/>
      <inkml:brushProperty name="color" value="#E71224"/>
    </inkml:brush>
    <inkml:context xml:id="ctx1">
      <inkml:inkSource xml:id="inkSrc4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5-02-20T20:00:42.183"/>
    </inkml:context>
  </inkml:definitions>
  <inkml:trace contextRef="#ctx0" brushRef="#br0">146 578 17964,'3'-11'-3783,"2"1"3830,0 7 2385,-1 15 940,-3 16-2313,-2 1 0,-5 35 0,10-76-663,28-74 2155,-28 79-2697,-1 0-1,1 1 0,-1-1 1,2 1-1,-1 0 1,1 0-1,0 1 1,0-1-1,12-8 1,-15 13 49,0 0 0,1 0 1,-1 0-1,0 0 0,1 0 0,-1 1 1,1-1-1,-1 1 0,0 0 1,1 0-1,-1 0 0,1 0 1,-1 0-1,1 0 0,-1 1 1,1-1-1,-1 1 0,0 0 1,1-1-1,-1 1 0,0 0 1,1 1-1,-1-1 0,0 0 0,2 2 1,14 9-1221</inkml:trace>
  <inkml:trace contextRef="#ctx0" brushRef="#br0" timeOffset="408.41">30 892 19748,'-6'1'-1001,"4"-1"970,0 1 0,1-1-1,-1 0 1,1 0-1,-1 1 1,1-1 0,-1 1-1,1 0 1,-1-1-1,1 1 1,-1 0 0,1 0-1,-2 1 1,4-1 361,0-1 1,0 1-1,0 0 1,0-1-1,0 1 0,1-1 1,-1 1-1,0-1 1,0 1-1,0-1 0,1 0 1,-1 0-1,0 0 1,1 0-1,1 0 0,27-1 769,-1-1 0,1-1 1,51-14-1,38-4-5241,-115 20 4216,0 1 0,1 0 0,-1 0-1,0 0 1,1 1 0,6 1 0,-10-2-176,0 0-1,0 1 1,0-1-1,0 0 1,0 1-1,0-1 1,-1 1 0,1-1-1,0 1 1,0-1-1,-1 1 1,1 0 0,0-1-1,-1 1 1,1 0-1,-1 0 1,1-1-1,-1 1 1,1 0 0,-1 0-1,1 0 1,-1 0-1,0 0 1,0-1-1,1 1 1,-1 0 0,0 0-1,0 0 1,0 0-1,0 0 1,0 0 0,0 0-1,0 0 1,0 0-1,-1 0 1,1 1-1,-5 16-5246</inkml:trace>
  <inkml:trace contextRef="#ctx0" brushRef="#br0" timeOffset="796.15">171 1037 22277,'-1'2'73,"1"0"1,0 1-1,0-1 1,-1 0-1,1 0 1,1 0-1,-1 0 1,0 0-1,1 1 1,-1-1-1,1 0 1,-1 0-1,1 0 1,0 0-1,2 3 1,5 24 494,-7-24-533,-1 0 1,0 1-1,0-1 0,-1 0 1,1 1-1,-1-1 1,0 0-1,0 0 0,-1 0 1,0 0-1,1 0 0,-2 0 1,1 0-1,-1 0 0,-3 4 1,11-27-372,9-16 322,36-37 751,-45 65-466,1-1 0,-1 1 1,1 0-1,1 1 1,-1-1-1,1 1 1,0 1-1,9-6 1,-15 10-249,0 0 0,0-1 0,-1 1 0,1 0 0,0 0 0,0 0 0,0-1 0,0 1 0,-1 0 0,1 0 0,0 0 0,0 0 0,0 0 0,0 1 1,-1-1-1,1 0 0,0 0 0,0 1 0,0-1 0,-1 0 0,1 1 0,0-1 0,0 0 0,-1 1 0,1-1 0,0 1 0,-1 0 0,1-1 0,0 1 1,-1-1-1,1 1 0,-1 0 0,1 0 0,-1-1 0,0 1 0,1 0 0,0 1 0,11 40-2989,-3-13 1756,-9-28 1151,1 0 0,0 0-1,-1 0 1,1 0 0,0-1-1,0 1 1,0 0 0,0-1-1,0 1 1,0-1 0,0 1 0,0-1-1,0 1 1,0-1 0,0 0-1,0 1 1,0-1 0,0 0 0,0 0-1,0 0 1,0 0 0,0 0-1,0 0 1,1 0 0,0-1-1,16 0-1663</inkml:trace>
  <inkml:trace contextRef="#ctx0" brushRef="#br0" timeOffset="1188.31">623 503 21349,'3'-2'-133,"0"1"1,0-1 0,0 0 0,0 1 0,1 0 0,-1 0 0,0 0 0,1 0 0,-1 0 0,0 1 0,1-1 0,3 1 0,-3 1 293,0-1 1,-1 1-1,1 0 1,0 0-1,-1 0 1,1 0-1,-1 1 0,0 0 1,1-1-1,-1 1 1,0 0-1,0 1 1,0-1-1,-1 0 1,5 6-1,1 1 346,0 2-1,-1-1 0,0 1 0,0 0 1,-1 1-1,-1 0 0,5 16 1,0 3-387,-1 0 0,-2 0 0,-2 1 1,0-1-1,-2 1 0,-2 0 0,-1 1 1,-1-1-1,-2 0 0,-1 0 0,-12 47 1,12-68-416,0 1 0,-1-1 1,0 0-1,-1 0 0,0 0 1,-1-1-1,0 1 0,0-2 1,-1 1-1,-1-1 1,1 0-1,-1-1 0,-1 0 1,-17 11-1,25-18 111,1 1-1,-1-1 1,1 0 0,-1 0 0,0 0-1,0-1 1,1 1 0,-1 0-1,0-1 1,0 1 0,0-1-1,0 0 1,0 1 0,0-1 0,1 0-1,-1 0 1,0 0 0,0 0-1,0-1 1,-3 0 0,-9-7-5224</inkml:trace>
  <inkml:trace contextRef="#ctx1" brushRef="#br0">902 259 9450 0 0,'18'-1'4024'0'0,"-16"1"-3669"0"0,-1-1 0 0 0,1 1 0 0 0,0 0 0 0 0,0 0 0 0 0,0 0 0 0 0,0 0 1 0 0,0 0-1 0 0,0 0 0 0 0,0 1 0 0 0,-1-1 0 0 0,3 1 0 0 0,-3 0-329 0 0,0 0 0 0 0,0 0-1 0 0,0 0 1 0 0,0 0 0 0 0,0 0 0 0 0,0 0 0 0 0,-1 0-1 0 0,1 0 1 0 0,0 1 0 0 0,-1-1 0 0 0,1 0 0 0 0,-1 0-1 0 0,0 0 1 0 0,1 1 0 0 0,-1-1 0 0 0,0 0 0 0 0,1 1-1 0 0,-1-1 1 0 0,0 0 0 0 0,0 1 0 0 0,0 1 0 0 0,0 3-40 0 0,1-1 1 0 0,-1 1 0 0 0,0 0-1 0 0,-1 0 1 0 0,1 0 0 0 0,-1-1-1 0 0,0 1 1 0 0,0 0 0 0 0,-1-1-1 0 0,0 1 1 0 0,0-1 0 0 0,0 0-1 0 0,0 1 1 0 0,-1-1 0 0 0,-5 8-1 0 0,7-13-12 0 0,1 0 0 0 0,0 0 1 0 0,0 0-1 0 0,0 0 0 0 0,0 0 0 0 0,0 0 0 0 0,0 0 0 0 0,0 0 0 0 0,0 0 0 0 0,0 0 0 0 0,0 0 1 0 0,0 0-1 0 0,0 1 0 0 0,0-1 0 0 0,-1 0 0 0 0,1 0 0 0 0,0 0 0 0 0,0 0 0 0 0,0 0 0 0 0,0 0 1 0 0,0 0-1 0 0,0 0 0 0 0,0 0 0 0 0,0 0 0 0 0,0 0 0 0 0,-1 0 0 0 0,1 0 0 0 0,0 0 0 0 0,0 0 1 0 0,0 0-1 0 0,0 0 0 0 0,0 0 0 0 0,0-1 0 0 0,0 1 0 0 0,0 0 0 0 0,0 0 0 0 0,0 0 0 0 0,-1 0 1 0 0,1 0-1 0 0,0 0 0 0 0,0 0 0 0 0,0 0 0 0 0,0 0 0 0 0,0 0 0 0 0,0 0 0 0 0,0 0 0 0 0,0 0 1 0 0,0 0-1 0 0,0-1 0 0 0,0 1 0 0 0,0 0 0 0 0,0 0 0 0 0,0 0 0 0 0,0 0 0 0 0,0 0 0 0 0,0 0 1 0 0,0 0-1 0 0,0 0 0 0 0,0 0 0 0 0,0-1 0 0 0,-1-9-198 0 0,4-14 411 0 0,4 7 71 0 0,1 0 0 0 0,16-24-1 0 0,-20 34 16 0 0,0 1-1 0 0,1 0 0 0 0,0 0 1 0 0,0 0-1 0 0,0 0 0 0 0,1 1 1 0 0,0 0-1 0 0,12-8 1 0 0,-18 13-238 0 0,1-1 0 0 0,0 1 0 0 0,-1 0 0 0 0,1-1 0 0 0,-1 1 1 0 0,1 0-1 0 0,0 0 0 0 0,0-1 0 0 0,-1 1 0 0 0,1 0 0 0 0,0 0 1 0 0,-1 0-1 0 0,1 0 0 0 0,0 0 0 0 0,-1 0 0 0 0,1 0 0 0 0,0 0 1 0 0,0 0-1 0 0,-1 0 0 0 0,1 1 0 0 0,0-1 0 0 0,-1 0 0 0 0,1 0 1 0 0,0 1-1 0 0,-1-1 0 0 0,1 0 0 0 0,0 1 0 0 0,0 0-19 0 0,0 1-1 0 0,0-1 0 0 0,0 0 0 0 0,0 1 1 0 0,0-1-1 0 0,0 0 0 0 0,0 1 0 0 0,-1-1 1 0 0,1 1-1 0 0,0 0 0 0 0,0 2 0 0 0,4 48-2550 0 0,-5-47 1531 0 0,1 2 87 0 0,0 22-4647 0 0,-3-18 5503 0 0,0-11-1657 0 0</inkml:trace>
  <inkml:trace contextRef="#ctx1" brushRef="#br0" timeOffset="265.38">1310 1 12275 0 0,'4'9'5986'0'0,"-4"15"-5700"0"0,0-21 155 0 0,-3 36 27 0 0,-9 42 0 0 0,3-26-1722 0 0,3 1-4792 0 0,6-46 1850 0 0</inkml:trace>
  <inkml:trace contextRef="#ctx1" brushRef="#br0" timeOffset="434.87">1164 178 20548 0 0,'0'0'85'0'0,"0"0"0"0"0,-1 0 0 0 0,1 0-1 0 0,0 0 1 0 0,0 0 0 0 0,-1 0 0 0 0,1-1 0 0 0,0 1-1 0 0,0 0 1 0 0,0 0 0 0 0,-1 0 0 0 0,1 0-1 0 0,0 0 1 0 0,0-1 0 0 0,0 1 0 0 0,-1 0-1 0 0,1 0 1 0 0,0 0 0 0 0,0 0 0 0 0,0-1-1 0 0,0 1 1 0 0,0 0 0 0 0,-1 0 0 0 0,1-1 0 0 0,0 1-1 0 0,0 0 1 0 0,0 0 0 0 0,0 0 0 0 0,0-1-1 0 0,0 1 1 0 0,0 0 0 0 0,0 0 0 0 0,0-1-1 0 0,0 1 1 0 0,0 0 0 0 0,0 0 0 0 0,0-1-1 0 0,0 1 1 0 0,0 0 0 0 0,0 0 0 0 0,0-1 0 0 0,0 1-1 0 0,1 0 1 0 0,-1 0 0 0 0,0-1 0 0 0,0 1-1 0 0,15-8 556 0 0,30-2-1885 0 0,-40 10 1569 0 0,21-5-477 0 0,201-30-6752 0 0,-200 31 5155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20T19:40:21.6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5 9730 0 0,'-1'-3'6649'0'0,"1"1"-6008"0"0,1 2 151 0 0,-9 18-4985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20T19:40:21.8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 3 12563 0 0,'-14'-2'-616'0'0,"9"1"1160"0"0,1 2-248 0 0,0-1-104 0 0,3-1 960 0 0,2 1-2104 0 0,0 3-424 0 0,2 1 1360 0 0,2-2-457 0 0,2-1-359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20T19:40:26.4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1 219 10762 0 0,'5'40'4656'0'0,"-6"49"-4720"0"0,0-34 347 0 0,0-50-260 0 0,1-3 0 0 0,0 1-1 0 0,0 0 0 0 0,-1-1 1 0 0,1 1-1 0 0,1-1 1 0 0,-1 1-1 0 0,0-1 0 0 0,1 1 1 0 0,-1-1-1 0 0,1 1 1 0 0,0-1-1 0 0,2 5 0 0 0,-2-15 288 0 0,2-16-401 0 0,-1 0 1 0 0,-2-32 0 0 0,-1 32 11 0 0,1-1 1 0 0,1 1 0 0 0,8-41 0 0 0,-8 59 109 0 0,1 0-1 0 0,0-1 1 0 0,0 1-1 0 0,1 0 1 0 0,-1 0-1 0 0,1 1 1 0 0,0-1-1 0 0,1 0 1 0 0,0 1-1 0 0,-1 0 1 0 0,2 0-1 0 0,-1 0 1 0 0,0 1-1 0 0,1-1 1 0 0,0 1-1 0 0,0 0 1 0 0,1 0-1 0 0,8-4 1 0 0,-11 6 175 0 0,1 0 1 0 0,-1 0 0 0 0,1 1-1 0 0,0-1 1 0 0,0 1 0 0 0,-1 0-1 0 0,1 0 1 0 0,0 1 0 0 0,0-1-1 0 0,0 1 1 0 0,0-1-1 0 0,0 1 1 0 0,0 1 0 0 0,0-1-1 0 0,0 0 1 0 0,0 1 0 0 0,5 1-1 0 0,-9-1-179 0 0,1-1-1 0 0,-1 1 1 0 0,1 0 0 0 0,-1-1-1 0 0,1 1 1 0 0,-1-1-1 0 0,0 1 1 0 0,1 0-1 0 0,-1-1 1 0 0,0 1 0 0 0,1 0-1 0 0,-1 0 1 0 0,0-1-1 0 0,0 1 1 0 0,0 0 0 0 0,0-1-1 0 0,0 1 1 0 0,0 0-1 0 0,0 0 1 0 0,0-1-1 0 0,0 1 1 0 0,0 0 0 0 0,0 0-1 0 0,0-1 1 0 0,0 1-1 0 0,-1 0 1 0 0,1-1-1 0 0,0 1 1 0 0,-1 0 0 0 0,1-1-1 0 0,0 1 1 0 0,-1 0-1 0 0,1-1 1 0 0,-1 1-1 0 0,1-1 1 0 0,-2 2 0 0 0,-19 24 41 0 0,19-24-47 0 0,-12 12-218 0 0,-28 20 1 0 0,-6 6-3005 0 0,42-35 1799 0 0,1 0 0 0 0,0 0 0 0 0,1 1 0 0 0,0-1-1 0 0,-1 1 1 0 0,-2 7 0 0 0,3-4-2013 0 0</inkml:trace>
  <inkml:trace contextRef="#ctx0" brushRef="#br0" timeOffset="305.31">467 30 11851 0 0,'-3'1'142'0'0,"-1"0"1"0"0,1 0-1 0 0,-1 0 1 0 0,1 0-1 0 0,0 0 1 0 0,0 1 0 0 0,0 0-1 0 0,-1-1 1 0 0,2 1-1 0 0,-1 0 1 0 0,0 0 0 0 0,0 1-1 0 0,1-1 1 0 0,-1 1-1 0 0,1-1 1 0 0,-1 1-1 0 0,1 0 1 0 0,0 0 0 0 0,0 0-1 0 0,1 0 1 0 0,-3 4-1 0 0,-5 10 152 0 0,1 1 0 0 0,-9 26 0 0 0,10-23-66 0 0,1 1 0 0 0,0 0 1 0 0,-3 38-1 0 0,8-49-195 0 0,1 1 0 0 0,0 0-1 0 0,0 0 1 0 0,1-1 0 0 0,1 1 0 0 0,0 0-1 0 0,0-1 1 0 0,8 21 0 0 0,-8-28-33 0 0,0 0 0 0 0,1 0 1 0 0,-1 0-1 0 0,1 0 0 0 0,0-1 0 0 0,1 1 1 0 0,-1-1-1 0 0,5 5 0 0 0,-6-7-93 0 0,0 1 0 0 0,-1-1 0 0 0,1 1 0 0 0,0-1 0 0 0,0 0 1 0 0,0 0-1 0 0,0 0 0 0 0,0 0 0 0 0,1 0 0 0 0,-1 0 0 0 0,0-1 0 0 0,0 1 0 0 0,0-1 0 0 0,1 1 1 0 0,-1-1-1 0 0,0 0 0 0 0,1 0 0 0 0,3 0 0 0 0,4-4-690 0 0</inkml:trace>
  <inkml:trace contextRef="#ctx0" brushRef="#br0" timeOffset="882.01">739 150 10938 0 0,'-2'-11'1198'0'0,"7"14"1469"0"0,-4-1-2403 0 0,1 0 0 0 0,-1 0 0 0 0,0 1 0 0 0,0-1 0 0 0,0 0 0 0 0,0 0 1 0 0,0 1-1 0 0,1 4 0 0 0,-2 7-101 0 0,0 0 0 0 0,-1 1 0 0 0,0-1 0 0 0,-1 0 0 0 0,-1 0 0 0 0,0 0 0 0 0,-1 0 0 0 0,-10 23 0 0 0,-3 16-2170 0 0,6 0-4337 0 0,9-43 4146 0 0</inkml:trace>
  <inkml:trace contextRef="#ctx0" brushRef="#br0" timeOffset="1248.05">952 301 13483 0 0,'26'-1'5920'0'0,"-12"1"-5351"0"0,49-16-583 0 0,-16 2-3886 0 0,-40 13 2308 0 0,1 0 1 0 0,-1 0 0 0 0,1 0 0 0 0,10 1 0 0 0,-1 1-2206 0 0</inkml:trace>
  <inkml:trace contextRef="#ctx0" brushRef="#br0" timeOffset="1510.83">1103 215 16684 0 0,'-1'0'82'0'0,"0"0"0"0"0,0 0 1 0 0,0 0-1 0 0,-1 1 0 0 0,1-1 1 0 0,0 0-1 0 0,0 1 0 0 0,0-1 1 0 0,0 1-1 0 0,0-1 0 0 0,1 1 1 0 0,-1-1-1 0 0,0 1 0 0 0,0 0 1 0 0,0 0-1 0 0,0-1 0 0 0,1 1 0 0 0,-1 0 1 0 0,0 0-1 0 0,1 0 0 0 0,-1 0 1 0 0,1 0-1 0 0,-1 0 0 0 0,1 0 1 0 0,-1 0-1 0 0,1 0 0 0 0,-1 0 1 0 0,1 0-1 0 0,0 0 0 0 0,0 0 1 0 0,0 0-1 0 0,0 1 0 0 0,-10 53-121 0 0,5-25 137 0 0,4-29 104 0 0,-4 18 387 0 0,2-8-2527 0 0,1 0 0 0 0,0 0-1 0 0,0 14 1 0 0,4-3 1397 0 0,-1-19-1253 0 0</inkml:trace>
  <inkml:trace contextRef="#ctx0" brushRef="#br0" timeOffset="1997.14">1395 220 9050 0 0,'6'34'3741'0'0,"-2"-10"-3495"0"0,2 1-177 0 0,-4-14 1 0 0,0 0-1 0 0,1-1 0 0 0,1 1 1 0 0,0-1-1 0 0,5 11 1 0 0,-3-12 6390 0 0,-1-23-6243 0 0,-1 4-130 0 0,-1 0 1 0 0,0 1-1 0 0,0-2 0 0 0,-1 1 0 0 0,1-13 0 0 0,-3 15-97 0 0,1-1-1 0 0,1 1 1 0 0,0 0 0 0 0,0 0-1 0 0,0 0 1 0 0,1 0 0 0 0,7-14-1 0 0,-5 14 165 0 0,20-28-2491 0 0,-8 25-2295 0 0,4 8-3548 0 0,-9 5 4175 0 0</inkml:trace>
  <inkml:trace contextRef="#ctx0" brushRef="#br0" timeOffset="2196.58">1729 89 9546 0 0,'3'7'4608'0'0,"2"31"-3035"0"0,-10 34-240 0 0,3-55-1296 0 0,1-1-1 0 0,0 0 1 0 0,1 0 0 0 0,2 17 0 0 0,-1-30-311 0 0,-1-1 1 0 0,1 1-1 0 0,0-1 1 0 0,0 1-1 0 0,0-1 1 0 0,0 1-1 0 0,0-1 1 0 0,0 0-1 0 0,1 1 1 0 0,-1-1-1 0 0,1 0 1 0 0,-1 0-1 0 0,4 3 1 0 0,-3-5-141 0 0,-2-3-720 0 0</inkml:trace>
  <inkml:trace contextRef="#ctx0" brushRef="#br0" timeOffset="2368.36">1655 251 17692 0 0,'-9'-2'888'0'0,"4"3"-336"0"0,1-2 344 0 0,3 1-1144 0 0,2-1 88 0 0,2 0 48 0 0,1 0 64 0 0,6-1-280 0 0,4 0-592 0 0,3-1-592 0 0,-1-1 671 0 0,3-1-263 0 0,-3 4-720 0 0</inkml:trace>
  <inkml:trace contextRef="#ctx0" brushRef="#br0" timeOffset="2492.5">1909 1 17340 0 0</inkml:trace>
  <inkml:trace contextRef="#ctx0" brushRef="#br0" timeOffset="2618.07">1930 8 19444 0 0,'7'4'191'0'0,"1"1"0"0"0,-1 0 0 0 0,1 0 0 0 0,-2 0 0 0 0,1 1 0 0 0,0 0-1 0 0,-1 1 1 0 0,-1-1 0 0 0,1 1 0 0 0,-1 0 0 0 0,0 1 0 0 0,0-1 0 0 0,-1 1 0 0 0,0 0 0 0 0,0 0 0 0 0,-1 0-1 0 0,0 0 1 0 0,-1 1 0 0 0,0 0 0 0 0,0-1 0 0 0,-1 1 0 0 0,0 0 0 0 0,0 0 0 0 0,-1-1 0 0 0,-1 18 0 0 0,0-15-265 0 0,-1 0-1 0 0,0 0 1 0 0,-1 0 0 0 0,0 0 0 0 0,0 0 0 0 0,-1-1 0 0 0,-1 1 0 0 0,-11 18 0 0 0,11-21-327 0 0,-1 0-1 0 0,0-1 0 0 0,0 1 1 0 0,0-1-1 0 0,-1-1 1 0 0,0 1-1 0 0,-1-1 1 0 0,1 0-1 0 0,-1-1 1 0 0,0 0-1 0 0,-10 4 1 0 0,16-7 329 0 0,-1-1 1 0 0,0 0-1 0 0,1 0 1 0 0,-1 0-1 0 0,0-1 1 0 0,0 1-1 0 0,0 0 1 0 0,0-1-1 0 0,-5 0 1 0 0,-8-4-1261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20T19:40:25.21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123 31 4193 0 0,'2'-20'4705'0'0,"-2"20"-4517"0"0,0-1-1 0 0,0 1 0 0 0,0-1 0 0 0,0 1 0 0 0,0-1 0 0 0,0 1 0 0 0,1-1 0 0 0,-1 1 0 0 0,0-1 0 0 0,0 1 1 0 0,1-1-1 0 0,-1 1 0 0 0,0-1 0 0 0,1 1 0 0 0,-1 0 0 0 0,0-1 0 0 0,1 1 0 0 0,-1 0 0 0 0,1-1 0 0 0,-1 1 1 0 0,1 0-1 0 0,-1-1 0 0 0,1 1 0 0 0,-1 0 0 0 0,0 0 0 0 0,1 0 0 0 0,0-1 0 0 0,0 1 0 0 0,-10 30 1262 0 0,-101 229-1373 0 0,103-244-76 0 0,1 2-129 0 0,3-10-1917 0 0,5-20-211 0 0,0 3 1870 0 0,25-111-1170 0 0,-24 110 1713 0 0,1 0 1 0 0,0 0-1 0 0,1 0 1 0 0,0 1-1 0 0,0 0 1 0 0,1 0-1 0 0,1 0 1 0 0,10-12-1 0 0,-16 20-51 0 0,0 0 0 0 0,1 1 0 0 0,-1-1 0 0 0,0 1 0 0 0,1 0 1 0 0,-1-1-1 0 0,1 1 0 0 0,-1 0 0 0 0,1 0 0 0 0,0 0 0 0 0,-1 0 0 0 0,1 0 0 0 0,0 0 0 0 0,0 0 0 0 0,0 1 0 0 0,-1-1 0 0 0,1 1 1 0 0,0-1-1 0 0,0 1 0 0 0,0 0 0 0 0,0 0 0 0 0,0 0 0 0 0,0 0 0 0 0,0 0 0 0 0,0 0 0 0 0,0 0 0 0 0,0 1 0 0 0,2 0 1 0 0,-1 1-24 0 0,0 0 1 0 0,0 0 0 0 0,-1 0 0 0 0,1 1 0 0 0,-1-1 0 0 0,0 1 0 0 0,0 0 0 0 0,0-1 0 0 0,0 1 0 0 0,0 0 0 0 0,0 0 0 0 0,-1 0 0 0 0,0 0 0 0 0,2 7 0 0 0,7 17-473 0 0,-6-13 714 0 0,0-1 0 0 0,12 22-1 0 0,3-9-3254 0 0,9-6-5366 0 0,-19-17 4723 0 0</inkml:trace>
  <inkml:trace contextRef="#ctx0" brushRef="#br0" timeOffset="250.57">82 238 12963 0 0,'-20'3'760'0'0,"16"-4"272"0"0,3 1-400 0 0,0 0 272 0 0,3 0-992 0 0,0 0 176 0 0,3-3-168 0 0,3-1 152 0 0,2 0-240 0 0,3-3 8 0 0,3 3-264 0 0,-2-3 208 0 0,1 1-3288 0 0,6 1 5600 0 0,0 3-2656 0 0,5-1 488 0 0,-1 3-1008 0 0</inkml:trace>
  <inkml:trace contextRef="#ctx0" brushRef="#br0" timeOffset="516.47">487 221 11835 0 0,'-1'0'88'0'0,"0"0"0"0"0,1 0 1 0 0,-1 0-1 0 0,0 1 0 0 0,1-1 1 0 0,-1 0-1 0 0,0 0 0 0 0,1 1 1 0 0,-1-1-1 0 0,0 1 1 0 0,1-1-1 0 0,-1 0 0 0 0,0 1 1 0 0,1-1-1 0 0,-1 1 0 0 0,1-1 1 0 0,-1 1-1 0 0,1 0 0 0 0,-1-1 1 0 0,1 1-1 0 0,0-1 1 0 0,-1 1-1 0 0,1 0 0 0 0,-1 1 1 0 0,19-1 248 0 0,32-8-803 0 0,-19 0-707 0 0,-16 3 311 0 0,1 1 0 0 0,0 1 0 0 0,29-2 0 0 0,-31 5-126 0 0</inkml:trace>
  <inkml:trace contextRef="#ctx0" brushRef="#br0" timeOffset="703.6">539 329 13603 0 0,'-31'18'-1168'0'0,"27"-19"2912"0"0,3 1-728 0 0,3-1 897 0 0,1 1-2834 0 0,-1 0 1049 0 0,4-1-152 0 0,5-2 177 0 0,3-2-346 0 0,3-2-199 0 0,2-1-696 0 0,4-2 584 0 0,0 0-192 0 0,3 1-560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20T19:40:30.3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167 104 7250 0 0,'0'-2'366'0'0,"1"1"1"0"0,-1-1-1 0 0,0 1 1 0 0,-1-1-1 0 0,1 1 1 0 0,0-1-1 0 0,0 1 1 0 0,-1-1 0 0 0,1 1-1 0 0,-1-1 1 0 0,1 1-1 0 0,-1-1 1 0 0,1 1-1 0 0,-1 0 1 0 0,0 0 0 0 0,0-1-1 0 0,0 1 1 0 0,-1-2-1 0 0,1 3-295 0 0,1-1 0 0 0,-1 1-1 0 0,0 0 1 0 0,0-1 0 0 0,0 1-1 0 0,0 0 1 0 0,0-1 0 0 0,0 1 0 0 0,0 0-1 0 0,0 0 1 0 0,0 0 0 0 0,0 0-1 0 0,0 0 1 0 0,0 0 0 0 0,0 0-1 0 0,0 0 1 0 0,0 0 0 0 0,1 0 0 0 0,-1 1-1 0 0,0-1 1 0 0,-1 1 0 0 0,-2 0-102 0 0,0 1 1 0 0,0 1-1 0 0,0-1 1 0 0,0 0-1 0 0,0 1 1 0 0,1 0-1 0 0,-1 0 1 0 0,1 0-1 0 0,0 0 0 0 0,-5 7 1 0 0,-16 22 287 0 0,14-21-70 0 0,1 1 0 0 0,0 1 0 0 0,1 0 1 0 0,0 0-1 0 0,1 0 0 0 0,-7 20 0 0 0,13-31-394 0 0,1-1 0 0 0,0 0-1 0 0,-1 1 1 0 0,1-1 0 0 0,0 0 0 0 0,0 1-1 0 0,0-1 1 0 0,0 0 0 0 0,0 1 0 0 0,0-1 0 0 0,0 0-1 0 0,1 1 1 0 0,-1-1 0 0 0,0 0 0 0 0,1 1-1 0 0,-1-1 1 0 0,1 0 0 0 0,-1 0 0 0 0,1 0 0 0 0,0 1-1 0 0,-1-1 1 0 0,1 0 0 0 0,0 0 0 0 0,1 1 0 0 0,0 0-315 0 0,0-1 0 0 0,0 1 0 0 0,1-1 0 0 0,-1 0 0 0 0,0 0 0 0 0,0 0 0 0 0,1 0 0 0 0,-1 0 0 0 0,0 0 0 0 0,1-1 1 0 0,-1 1-1 0 0,4-1 0 0 0,2 1-3114 0 0</inkml:trace>
  <inkml:trace contextRef="#ctx0" brushRef="#br0" timeOffset="236.61">273 141 6633 0 0,'-2'0'321'0'0,"1"0"0"0"0,-1 1-1 0 0,0-1 1 0 0,1 0 0 0 0,-1 1-1 0 0,0-1 1 0 0,1 1 0 0 0,-1 0-1 0 0,1-1 1 0 0,-1 1 0 0 0,1 0-1 0 0,-1 0 1 0 0,1 0-1 0 0,-1 0 1 0 0,-1 3 0 0 0,-19 27 1062 0 0,17-20-1333 0 0,1 0 0 0 0,-1 0 0 0 0,2 0 0 0 0,-3 13 1 0 0,5-20-47 0 0,0-1 1 0 0,1 1-1 0 0,0 0 1 0 0,-1-1-1 0 0,1 1 1 0 0,1 0 0 0 0,-1 0-1 0 0,0-1 1 0 0,1 1-1 0 0,0 0 1 0 0,0-1 0 0 0,0 1-1 0 0,0-1 1 0 0,0 1-1 0 0,4 4 1 0 0,-4-6 37 0 0,0-1 0 0 0,1 0 0 0 0,-1 1 0 0 0,0-1 0 0 0,1 0-1 0 0,0 0 1 0 0,-1 0 0 0 0,1 0 0 0 0,0 0 0 0 0,0 0 0 0 0,-1 0 0 0 0,1 0 0 0 0,0-1 0 0 0,0 1 0 0 0,0-1 0 0 0,0 0 0 0 0,0 1 0 0 0,0-1-1 0 0,0 0 1 0 0,0 0 0 0 0,0 0 0 0 0,0 0 0 0 0,0-1 0 0 0,-1 1 0 0 0,1 0 0 0 0,0-1 0 0 0,0 1 0 0 0,0-1 0 0 0,0 0 0 0 0,0 0 0 0 0,1-1-1 0 0,1 1 79 0 0,0-1-1 0 0,1 0 0 0 0,-2-1 1 0 0,1 1-1 0 0,0-1 0 0 0,0 1 1 0 0,-1-1-1 0 0,0 0 0 0 0,1 0 1 0 0,-1-1-1 0 0,0 1 0 0 0,0-1 1 0 0,-1 1-1 0 0,1-1 0 0 0,-1 0 1 0 0,0 0-1 0 0,0 0 0 0 0,0 0 1 0 0,-1 0-1 0 0,1-1 0 0 0,-1 1 1 0 0,0 0-1 0 0,0-1 0 0 0,-1 1 1 0 0,1-1-1 0 0,-1-6 0 0 0,0 6-389 0 0,0 0 0 0 0,-1 0 0 0 0,0 0 0 0 0,0 0 0 0 0,0 0 0 0 0,-1 0 0 0 0,0 0 0 0 0,0 1 0 0 0,0-1 0 0 0,0 0 0 0 0,-1 1 0 0 0,1 0 0 0 0,-1-1 0 0 0,-6-6 0 0 0,3 6-990 0 0,1 6-558 0 0</inkml:trace>
  <inkml:trace contextRef="#ctx0" brushRef="#br0" timeOffset="831.55">422 187 9738 0 0,'6'9'168'0'0,"0"0"0"0"0,0 1 0 0 0,-1 0 0 0 0,-1 0 0 0 0,0 0 0 0 0,0 1 0 0 0,-1-1 0 0 0,0 1 0 0 0,2 17 0 0 0,-3-21-151 0 0,-1-1-1 0 0,0 1 0 0 0,-1-1 1 0 0,1 1-1 0 0,-1 0 0 0 0,-1-1 1 0 0,1 1-1 0 0,-1 0 0 0 0,0-1 1 0 0,-1 1-1 0 0,1-1 0 0 0,-5 12 0 0 0,11-67 233 0 0,-2 38-212 0 0,24-72-70 0 0,-24 74 257 0 0,1 0 0 0 0,0 1 0 0 0,0 0 0 0 0,1 0 0 0 0,1 0 0 0 0,-1 0 0 0 0,8-7 0 0 0,-12 14-197 0 0,0 0-1 0 0,0 0 1 0 0,0-1 0 0 0,1 1-1 0 0,-1 0 1 0 0,0 0 0 0 0,1 0-1 0 0,-1 1 1 0 0,1-1 0 0 0,-1 0 0 0 0,1 1-1 0 0,-1-1 1 0 0,1 1 0 0 0,0-1-1 0 0,-1 1 1 0 0,1-1 0 0 0,-1 1-1 0 0,1 0 1 0 0,0 0 0 0 0,-1 0-1 0 0,1 0 1 0 0,0 0 0 0 0,-1 1 0 0 0,1-1-1 0 0,1 1 1 0 0,0 0-6 0 0,0 0-1 0 0,0 1 1 0 0,0 0 0 0 0,0 0-1 0 0,-1-1 1 0 0,1 2 0 0 0,-1-1 0 0 0,0 0-1 0 0,1 0 1 0 0,-1 1 0 0 0,0-1-1 0 0,2 5 1 0 0,0-2 9 0 0,-1 0-1 0 0,0 1 0 0 0,0 0 1 0 0,0 0-1 0 0,-1 0 1 0 0,1 0-1 0 0,-1 0 0 0 0,-1 0 1 0 0,0 1-1 0 0,1-1 1 0 0,-2 1-1 0 0,1 11 1 0 0,-1-17-15 0 0,-1 0 0 0 0,1 0 0 0 0,-1 0 1 0 0,1 0-1 0 0,-1 0 0 0 0,0 0 1 0 0,1 0-1 0 0,-1 0 0 0 0,0 0 1 0 0,0 0-1 0 0,0 0 0 0 0,0 0 0 0 0,0-1 1 0 0,0 1-1 0 0,0 0 0 0 0,0-1 1 0 0,0 1-1 0 0,0-1 0 0 0,0 1 1 0 0,0-1-1 0 0,-2 1 0 0 0,3-1 4 0 0,-1 0 0 0 0,1 1 0 0 0,-1-1 0 0 0,1 0 1 0 0,-1 0-1 0 0,1 0 0 0 0,-1 0 0 0 0,1 0 0 0 0,-1 0 0 0 0,1 0 0 0 0,-1 0 0 0 0,1-1 0 0 0,-1 1 0 0 0,1 0 1 0 0,0 0-1 0 0,-1 0 0 0 0,1 0 0 0 0,-1-1 0 0 0,1 1 0 0 0,-1 0 0 0 0,1 0 0 0 0,-1-1 0 0 0,1 1 0 0 0,0 0 1 0 0,-1-1-1 0 0,1 1 0 0 0,0 0 0 0 0,-1-1 0 0 0,1 1 0 0 0,0-1 0 0 0,0 1 0 0 0,-1-1 0 0 0,1 1 0 0 0,0 0 1 0 0,0-1-1 0 0,0 1 0 0 0,0-1 0 0 0,-1 1 0 0 0,1-1 0 0 0,0 1 0 0 0,0-1 0 0 0,0 1 0 0 0,0-1 0 0 0,0 1 1 0 0,0-1-1 0 0,0 1 0 0 0,0-1 0 0 0,0 1 0 0 0,1-1 0 0 0,-1 1 0 0 0,0-1 0 0 0,0 1 0 0 0,0-1 0 0 0,1 0 1 0 0,3-12 388 0 0,0 0 1 0 0,1-1 0 0 0,1 2 0 0 0,0-1 0 0 0,1 1-1 0 0,0 0 1 0 0,1 0 0 0 0,0 1 0 0 0,1 0 0 0 0,10-10-1 0 0,-17 19-307 0 0,-1 1 0 0 0,0 0 0 0 0,1-1-1 0 0,-1 1 1 0 0,1 0 0 0 0,0 0-1 0 0,-1 0 1 0 0,1 0 0 0 0,0 0-1 0 0,0 0 1 0 0,-1 1 0 0 0,1-1-1 0 0,0 0 1 0 0,3 0 0 0 0,-4 1-167 0 0,0 1 1 0 0,-1-1 0 0 0,1 0 0 0 0,0 0 0 0 0,0 0-1 0 0,0 1 1 0 0,-1-1 0 0 0,1 0 0 0 0,0 1 0 0 0,0-1-1 0 0,-1 0 1 0 0,1 1 0 0 0,0-1 0 0 0,-1 1 0 0 0,1 0 0 0 0,0-1-1 0 0,-1 1 1 0 0,1-1 0 0 0,-1 1 0 0 0,1 0 0 0 0,-1-1-1 0 0,1 1 1 0 0,0 1 0 0 0,2 6-864 0 0,-1 0 0 0 0,1-1-1 0 0,-1 2 1 0 0,-1-1 0 0 0,2 14 0 0 0,3 13 820 0 0,0-24-1006 0 0,0-1-549 0 0</inkml:trace>
  <inkml:trace contextRef="#ctx0" brushRef="#br0" timeOffset="1236.71">890 195 10202 0 0,'1'0'168'0'0,"0"0"-1"0"0,-1 0 0 0 0,1 0 1 0 0,-1 0-1 0 0,1 1 1 0 0,0-1-1 0 0,-1 0 1 0 0,1 0-1 0 0,-1 1 0 0 0,1-1 1 0 0,-1 0-1 0 0,1 1 1 0 0,-1-1-1 0 0,1 0 0 0 0,-1 1 1 0 0,1-1-1 0 0,-1 1 1 0 0,1-1-1 0 0,-1 1 0 0 0,0-1 1 0 0,1 1-1 0 0,-1-1 1 0 0,0 1-1 0 0,0-1 1 0 0,1 1-1 0 0,-1 0 0 0 0,0-1 1 0 0,0 1-1 0 0,0-1 1 0 0,0 1-1 0 0,1 0 0 0 0,-1-1 1 0 0,0 1-1 0 0,0 0 1 0 0,6 28-274 0 0,-5-26 312 0 0,11 88-92 0 0,-12-81-71 0 0,1 0 0 0 0,-2 0 0 0 0,0 0 1 0 0,0 0-1 0 0,0-1 0 0 0,-1 1 0 0 0,-4 11 0 0 0,-7-1 337 0 0,12-19-344 0 0,1-1-1 0 0,-1 0 1 0 0,1 1 0 0 0,-1-1 0 0 0,1 0-1 0 0,-1 1 1 0 0,1-1 0 0 0,-1 0 0 0 0,1 0-1 0 0,-1 0 1 0 0,1 0 0 0 0,-1 0 0 0 0,1 1-1 0 0,-1-1 1 0 0,0 0 0 0 0,1 0-1 0 0,-1 0 1 0 0,1-1 0 0 0,-1 1 0 0 0,1 0-1 0 0,-1 0 1 0 0,0 0 0 0 0,0 0 0 0 0,0-1-5 0 0,-1 0 0 0 0,1-1 1 0 0,0 1-1 0 0,0 0 0 0 0,-1 0 0 0 0,1-1 1 0 0,0 1-1 0 0,0 0 0 0 0,0-1 1 0 0,1 1-1 0 0,-1-1 0 0 0,0 1 1 0 0,0-1-1 0 0,1 0 0 0 0,-1 1 0 0 0,1-1 1 0 0,-1 0-1 0 0,1 1 0 0 0,0-1 1 0 0,0-2-1 0 0,-1-8-49 0 0,2 1 1 0 0,-1 0-1 0 0,1-1 1 0 0,1 1-1 0 0,0 0 0 0 0,1 0 1 0 0,0 0-1 0 0,6-15 1 0 0,2 0 164 0 0,1 1 0 0 0,19-31 0 0 0,-25 47 143 0 0,0 0 1 0 0,1 0-1 0 0,0 0 1 0 0,1 1 0 0 0,0 0-1 0 0,0 0 1 0 0,0 1-1 0 0,18-12 1 0 0,-26 19-277 0 0,0 0 0 0 0,0 0 0 0 0,0 0 1 0 0,0 0-1 0 0,1 0 0 0 0,-1 0 0 0 0,0 0 0 0 0,0 0 1 0 0,0 0-1 0 0,0 0 0 0 0,0 0 0 0 0,0-1 0 0 0,1 1 0 0 0,-1 0 1 0 0,0 0-1 0 0,0 0 0 0 0,0 0 0 0 0,0 0 0 0 0,0 0 0 0 0,1 0 1 0 0,-1 0-1 0 0,0 0 0 0 0,0 0 0 0 0,0 1 0 0 0,0-1 1 0 0,0 0-1 0 0,0 0 0 0 0,1 0 0 0 0,-1 0 0 0 0,0 0 0 0 0,0 0 1 0 0,0 0-1 0 0,0 0 0 0 0,0 0 0 0 0,0 0 0 0 0,0 0 1 0 0,1 0-1 0 0,-1 1 0 0 0,0-1 0 0 0,0 0 0 0 0,0 0 0 0 0,0 0 1 0 0,0 0-1 0 0,0 0 0 0 0,0 0 0 0 0,0 0 0 0 0,0 1 1 0 0,0-1-1 0 0,0 0 0 0 0,0 11 240 0 0,-5 14-288 0 0,4-23 54 0 0,-3 10-471 0 0,0 0-1 0 0,0 0 0 0 0,-1 0 0 0 0,-1 0 0 0 0,0-1 1 0 0,-8 12-1 0 0,6-12-1958 0 0,0-1 0 0 0,0 0 1 0 0,-1 0-1 0 0,0-1 0 0 0,-21 16 0 0 0,17-16-1860 0 0</inkml:trace>
  <inkml:trace contextRef="#ctx0" brushRef="#br0" timeOffset="1488.15">1080 161 12411 0 0,'-8'13'584'0'0,"0"0"0"0"0,1 1 0 0 0,-10 28 1 0 0,14-34-410 0 0,0 0-1 0 0,1 0 1 0 0,0 1 0 0 0,1-1 0 0 0,0 1-1 0 0,0-1 1 0 0,1 1 0 0 0,1 15 0 0 0,-1-22-177 0 0,0-1-1 0 0,1 1 1 0 0,-1-1 0 0 0,1 1-1 0 0,-1-1 1 0 0,1 1 0 0 0,0-1-1 0 0,0 1 1 0 0,0-1 0 0 0,-1 0-1 0 0,1 1 1 0 0,0-1 0 0 0,1 0-1 0 0,-1 0 1 0 0,0 0 0 0 0,0 0 0 0 0,0 0-1 0 0,1 0 1 0 0,-1 0 0 0 0,0 0-1 0 0,1 0 1 0 0,-1-1 0 0 0,1 1-1 0 0,-1 0 1 0 0,1-1 0 0 0,-1 0-1 0 0,1 1 1 0 0,0-1 0 0 0,-1 0-1 0 0,1 0 1 0 0,-1 1 0 0 0,1-1 0 0 0,0-1-1 0 0,-1 1 1 0 0,1 0 0 0 0,-1 0-1 0 0,1-1 1 0 0,0 1 0 0 0,1-1-1 0 0,3 0 109 0 0,-1-1 0 0 0,0 0 0 0 0,1 1-1 0 0,-1-2 1 0 0,0 1 0 0 0,0 0 0 0 0,0-1-1 0 0,-1 0 1 0 0,1 0 0 0 0,5-6 0 0 0,-5 4 97 0 0,-1-1-1 0 0,0 1 1 0 0,0-1 0 0 0,-1 0 0 0 0,0 0 0 0 0,0-1-1 0 0,0 1 1 0 0,-1-1 0 0 0,1 1 0 0 0,-2-1 0 0 0,1 0 0 0 0,1-11-1 0 0,-3 12-269 0 0,1 1 0 0 0,-1 0 0 0 0,0-1 0 0 0,0 1-1 0 0,-1 0 1 0 0,0-1 0 0 0,0 1 0 0 0,0 0 0 0 0,0 0-1 0 0,-1 0 1 0 0,0 0 0 0 0,0 0 0 0 0,0 0 0 0 0,-1 0-1 0 0,1 1 1 0 0,-1-1 0 0 0,-4-4 0 0 0,7 9-16 0 0,0 0 0 0 0,0-1 0 0 0,0 1 0 0 0,0 0 0 0 0,-1 0 0 0 0,1-1 1 0 0,0 1-1 0 0,0 0 0 0 0,0-1 0 0 0,-1 1 0 0 0,1 0 0 0 0,0 0 0 0 0,0 0 0 0 0,0-1 1 0 0,-1 1-1 0 0,1 0 0 0 0,0 0 0 0 0,-1 0 0 0 0,1 0 0 0 0,0-1 0 0 0,0 1 0 0 0,-1 0 0 0 0,1 0 1 0 0,0 0-1 0 0,-1 0 0 0 0,1 0 0 0 0,0 0 0 0 0,-1 0 0 0 0,1 0 0 0 0,0 0 0 0 0,-1 0 1 0 0,1 0-1 0 0,0 0 0 0 0,-1 0 0 0 0,1 0 0 0 0,0 0 0 0 0,-1 0 0 0 0,1 0 0 0 0,0 1 1 0 0,-1-1-1 0 0,1 0 0 0 0,0 0 0 0 0,0 0 0 0 0,-1 0 0 0 0,1 1 0 0 0,0-1 0 0 0,0 0 1 0 0,-1 0-1 0 0,1 1 0 0 0,-1 16-325 0 0,4-6-1072 0 0</inkml:trace>
  <inkml:trace contextRef="#ctx0" brushRef="#br0" timeOffset="1845.69">1207 156 9778 0 0,'-1'1'195'0'0,"0"0"0"0"0,0 1 1 0 0,0-1-1 0 0,1 0 0 0 0,-1 1 0 0 0,0-1 0 0 0,1 1 1 0 0,0-1-1 0 0,-1 1 0 0 0,1 0 0 0 0,0-1 0 0 0,0 1 0 0 0,-1-1 1 0 0,1 1-1 0 0,1 2 0 0 0,1 31 791 0 0,-2-30-1037 0 0,0 0 60 0 0,1-1-1 0 0,-1 0 1 0 0,1 0-1 0 0,0 1 1 0 0,0-1-1 0 0,1 0 1 0 0,-1 0-1 0 0,1 0 1 0 0,0 0-1 0 0,0-1 1 0 0,0 1-1 0 0,0 0 0 0 0,4 3 1 0 0,-5-5 31 0 0,1-1 0 0 0,-1 0 0 0 0,1 0 0 0 0,-1 0 0 0 0,1 0 0 0 0,-1 0 0 0 0,1-1 0 0 0,0 1 0 0 0,-1 0 0 0 0,1-1 1 0 0,0 1-1 0 0,0-1 0 0 0,0 0 0 0 0,-1 1 0 0 0,1-1 0 0 0,0 0 0 0 0,0 0 0 0 0,0 0 0 0 0,-1 0 0 0 0,1-1 0 0 0,0 1 0 0 0,0 0 0 0 0,0-1 0 0 0,-1 1 0 0 0,1-1 0 0 0,0 0 0 0 0,0 0 0 0 0,-1 1 0 0 0,1-1 0 0 0,-1 0 0 0 0,1 0 1 0 0,1-2-1 0 0,7-3 683 0 0,0-1 1 0 0,-1-1 0 0 0,0 1-1 0 0,0-1 1 0 0,0-1 0 0 0,-1 0 0 0 0,-1 0-1 0 0,12-17 1 0 0,-22 39-882 0 0,-6 25-4174 0 0,-2-2-5744 0 0,6-26 6877 0 0</inkml:trace>
  <inkml:trace contextRef="#ctx0" brushRef="#br0" timeOffset="2126.84">1411 210 8314 0 0,'1'0'181'0'0,"-1"-1"1"0"0,0 0-1 0 0,0 0 1 0 0,1 1-1 0 0,-1-1 1 0 0,0 0-1 0 0,1 0 1 0 0,-1 1-1 0 0,0-1 1 0 0,1 0-1 0 0,-1 1 1 0 0,1-1-1 0 0,-1 1 1 0 0,1-1-1 0 0,0 0 1 0 0,-1 1-1 0 0,1-1 1 0 0,0 1-1 0 0,-1 0 1 0 0,1-1-1 0 0,0 1 1 0 0,-1-1-1 0 0,1 1 1 0 0,0 0-1 0 0,0 0 1 0 0,-1-1-1 0 0,1 1 1 0 0,0 0-1 0 0,0 0 1 0 0,0 0-1 0 0,-1 0 1 0 0,1 0-1 0 0,0 0 1 0 0,0 0-1 0 0,0 0 1 0 0,-1 0-1 0 0,1 0 1 0 0,0 1-1 0 0,1-1 1 0 0,0 2-74 0 0,0 0 0 0 0,-1 0 1 0 0,1 0-1 0 0,0 0 1 0 0,-1 1-1 0 0,1-1 0 0 0,-1 0 1 0 0,0 1-1 0 0,1-1 1 0 0,-1 1-1 0 0,1 3 0 0 0,-1-1-58 0 0,0 0 0 0 0,0-1 0 0 0,0 1 0 0 0,-1 0 0 0 0,1-1 0 0 0,-1 1-1 0 0,-1 9 1 0 0,1-13-2 0 0,0 1-1 0 0,0 0 0 0 0,-1 0 1 0 0,1 0-1 0 0,-1-1 0 0 0,1 1 0 0 0,-1 0 1 0 0,1 0-1 0 0,-1-1 0 0 0,0 1 1 0 0,0-1-1 0 0,0 1 0 0 0,0 0 1 0 0,0-1-1 0 0,0 0 0 0 0,0 1 0 0 0,-1-1 1 0 0,1 0-1 0 0,0 0 0 0 0,-1 1 1 0 0,1-1-1 0 0,-1 0 0 0 0,1 0 1 0 0,-3 0-1 0 0,4-2 102 0 0,0 0 0 0 0,-1-1-1 0 0,1 1 1 0 0,0-1 0 0 0,0 1 0 0 0,0 0 0 0 0,0-1-1 0 0,0 1 1 0 0,0-1 0 0 0,1 1 0 0 0,-1 0-1 0 0,0-1 1 0 0,1-1 0 0 0,7-14 227 0 0,1 1 0 0 0,0 1 0 0 0,0 0 0 0 0,2 0 0 0 0,0 1-1 0 0,19-20 1 0 0,-25 28-248 0 0,-4 5-111 0 0,0 0 1 0 0,0 0-1 0 0,-1 0 0 0 0,1 0 0 0 0,0 0 0 0 0,0 1 0 0 0,0-1 0 0 0,0 0 0 0 0,0 0 1 0 0,0 1-1 0 0,0-1 0 0 0,1 0 0 0 0,-1 1 0 0 0,0-1 0 0 0,0 1 0 0 0,0 0 1 0 0,3-1-1 0 0,-4 1-55 0 0,1 0 0 0 0,-1 1 0 0 0,1-1 1 0 0,0 0-1 0 0,-1 0 0 0 0,1 1 1 0 0,-1-1-1 0 0,1 0 0 0 0,-1 1 0 0 0,1-1 1 0 0,-1 1-1 0 0,0-1 0 0 0,1 0 1 0 0,-1 1-1 0 0,1-1 0 0 0,-1 1 0 0 0,0-1 1 0 0,1 1-1 0 0,-1 0 0 0 0,0-1 0 0 0,0 1 1 0 0,1-1-1 0 0,-1 1 0 0 0,0-1 1 0 0,0 2-1 0 0,2 6-734 0 0,-1 0-1 0 0,0 0 1 0 0,-1 0 0 0 0,0 9-1 0 0,0-8-297 0 0,1 6-405 0 0</inkml:trace>
  <inkml:trace contextRef="#ctx0" brushRef="#br0" timeOffset="2463.7">1739 190 17204 0 0,'-3'0'105'0'0,"0"-1"0"0"0,0 1 0 0 0,0 0 0 0 0,1 0 0 0 0,-1 0 0 0 0,0 1 0 0 0,0-1 0 0 0,1 1 0 0 0,-1-1 0 0 0,0 1 0 0 0,1 0 0 0 0,-1 0 0 0 0,0 0 0 0 0,1 0 0 0 0,-1 1 1 0 0,1-1-1 0 0,0 1 0 0 0,-1 0 0 0 0,1-1 0 0 0,0 1 0 0 0,0 0 0 0 0,0 0 0 0 0,0 0 0 0 0,1 1 0 0 0,-3 2 0 0 0,1-2-116 0 0,0 1 1 0 0,1 0-1 0 0,0 0 0 0 0,-1 0 1 0 0,1 0-1 0 0,0 0 0 0 0,1 0 1 0 0,-1 0-1 0 0,1 1 0 0 0,0-1 1 0 0,0 1-1 0 0,0-1 0 0 0,1 1 1 0 0,0-1-1 0 0,0 6 0 0 0,0-9-55 0 0,0-1 0 0 0,0 1 0 0 0,0 0 0 0 0,0-1 0 0 0,0 1 0 0 0,1-1 0 0 0,-1 1 0 0 0,0-1-1 0 0,1 1 1 0 0,-1-1 0 0 0,0 0 0 0 0,1 1 0 0 0,-1-1 0 0 0,0 1 0 0 0,1-1 0 0 0,-1 1 0 0 0,1-1 0 0 0,-1 0 0 0 0,1 1-1 0 0,-1-1 1 0 0,1 0 0 0 0,-1 0 0 0 0,1 1 0 0 0,-1-1 0 0 0,1 0 0 0 0,-1 0 0 0 0,1 0 0 0 0,-1 0 0 0 0,1 0 0 0 0,-1 0-1 0 0,1 0 1 0 0,0 0 0 0 0,-1 0 0 0 0,1 0 0 0 0,-1 0 0 0 0,1 0 0 0 0,-1 0 0 0 0,1 0 0 0 0,-1 0 0 0 0,1 0 0 0 0,0-1 0 0 0,-1 1-1 0 0,1 0 1 0 0,-1 0 0 0 0,1-1 0 0 0,-1 1 0 0 0,0 0 0 0 0,1-1 0 0 0,-1 1 0 0 0,1 0 0 0 0,0-1 0 0 0,24-19-3677 0 0,-18 10 2676 0 0,1 1 0 0 0,-1-1 1 0 0,-1-1-1 0 0,9-17 0 0 0,14-46 1983 0 0,6-11 3474 0 0,-32 78-3789 0 0,-1 5-149 0 0,0-1-1 0 0,-1 0 0 0 0,1 0 0 0 0,0 0 0 0 0,-1 0 1 0 0,0 0-1 0 0,0-1 0 0 0,0 1 0 0 0,0 0 0 0 0,0-1 1 0 0,-1 1-1 0 0,1-5 0 0 0,-2 26 2785 0 0,-1 11-3101 0 0,2 5 195 0 0,1 66-1586 0 0,0-81 89 0 0,1 0-1 0 0,1 0 0 0 0,6 21 0 0 0,2-15 392 0 0,-7-19-739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20T19:40:34.7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82 34 6177 0 0,'2'-2'-500'0'0,"11"-20"5063"0"0,-13 22-4344 0 0,0-1 1 0 0,0 1-1 0 0,1-1 1 0 0,-1 1-1 0 0,0-1 1 0 0,0 1-1 0 0,1-1 1 0 0,-1 1 0 0 0,0-1-1 0 0,1 1 1 0 0,-1-1-1 0 0,1 1 1 0 0,-1 0-1 0 0,1-1 1 0 0,-1 1-1 0 0,1-1 1 0 0,-1 1-1 0 0,1 0 1 0 0,-1 0-1 0 0,1-1 1 0 0,-1 1-1 0 0,1 0 1 0 0,-1 0 0 0 0,1 0-1 0 0,0 0 1 0 0,-1-1-1 0 0,1 1 1 0 0,0 0-1 0 0,-1 4-57 0 0,1 0 0 0 0,-1 0 0 0 0,0 0 0 0 0,0 0 0 0 0,-1-1 0 0 0,1 1 0 0 0,-1 0 1 0 0,-2 7-1 0 0,1-4-119 0 0,-5 24-36 0 0,-1 0 1 0 0,-15 35-1 0 0,10-32-52 0 0,-10 46 0 0 0,19-66-48 0 0,2-11-233 0 0,1 1 0 0 0,0-1-1 0 0,1 1 1 0 0,-1-1 0 0 0,0 1-1 0 0,1-1 1 0 0,0 5 0 0 0,6-32-3719 0 0,2-1 3887 0 0,-1-15 120 0 0,-4 16 229 0 0,2-1 1 0 0,10-34 0 0 0,-12 52 51 0 0,0 0 1 0 0,0-1-1 0 0,1 1 1 0 0,0 1-1 0 0,0-1 1 0 0,1 0-1 0 0,0 1 1 0 0,0 0-1 0 0,0 0 1 0 0,0 0-1 0 0,13-9 0 0 0,-16 14-178 0 0,-1 0 0 0 0,1 0 0 0 0,-1 0-1 0 0,1 0 1 0 0,-1 0 0 0 0,1 0-1 0 0,0 0 1 0 0,-1 1 0 0 0,1-1 0 0 0,0 1-1 0 0,0-1 1 0 0,-1 1 0 0 0,1 0 0 0 0,0-1-1 0 0,0 1 1 0 0,0 0 0 0 0,-1 0-1 0 0,1 0 1 0 0,0 1 0 0 0,0-1 0 0 0,0 0-1 0 0,0 1 1 0 0,-1-1 0 0 0,1 1-1 0 0,0-1 1 0 0,-1 1 0 0 0,1 0 0 0 0,0 0-1 0 0,-1 0 1 0 0,1 0 0 0 0,-1 0-1 0 0,1 0 1 0 0,-1 0 0 0 0,0 0 0 0 0,1 1-1 0 0,-1-1 1 0 0,0 1 0 0 0,0-1 0 0 0,0 1-1 0 0,0-1 1 0 0,0 1 0 0 0,0-1-1 0 0,0 3 1 0 0,4 5 22 0 0,-1 0-1 0 0,-1 1 1 0 0,1-1 0 0 0,-2 0-1 0 0,1 1 1 0 0,1 16 0 0 0,-2 17-238 0 0,4 21-1118 0 0,6-23-9997 0 0,-7-32 8009 0 0</inkml:trace>
  <inkml:trace contextRef="#ctx0" brushRef="#br0" timeOffset="200.47">63 261 16852 0 0,'-48'-2'-657'0'0,"40"1"1930"0"0,4 2-489 0 0,2-2 536 0 0,3 0-1912 0 0,3-2 584 0 0,2-2-96 0 0,4-3 176 0 0,3 1-296 0 0,5-5 72 0 0,0 2-8 0 0,5 0 24 0 0,0 0-2057 0 0,1 1-1223 0 0,4-1-985 0 0,3 5 1464 0 0,-2-2-912 0 0</inkml:trace>
  <inkml:trace contextRef="#ctx0" brushRef="#br0" timeOffset="433.93">551 162 15803 0 0,'-11'1'212'0'0,"9"-1"-124"0"0,0 0 0 0 0,0 1 0 0 0,0-1 0 0 0,0 0 0 0 0,0 1-1 0 0,0-1 1 0 0,1 1 0 0 0,-1-1 0 0 0,0 1 0 0 0,0 0 0 0 0,1 0 0 0 0,-1 0-1 0 0,1 0 1 0 0,-1 0 0 0 0,-1 2 0 0 0,4 0 247 0 0,8-1-311 0 0,15-1-295 0 0,-20-1 252 0 0,8 0-381 0 0,0-1-1 0 0,0-1 1 0 0,1 1-1 0 0,13-6 1 0 0,-14 4-263 0 0,-1 1 0 0 0,1 0 0 0 0,0 0 0 0 0,16 1 0 0 0,-18 1-312 0 0,0-1-477 0 0</inkml:trace>
  <inkml:trace contextRef="#ctx0" brushRef="#br0" timeOffset="638.95">522 342 17708 0 0,'-9'0'592'0'0,"7"1"-472"0"0,4 0-136 0 0,3-2 768 0 0,-1 1-784 0 0,9 0-16 0 0,-3-3 104 0 0,6 0-216 0 0,3-1 48 0 0,1-1-40 0 0,1 1 40 0 0,1-1-3353 0 0,0 2 5386 0 0,0 3-2401 0 0,-4-2 424 0 0,-2 4-953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20T19:40:36.2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35 425 8970 0 0,'3'30'5908'0'0,"0"-3"-5288"0"0,-1 10-169 0 0,0-18-369 0 0,-1-1 0 0 0,-1 1 0 0 0,0 0 0 0 0,-2 0 0 0 0,0-1 0 0 0,-8 34 1 0 0,10-52-79 0 0,0 0 1 0 0,0 0 0 0 0,0 1 0 0 0,0-1 0 0 0,0 0 0 0 0,0 0 0 0 0,0 0 0 0 0,0 0 0 0 0,0 0 0 0 0,0 0 0 0 0,0 0 0 0 0,0 1 0 0 0,0-1 0 0 0,-1 0-1 0 0,1 0 1 0 0,0 0 0 0 0,0 0 0 0 0,0 0 0 0 0,0 0 0 0 0,0 0 0 0 0,0 0 0 0 0,0 0 0 0 0,0 1 0 0 0,0-1 0 0 0,0 0 0 0 0,0 0 0 0 0,0 0 0 0 0,-1 0-1 0 0,1 0 1 0 0,0 0 0 0 0,0 0 0 0 0,0 0 0 0 0,0 0 0 0 0,0 0 0 0 0,0 0 0 0 0,0 0 0 0 0,0 0 0 0 0,-1 0 0 0 0,1 0 0 0 0,0 0 0 0 0,0 0 0 0 0,0 0-1 0 0,0 0 1 0 0,0 0 0 0 0,0 0 0 0 0,0 0 0 0 0,-1 0 0 0 0,1 0 0 0 0,0 0 0 0 0,0 0 0 0 0,0 0 0 0 0,0 0 0 0 0,0 0 0 0 0,0 0 0 0 0,0 0 0 0 0,0 0 0 0 0,0-1-1 0 0,-1 1 1 0 0,1 0 0 0 0,0 0 0 0 0,0 0 0 0 0,0 0 0 0 0,-5-12 139 0 0,-4-21-112 0 0,8 26-33 0 0,-2-2-49 0 0,0 0 0 0 0,1-1 1 0 0,1 1-1 0 0,-1-1 0 0 0,1 0 0 0 0,1 0 0 0 0,0 1 0 0 0,0-1 1 0 0,1 0-1 0 0,1 0 0 0 0,-1 1 0 0 0,1-1 0 0 0,1 1 1 0 0,0-1-1 0 0,0 1 0 0 0,9-16 0 0 0,-5 12 111 0 0,0 0-1 0 0,1 0 1 0 0,1 0 0 0 0,19-21-1 0 0,-24 30 73 0 0,-1 0 1 0 0,1 1-1 0 0,0-1 0 0 0,0 1 0 0 0,1 0 0 0 0,-1 1 0 0 0,1-1 0 0 0,-1 1 0 0 0,1-1 0 0 0,0 2 0 0 0,0-1 0 0 0,0 0 0 0 0,0 1 0 0 0,0 0 0 0 0,0 0 0 0 0,0 0 0 0 0,0 1 0 0 0,6 0 0 0 0,-10 0-115 0 0,-1 0 0 0 0,1 0 0 0 0,-1 0 0 0 0,1 0 0 0 0,-1 0 0 0 0,1 0 0 0 0,-1 0 0 0 0,1 1 0 0 0,-1-1 0 0 0,1 0 0 0 0,-1 0 0 0 0,0 0 0 0 0,1 1 0 0 0,-1-1 0 0 0,1 0 0 0 0,-1 0 0 0 0,0 1 0 0 0,1-1 0 0 0,-1 0 0 0 0,0 1 0 0 0,1-1 0 0 0,-1 0 0 0 0,0 1 0 0 0,0-1 0 0 0,1 1 0 0 0,-1-1 0 0 0,0 0 0 0 0,0 1 0 0 0,0-1-1 0 0,1 2 1 0 0,-4 15 214 0 0,-14 15-170 0 0,-21 14-519 0 0,-12 15-3963 0 0,43-50 2205 0 0,-1 0 1 0 0,1 1 0 0 0,-8 18-1 0 0,9-13-597 0 0</inkml:trace>
  <inkml:trace contextRef="#ctx0" brushRef="#br0" timeOffset="203.46">469 217 11162 0 0,'-1'0'105'0'0,"-1"0"0"0"0,1-1 0 0 0,0 1 0 0 0,-1 0 0 0 0,1 0 1 0 0,0 0-1 0 0,-1 1 0 0 0,1-1 0 0 0,0 0 0 0 0,0 0 0 0 0,-1 1 0 0 0,1-1 0 0 0,0 0 0 0 0,0 1 0 0 0,-1 0 0 0 0,1-1 0 0 0,0 1 0 0 0,0 0 0 0 0,0-1 0 0 0,0 1 0 0 0,0 0 0 0 0,0 0 0 0 0,0 0 0 0 0,0 0 0 0 0,0 0 0 0 0,1 0 0 0 0,-1 0 0 0 0,0 0 0 0 0,1 0 0 0 0,-2 2 0 0 0,-22 44 1258 0 0,19-35-1362 0 0,-12 25 843 0 0,1 2 1 0 0,-19 73-1 0 0,30-91-676 0 0,1 1 0 0 0,1 0 0 0 0,0 1 0 0 0,2-1 0 0 0,1 0 0 0 0,4 43 0 0 0,-3-61-229 0 0,0 0-1 0 0,-1-1 1 0 0,2 1 0 0 0,-1 0 0 0 0,0-1 0 0 0,1 1-1 0 0,0-1 1 0 0,0 1 0 0 0,0-1 0 0 0,0 0 0 0 0,0 0-1 0 0,1 0 1 0 0,-1 0 0 0 0,1 0 0 0 0,0-1 0 0 0,0 1-1 0 0,4 2 1 0 0,-3-2-558 0 0,0-1 0 0 0,0 0 0 0 0,0-1 0 0 0,0 1-1 0 0,0 0 1 0 0,1-1 0 0 0,-1 0 0 0 0,0 0 0 0 0,1-1 0 0 0,-1 1 0 0 0,1-1-1 0 0,-1 0 1 0 0,1 0 0 0 0,6-1 0 0 0,6-2-2842 0 0</inkml:trace>
  <inkml:trace contextRef="#ctx0" brushRef="#br0" timeOffset="517.71">728 348 15051 0 0,'0'0'49'0'0,"0"0"1"0"0,0 0-1 0 0,0 0 0 0 0,0 0 0 0 0,0 0 0 0 0,0 0 1 0 0,0 0-1 0 0,0-1 0 0 0,0 1 0 0 0,0 0 0 0 0,1 0 1 0 0,-1 0-1 0 0,0 0 0 0 0,0 0 0 0 0,0 0 0 0 0,0 0 0 0 0,0 0 1 0 0,0-1-1 0 0,0 1 0 0 0,0 0 0 0 0,0 0 0 0 0,0 0 1 0 0,0 0-1 0 0,0 0 0 0 0,0 0 0 0 0,1 0 0 0 0,-1 0 1 0 0,0 0-1 0 0,0 0 0 0 0,0 0 0 0 0,0 0 0 0 0,0 0 1 0 0,0 0-1 0 0,0 0 0 0 0,0 0 0 0 0,1 0 0 0 0,-1 0 1 0 0,0 0-1 0 0,0 0 0 0 0,0 0 0 0 0,0 0 0 0 0,0 0 0 0 0,0 0 1 0 0,0 0-1 0 0,0 0 0 0 0,1 0 0 0 0,-1 0 0 0 0,0 0 1 0 0,0 0-1 0 0,0 0 0 0 0,0 0 0 0 0,0 0 0 0 0,0 0 1 0 0,0 0-1 0 0,0 0 0 0 0,1 0 0 0 0,-1 0 0 0 0,3 10 1133 0 0,-1 12-466 0 0,-5 26-579 0 0,-14 81 0 0 0,3-33-9039 0 0,12-76 5594 0 0</inkml:trace>
  <inkml:trace contextRef="#ctx0" brushRef="#br0" timeOffset="1030.4">979 523 12843 0 0,'10'-1'6498'0'0,"38"-5"-6404"0"0,15-18-595 0 0,-38 14-2971 0 0,36-10-1 0 0,-41 15 990 0 0</inkml:trace>
  <inkml:trace contextRef="#ctx0" brushRef="#br0" timeOffset="1234.8">1115 400 13963 0 0,'2'22'5316'0'0,"-7"31"-7032"0"0,2-20-1633 0 0,1-9 667 0 0,3 29 2771 0 0,0-34-1828 0 0</inkml:trace>
  <inkml:trace contextRef="#ctx0" brushRef="#br0" timeOffset="1547.21">1349 412 11098 0 0,'2'2'139'0'0,"1"-1"0"0"0,-1 1-1 0 0,1 0 1 0 0,-1 0-1 0 0,1 0 1 0 0,-1 0-1 0 0,0 0 1 0 0,0 1 0 0 0,0-1-1 0 0,0 1 1 0 0,-1-1-1 0 0,1 1 1 0 0,-1 0-1 0 0,1-1 1 0 0,-1 1 0 0 0,0 0-1 0 0,0 0 1 0 0,0 0-1 0 0,-1 0 1 0 0,1 0-1 0 0,0 5 1 0 0,2 8-85 0 0,-1 1 0 0 0,0 26 1 0 0,-6-7 301 0 0,4-34-228 0 0,0 0 0 0 0,0 0 0 0 0,-1 0 0 0 0,1-1 1 0 0,-1 1-1 0 0,1 0 0 0 0,-1 0 0 0 0,0 0 0 0 0,1-1 1 0 0,-1 1-1 0 0,0 0 0 0 0,0-1 0 0 0,-1 1 0 0 0,1-1 1 0 0,-3 3-1 0 0,3-8 2930 0 0,3-17-2401 0 0,6-1-6 0 0,0 0 1 0 0,1 0-1 0 0,16-26 0 0 0,5 2-2133 0 0,-7 16-3610 0 0,3 2-4900 0 0,-17 19 5793 0 0</inkml:trace>
  <inkml:trace contextRef="#ctx0" brushRef="#br0" timeOffset="1780.88">1559 265 10538 0 0,'5'-1'433'0'0,"-1"-1"-1"0"0,0 1 1 0 0,1 0-1 0 0,-1 1 1 0 0,1-1-1 0 0,0 1 0 0 0,-1 0 1 0 0,1 0-1 0 0,-1 0 1 0 0,1 1-1 0 0,-1 0 1 0 0,1 0-1 0 0,-1 0 1 0 0,1 0-1 0 0,-1 1 1 0 0,0-1-1 0 0,8 5 0 0 0,-7-2-222 0 0,1 0-1 0 0,-1 0 1 0 0,-1 0-1 0 0,1 1 1 0 0,0 0-1 0 0,-1 0 1 0 0,0 0-1 0 0,-1 0 1 0 0,1 1-1 0 0,-1 0 0 0 0,4 7 1 0 0,0 4-104 0 0,-2-1 1 0 0,1 1-1 0 0,-2 0 1 0 0,0 0-1 0 0,-1 1 1 0 0,-1-1-1 0 0,-1 1 1 0 0,-1 24-1 0 0,-2-18-156 0 0,-1-1 0 0 0,-1 0-1 0 0,-1 0 1 0 0,-1 0 0 0 0,-1-1 0 0 0,-17 37 0 0 0,16-44-2274 0 0,-1 0 1 0 0,-19 27-1 0 0,22-33-41 0 0</inkml:trace>
  <inkml:trace contextRef="#ctx0" brushRef="#br0" timeOffset="2218.65">1965 9 8818 0 0,'0'0'246'0'0,"0"0"0"0"0,0-1-1 0 0,0 1 1 0 0,0-1 0 0 0,0 1 0 0 0,1-1 0 0 0,-1 1 0 0 0,0 0-1 0 0,0-1 1 0 0,1 1 0 0 0,-1 0 0 0 0,0-1 0 0 0,0 1 0 0 0,1 0-1 0 0,-1-1 1 0 0,0 1 0 0 0,1 0 0 0 0,-1-1 0 0 0,1 1 0 0 0,-1 0-1 0 0,0 0 1 0 0,1-1 0 0 0,-1 1 0 0 0,1 0 0 0 0,-1 0 0 0 0,0 0-1 0 0,1 0 1 0 0,0 0 0 0 0,0 12 1856 0 0,-6 22-1960 0 0,-9 14-213 0 0,7-28 85 0 0,1 0 0 0 0,1 0 0 0 0,-5 42 0 0 0,10-59-7 0 0,0 1-1 0 0,0 0 1 0 0,0-1 0 0 0,0 1 0 0 0,1-1 0 0 0,-1 1-1 0 0,1-1 1 0 0,0 1 0 0 0,0-1 0 0 0,0 1 0 0 0,1-1-1 0 0,-1 0 1 0 0,1 0 0 0 0,2 4 0 0 0,-3-6-17 0 0,-1 0 1 0 0,1-1 0 0 0,0 1-1 0 0,0 0 1 0 0,0-1 0 0 0,0 1-1 0 0,0 0 1 0 0,0-1 0 0 0,-1 1-1 0 0,1-1 1 0 0,1 0-1 0 0,-1 1 1 0 0,0-1 0 0 0,0 0-1 0 0,0 0 1 0 0,0 1 0 0 0,0-1-1 0 0,2 0 1 0 0,0-1-81 0 0,-1 1 0 0 0,0-1 1 0 0,1 1-1 0 0,-1-1 0 0 0,1 0 0 0 0,-1 0 0 0 0,0 0 1 0 0,1 0-1 0 0,-1 0 0 0 0,0-1 0 0 0,2-1 0 0 0,9-11-4002 0 0,-12 13 3908 0 0,0-1 0 0 0,0 1 0 0 0,1-1 0 0 0,-1 1 1 0 0,0-1-1 0 0,1 1 0 0 0,-1 0 0 0 0,1 0 0 0 0,0-1 0 0 0,3 0 1 0 0,-1 0-1523 0 0</inkml:trace>
  <inkml:trace contextRef="#ctx0" brushRef="#br0" timeOffset="2363.69">1875 137 13803 0 0,'-8'-2'1832'0'0,"0"0"-1952"0"0,0-1 6362 0 0,8 2-6578 0 0,3 0 792 0 0,1 0-184 0 0,5-1-1160 0 0,5 1 567 0 0,3-2 113 0 0,6 2-48 0 0,-4 0-1272 0 0,7 1-1113 0 0,2 0 977 0 0,3-3 8 0 0,-2-4-1713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0T20:00:36.2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72 1 19780,'-3'25'355,"-2"1"0,0-1 0,-2 0-1,-13 34 1,-12 47-1862,36-126-10262,1-8 6404,10-66 4452,-9 69 1498,-4 20 427,0-1-1,0 1 1,0-1 0,1 1-1,5-7 1,-7 10-793,0 1 1,0 0-1,0 0 0,-1 0 0,1 0 1,0-1-1,1 2 0,-1-1 1,0 0-1,0 0 0,0 0 1,0 0-1,1 1 0,-1-1 0,0 1 1,1-1-1,-1 1 0,0-1 1,1 1-1,-1 0 0,1-1 1,-1 1-1,1 0 0,-1 0 0,1 0 1,-1 0-1,0 1 0,1-1 1,-1 0-1,1 1 0,-1-1 1,0 0-1,1 1 0,-1 0 0,0-1 1,1 1-1,-1 0 0,0 0 1,0-1-1,0 1 0,0 0 0,0 0 1,0 0-1,0 1 0,1 0 1,29 36 1493,-15-11-3022,26 50 0,-40-71 387</inkml:trace>
  <inkml:trace contextRef="#ctx0" brushRef="#br0" timeOffset="316.45">5 165 19012,'-1'6'1880,"1"-1"-1351,5-3-233,4-3 880,8-2-1112,2-3-736,9-6-2065,1 2 4153,3-4-1888,1-1-208,6 1-880,5 3-3457</inkml:trace>
  <inkml:trace contextRef="#ctx0" brushRef="#br0" timeOffset="657.04">542 98 17044,'-7'10'1696,"2"1"-624,4-3-352,1-2-191,5-3 1391,6-3-1216,11-1-488,0-4-96,5 0-88,-1-3 32,0 0-536,-2 0-480,-3 4-1361,-3-1-1111,-3 1 5832,-3 4-3264,-6 0-632,-4 0-753</inkml:trace>
  <inkml:trace contextRef="#ctx0" brushRef="#br0" timeOffset="858.64">590 258 25581,'-6'6'-584,"5"-1"688,5-2 232,1-2-80,10 0 689,3 0-529,3-1-648,3-1-728,4-2 1400,3-2-544,2-3-88,0-2-129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AD90D6-E9C0-4F05-8F3D-A20658010DE3}" name="Table2" displayName="Table2" ref="D1:H22" totalsRowShown="0">
  <autoFilter ref="D1:H22" xr:uid="{1EAD90D6-E9C0-4F05-8F3D-A20658010DE3}"/>
  <tableColumns count="5">
    <tableColumn id="1" xr3:uid="{249317FF-A132-4CE1-8B63-02FC62ECE652}" name="time (t)"/>
    <tableColumn id="2" xr3:uid="{406359CB-1A1E-438E-A8CB-85AADD498108}" name="Amount of Money (A) - Simple " dataDxfId="3">
      <calculatedColumnFormula>$B$1*(1+$B$2*Table2[[#This Row],[time (t)]])</calculatedColumnFormula>
    </tableColumn>
    <tableColumn id="3" xr3:uid="{436A6FD1-8FC5-474E-9B4C-16B2644A0DD5}" name="Amount of Money (A) - Compound " dataDxfId="2">
      <calculatedColumnFormula xml:space="preserve"> $B$1*(1+$B$2)^Table2[[#This Row],[time (t)]]</calculatedColumnFormula>
    </tableColumn>
    <tableColumn id="4" xr3:uid="{1E345E6C-5F02-47B2-81C7-E877CF1DFC29}" name="Compound n times a year" dataDxfId="1">
      <calculatedColumnFormula>$B$1*(1+$B$2/$B$15)^($B$15*Table2[[#This Row],[time (t)]])</calculatedColumnFormula>
    </tableColumn>
    <tableColumn id="5" xr3:uid="{9438C397-43F0-4A93-84F3-717F4AD7D68E}" name="Continous Compund" dataDxfId="0">
      <calculatedColumnFormula xml:space="preserve"> $B$1*($B$21)^($B$2*Table2[[#This Row],[time (t)]])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0EBE-D81A-4592-BF91-9CFB7323592B}">
  <dimension ref="A1:H22"/>
  <sheetViews>
    <sheetView tabSelected="1" zoomScale="145" workbookViewId="0">
      <selection activeCell="H3" sqref="H3"/>
    </sheetView>
  </sheetViews>
  <sheetFormatPr defaultRowHeight="14.4" x14ac:dyDescent="0.3"/>
  <cols>
    <col min="1" max="1" width="15.33203125" customWidth="1"/>
    <col min="2" max="2" width="11.5546875" bestFit="1" customWidth="1"/>
    <col min="5" max="5" width="13.21875" customWidth="1"/>
    <col min="6" max="6" width="32.77734375" customWidth="1"/>
    <col min="7" max="7" width="27.77734375" customWidth="1"/>
    <col min="8" max="8" width="19.77734375" customWidth="1"/>
  </cols>
  <sheetData>
    <row r="1" spans="1:8" x14ac:dyDescent="0.3">
      <c r="A1" t="s">
        <v>0</v>
      </c>
      <c r="B1">
        <v>10000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3">
      <c r="A2" t="s">
        <v>1</v>
      </c>
      <c r="B2">
        <v>4.4999999999999998E-2</v>
      </c>
      <c r="D2">
        <v>0</v>
      </c>
      <c r="E2">
        <f>$B$1*(1+$B$2*Table2[[#This Row],[time (t)]])</f>
        <v>10000</v>
      </c>
      <c r="F2">
        <f xml:space="preserve"> $B$1*(1+$B$2)^Table2[[#This Row],[time (t)]]</f>
        <v>10000</v>
      </c>
      <c r="G2">
        <f>$B$1*(1+$B$2/$B$15)^($B$15*Table2[[#This Row],[time (t)]])</f>
        <v>10000</v>
      </c>
      <c r="H2" s="1">
        <f xml:space="preserve"> $B$1*($B$21)^($B$2*Table2[[#This Row],[time (t)]])</f>
        <v>10000</v>
      </c>
    </row>
    <row r="3" spans="1:8" x14ac:dyDescent="0.3">
      <c r="D3">
        <v>1</v>
      </c>
      <c r="E3">
        <f>$B$1*(1+$B$2*Table2[[#This Row],[time (t)]])</f>
        <v>10450</v>
      </c>
      <c r="F3">
        <f xml:space="preserve"> $B$1*(1+$B$2)^Table2[[#This Row],[time (t)]]</f>
        <v>10450</v>
      </c>
      <c r="G3">
        <f>$B$1*(1+$B$2/$B$15)^($B$15*Table2[[#This Row],[time (t)]])</f>
        <v>10460.278572998917</v>
      </c>
      <c r="H3" s="1">
        <f xml:space="preserve"> $B$1*($B$21)^($B$2*Table2[[#This Row],[time (t)]])</f>
        <v>10460.278599087169</v>
      </c>
    </row>
    <row r="4" spans="1:8" x14ac:dyDescent="0.3">
      <c r="D4">
        <v>2</v>
      </c>
      <c r="E4">
        <f>$B$1*(1+$B$2*Table2[[#This Row],[time (t)]])</f>
        <v>10900</v>
      </c>
      <c r="F4">
        <f xml:space="preserve"> $B$1*(1+$B$2)^Table2[[#This Row],[time (t)]]</f>
        <v>10920.249999999998</v>
      </c>
      <c r="G4">
        <f>$B$1*(1+$B$2/$B$15)^($B$15*Table2[[#This Row],[time (t)]])</f>
        <v>10941.742782474035</v>
      </c>
      <c r="H4" s="1">
        <f xml:space="preserve"> $B$1*($B$21)^($B$2*Table2[[#This Row],[time (t)]])</f>
        <v>10941.742837052105</v>
      </c>
    </row>
    <row r="5" spans="1:8" x14ac:dyDescent="0.3">
      <c r="D5">
        <v>3</v>
      </c>
      <c r="E5">
        <f>$B$1*(1+$B$2*Table2[[#This Row],[time (t)]])</f>
        <v>11350</v>
      </c>
      <c r="F5">
        <f xml:space="preserve"> $B$1*(1+$B$2)^Table2[[#This Row],[time (t)]]</f>
        <v>11411.661249999997</v>
      </c>
      <c r="G5">
        <f>$B$1*(1+$B$2/$B$15)^($B$15*Table2[[#This Row],[time (t)]])</f>
        <v>11445.36775787787</v>
      </c>
      <c r="H5" s="1">
        <f xml:space="preserve"> $B$1*($B$21)^($B$2*Table2[[#This Row],[time (t)]])</f>
        <v>11445.367843513146</v>
      </c>
    </row>
    <row r="6" spans="1:8" x14ac:dyDescent="0.3">
      <c r="D6">
        <v>4</v>
      </c>
      <c r="E6">
        <f>$B$1*(1+$B$2*Table2[[#This Row],[time (t)]])</f>
        <v>11800</v>
      </c>
      <c r="F6">
        <f xml:space="preserve"> $B$1*(1+$B$2)^Table2[[#This Row],[time (t)]]</f>
        <v>11925.186006249995</v>
      </c>
      <c r="G6">
        <f>$B$1*(1+$B$2/$B$15)^($B$15*Table2[[#This Row],[time (t)]])</f>
        <v>11972.173511782257</v>
      </c>
      <c r="H6" s="1">
        <f xml:space="preserve"> $B$1*($B$21)^($B$2*Table2[[#This Row],[time (t)]])</f>
        <v>11972.173631218102</v>
      </c>
    </row>
    <row r="7" spans="1:8" x14ac:dyDescent="0.3">
      <c r="D7">
        <v>5</v>
      </c>
      <c r="E7">
        <f>$B$1*(1+$B$2*Table2[[#This Row],[time (t)]])</f>
        <v>12250</v>
      </c>
      <c r="F7">
        <f xml:space="preserve"> $B$1*(1+$B$2)^Table2[[#This Row],[time (t)]]</f>
        <v>12461.819376531244</v>
      </c>
      <c r="G7">
        <f>$B$1*(1+$B$2/$B$15)^($B$15*Table2[[#This Row],[time (t)]])</f>
        <v>12523.227005752116</v>
      </c>
      <c r="H7" s="1">
        <f xml:space="preserve"> $B$1*($B$21)^($B$2*Table2[[#This Row],[time (t)]])</f>
        <v>12523.227161918645</v>
      </c>
    </row>
    <row r="8" spans="1:8" x14ac:dyDescent="0.3">
      <c r="D8">
        <v>6</v>
      </c>
      <c r="E8">
        <f>$B$1*(1+$B$2*Table2[[#This Row],[time (t)]])</f>
        <v>12700</v>
      </c>
      <c r="F8">
        <f xml:space="preserve"> $B$1*(1+$B$2)^Table2[[#This Row],[time (t)]]</f>
        <v>13022.601248475148</v>
      </c>
      <c r="G8">
        <f>$B$1*(1+$B$2/$B$15)^($B$15*Table2[[#This Row],[time (t)]])</f>
        <v>13099.644311307031</v>
      </c>
      <c r="H8" s="1">
        <f xml:space="preserve"> $B$1*($B$21)^($B$2*Table2[[#This Row],[time (t)]])</f>
        <v>13099.644507332472</v>
      </c>
    </row>
    <row r="9" spans="1:8" x14ac:dyDescent="0.3">
      <c r="D9">
        <v>7</v>
      </c>
      <c r="E9">
        <f>$B$1*(1+$B$2*Table2[[#This Row],[time (t)]])</f>
        <v>13150</v>
      </c>
      <c r="F9">
        <f xml:space="preserve"> $B$1*(1+$B$2)^Table2[[#This Row],[time (t)]]</f>
        <v>13608.618304656529</v>
      </c>
      <c r="G9">
        <f>$B$1*(1+$B$2/$B$15)^($B$15*Table2[[#This Row],[time (t)]])</f>
        <v>13702.592870347213</v>
      </c>
      <c r="H9" s="1">
        <f xml:space="preserve"> $B$1*($B$21)^($B$2*Table2[[#This Row],[time (t)]])</f>
        <v>13702.593109569967</v>
      </c>
    </row>
    <row r="10" spans="1:8" x14ac:dyDescent="0.3">
      <c r="D10">
        <v>8</v>
      </c>
      <c r="E10">
        <f>$B$1*(1+$B$2*Table2[[#This Row],[time (t)]])</f>
        <v>13599.999999999998</v>
      </c>
      <c r="F10">
        <f xml:space="preserve"> $B$1*(1+$B$2)^Table2[[#This Row],[time (t)]]</f>
        <v>14221.006128366069</v>
      </c>
      <c r="G10">
        <f>$B$1*(1+$B$2/$B$15)^($B$15*Table2[[#This Row],[time (t)]])</f>
        <v>14333.293859622063</v>
      </c>
      <c r="H10" s="1">
        <f xml:space="preserve"> $B$1*($B$21)^($B$2*Table2[[#This Row],[time (t)]])</f>
        <v>14333.2941456034</v>
      </c>
    </row>
    <row r="11" spans="1:8" x14ac:dyDescent="0.3">
      <c r="D11">
        <v>9</v>
      </c>
      <c r="E11">
        <f>$B$1*(1+$B$2*Table2[[#This Row],[time (t)]])</f>
        <v>14050</v>
      </c>
      <c r="F11">
        <f xml:space="preserve"> $B$1*(1+$B$2)^Table2[[#This Row],[time (t)]]</f>
        <v>14860.951404142541</v>
      </c>
      <c r="G11">
        <f>$B$1*(1+$B$2/$B$15)^($B$15*Table2[[#This Row],[time (t)]])</f>
        <v>14993.024664030168</v>
      </c>
      <c r="H11" s="1">
        <f xml:space="preserve"> $B$1*($B$21)^($B$2*Table2[[#This Row],[time (t)]])</f>
        <v>14993.025000567668</v>
      </c>
    </row>
    <row r="12" spans="1:8" x14ac:dyDescent="0.3">
      <c r="D12">
        <v>10</v>
      </c>
      <c r="E12">
        <f>$B$1*(1+$B$2*Table2[[#This Row],[time (t)]])</f>
        <v>14500</v>
      </c>
      <c r="F12">
        <f xml:space="preserve"> $B$1*(1+$B$2)^Table2[[#This Row],[time (t)]]</f>
        <v>15529.694217328954</v>
      </c>
      <c r="G12">
        <f>$B$1*(1+$B$2/$B$15)^($B$15*Table2[[#This Row],[time (t)]])</f>
        <v>15683.121463759908</v>
      </c>
      <c r="H12" s="1">
        <f xml:space="preserve"> $B$1*($B$21)^($B$2*Table2[[#This Row],[time (t)]])</f>
        <v>15683.121854901687</v>
      </c>
    </row>
    <row r="13" spans="1:8" x14ac:dyDescent="0.3">
      <c r="D13">
        <v>11</v>
      </c>
      <c r="E13">
        <f>$B$1*(1+$B$2*Table2[[#This Row],[time (t)]])</f>
        <v>14950.000000000002</v>
      </c>
      <c r="F13">
        <f xml:space="preserve"> $B$1*(1+$B$2)^Table2[[#This Row],[time (t)]]</f>
        <v>16228.530457108756</v>
      </c>
      <c r="G13">
        <f>$B$1*(1+$B$2/$B$15)^($B$15*Table2[[#This Row],[time (t)]])</f>
        <v>16404.981940510719</v>
      </c>
      <c r="H13" s="1">
        <f xml:space="preserve"> $B$1*($B$21)^($B$2*Table2[[#This Row],[time (t)]])</f>
        <v>16404.98239057044</v>
      </c>
    </row>
    <row r="14" spans="1:8" x14ac:dyDescent="0.3">
      <c r="D14">
        <v>12</v>
      </c>
      <c r="E14">
        <f>$B$1*(1+$B$2*Table2[[#This Row],[time (t)]])</f>
        <v>15400</v>
      </c>
      <c r="F14">
        <f xml:space="preserve"> $B$1*(1+$B$2)^Table2[[#This Row],[time (t)]]</f>
        <v>16958.814327678647</v>
      </c>
      <c r="G14">
        <f>$B$1*(1+$B$2/$B$15)^($B$15*Table2[[#This Row],[time (t)]])</f>
        <v>17160.068108275853</v>
      </c>
      <c r="H14" s="1">
        <f xml:space="preserve"> $B$1*($B$21)^($B$2*Table2[[#This Row],[time (t)]])</f>
        <v>17160.068621848586</v>
      </c>
    </row>
    <row r="15" spans="1:8" x14ac:dyDescent="0.3">
      <c r="A15" t="s">
        <v>6</v>
      </c>
      <c r="B15">
        <f xml:space="preserve"> 365*24*60*60</f>
        <v>31536000</v>
      </c>
      <c r="D15">
        <v>13</v>
      </c>
      <c r="E15">
        <f>$B$1*(1+$B$2*Table2[[#This Row],[time (t)]])</f>
        <v>15850</v>
      </c>
      <c r="F15">
        <f xml:space="preserve"> $B$1*(1+$B$2)^Table2[[#This Row],[time (t)]]</f>
        <v>17721.960972424185</v>
      </c>
      <c r="G15">
        <f>$B$1*(1+$B$2/$B$15)^($B$15*Table2[[#This Row],[time (t)]])</f>
        <v>17949.909274419999</v>
      </c>
      <c r="H15" s="1">
        <f xml:space="preserve"> $B$1*($B$21)^($B$2*Table2[[#This Row],[time (t)]])</f>
        <v>17949.909856399001</v>
      </c>
    </row>
    <row r="16" spans="1:8" x14ac:dyDescent="0.3">
      <c r="D16">
        <v>14</v>
      </c>
      <c r="E16">
        <f>$B$1*(1+$B$2*Table2[[#This Row],[time (t)]])</f>
        <v>16299.999999999998</v>
      </c>
      <c r="F16">
        <f xml:space="preserve"> $B$1*(1+$B$2)^Table2[[#This Row],[time (t)]]</f>
        <v>18519.449216183271</v>
      </c>
      <c r="G16">
        <f>$B$1*(1+$B$2/$B$15)^($B$15*Table2[[#This Row],[time (t)]])</f>
        <v>18776.105137049013</v>
      </c>
      <c r="H16" s="1">
        <f xml:space="preserve"> $B$1*($B$21)^($B$2*Table2[[#This Row],[time (t)]])</f>
        <v>18776.105792643433</v>
      </c>
    </row>
    <row r="17" spans="1:8" x14ac:dyDescent="0.3">
      <c r="D17">
        <v>15</v>
      </c>
      <c r="E17">
        <f>$B$1*(1+$B$2*Table2[[#This Row],[time (t)]])</f>
        <v>16750</v>
      </c>
      <c r="F17">
        <f xml:space="preserve"> $B$1*(1+$B$2)^Table2[[#This Row],[time (t)]]</f>
        <v>19352.824430911518</v>
      </c>
      <c r="G17">
        <f>$B$1*(1+$B$2/$B$15)^($B$15*Table2[[#This Row],[time (t)]])</f>
        <v>19640.329024944862</v>
      </c>
      <c r="H17" s="1">
        <f xml:space="preserve"> $B$1*($B$21)^($B$2*Table2[[#This Row],[time (t)]])</f>
        <v>19640.32975969847</v>
      </c>
    </row>
    <row r="18" spans="1:8" x14ac:dyDescent="0.3">
      <c r="D18">
        <v>16</v>
      </c>
      <c r="E18">
        <f>$B$1*(1+$B$2*Table2[[#This Row],[time (t)]])</f>
        <v>17200</v>
      </c>
      <c r="F18">
        <f xml:space="preserve"> $B$1*(1+$B$2)^Table2[[#This Row],[time (t)]]</f>
        <v>20223.701530302529</v>
      </c>
      <c r="G18">
        <f>$B$1*(1+$B$2/$B$15)^($B$15*Table2[[#This Row],[time (t)]])</f>
        <v>20544.331286627959</v>
      </c>
      <c r="H18" s="1">
        <f xml:space="preserve"> $B$1*($B$21)^($B$2*Table2[[#This Row],[time (t)]])</f>
        <v>20544.332106438877</v>
      </c>
    </row>
    <row r="19" spans="1:8" x14ac:dyDescent="0.3">
      <c r="D19">
        <v>17</v>
      </c>
      <c r="E19">
        <f>$B$1*(1+$B$2*Table2[[#This Row],[time (t)]])</f>
        <v>17650</v>
      </c>
      <c r="F19">
        <f xml:space="preserve"> $B$1*(1+$B$2)^Table2[[#This Row],[time (t)]]</f>
        <v>21133.768099166144</v>
      </c>
      <c r="G19">
        <f>$B$1*(1+$B$2/$B$15)^($B$15*Table2[[#This Row],[time (t)]])</f>
        <v>21489.942835410577</v>
      </c>
      <c r="H19" s="1">
        <f xml:space="preserve"> $B$1*($B$21)^($B$2*Table2[[#This Row],[time (t)]])</f>
        <v>21489.943746552202</v>
      </c>
    </row>
    <row r="20" spans="1:8" x14ac:dyDescent="0.3">
      <c r="D20">
        <v>18</v>
      </c>
      <c r="E20">
        <f>$B$1*(1+$B$2*Table2[[#This Row],[time (t)]])</f>
        <v>18100</v>
      </c>
      <c r="F20">
        <f xml:space="preserve"> $B$1*(1+$B$2)^Table2[[#This Row],[time (t)]]</f>
        <v>22084.787663628616</v>
      </c>
      <c r="G20">
        <f>$B$1*(1+$B$2/$B$15)^($B$15*Table2[[#This Row],[time (t)]])</f>
        <v>22479.078857621687</v>
      </c>
      <c r="H20" s="1">
        <f xml:space="preserve"> $B$1*($B$21)^($B$2*Table2[[#This Row],[time (t)]])</f>
        <v>22479.079866764714</v>
      </c>
    </row>
    <row r="21" spans="1:8" x14ac:dyDescent="0.3">
      <c r="A21" t="s">
        <v>8</v>
      </c>
      <c r="B21">
        <f xml:space="preserve"> EXP(1)</f>
        <v>2.7182818284590451</v>
      </c>
      <c r="D21">
        <v>19</v>
      </c>
      <c r="E21">
        <f>$B$1*(1+$B$2*Table2[[#This Row],[time (t)]])</f>
        <v>18550</v>
      </c>
      <c r="F21">
        <f xml:space="preserve"> $B$1*(1+$B$2)^Table2[[#This Row],[time (t)]]</f>
        <v>23078.603108491901</v>
      </c>
      <c r="G21">
        <f>$B$1*(1+$B$2/$B$15)^($B$15*Table2[[#This Row],[time (t)]])</f>
        <v>23513.742691513322</v>
      </c>
      <c r="H21" s="1">
        <f xml:space="preserve"> $B$1*($B$21)^($B$2*Table2[[#This Row],[time (t)]])</f>
        <v>23513.743805749022</v>
      </c>
    </row>
    <row r="22" spans="1:8" x14ac:dyDescent="0.3">
      <c r="D22">
        <v>20</v>
      </c>
      <c r="E22">
        <f>$B$1*(1+$B$2*Table2[[#This Row],[time (t)]])</f>
        <v>19000</v>
      </c>
      <c r="F22">
        <f xml:space="preserve"> $B$1*(1+$B$2)^Table2[[#This Row],[time (t)]]</f>
        <v>24117.140248374031</v>
      </c>
      <c r="G22">
        <f>$B$1*(1+$B$2/$B$15)^($B$15*Table2[[#This Row],[time (t)]])</f>
        <v>24596.029884704665</v>
      </c>
      <c r="H22" s="1">
        <f xml:space="preserve"> $B$1*($B$21)^($B$2*Table2[[#This Row],[time (t)]])</f>
        <v>24596.031111569493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vs. compund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2025-02-20T19:29:37Z</dcterms:created>
  <dcterms:modified xsi:type="dcterms:W3CDTF">2025-02-20T20:22:38Z</dcterms:modified>
</cp:coreProperties>
</file>