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guyen4\Dropbox\git\math110\class2\excel\"/>
    </mc:Choice>
  </mc:AlternateContent>
  <xr:revisionPtr revIDLastSave="0" documentId="13_ncr:1_{282F107A-3D98-45CC-8D2A-90CAC7122BDA}" xr6:coauthVersionLast="47" xr6:coauthVersionMax="47" xr10:uidLastSave="{00000000-0000-0000-0000-000000000000}"/>
  <bookViews>
    <workbookView xWindow="-108" yWindow="-108" windowWidth="23256" windowHeight="14616" xr2:uid="{669B2E44-DD9B-4BC8-B268-B6503CAF7C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</calcChain>
</file>

<file path=xl/sharedStrings.xml><?xml version="1.0" encoding="utf-8"?>
<sst xmlns="http://schemas.openxmlformats.org/spreadsheetml/2006/main" count="10" uniqueCount="10">
  <si>
    <t>Principal</t>
  </si>
  <si>
    <t xml:space="preserve">Interest Rate </t>
  </si>
  <si>
    <t>Simple Interest</t>
  </si>
  <si>
    <t>Compound Interest</t>
  </si>
  <si>
    <t>Time (t)</t>
  </si>
  <si>
    <t>Compound Interest (n times)</t>
  </si>
  <si>
    <t>A (n times)</t>
  </si>
  <si>
    <t>A - Compound</t>
  </si>
  <si>
    <t>A - Simple</t>
  </si>
  <si>
    <t>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</si>
</sst>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 - Simple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Sheet1!$F$2:$F$32</c:f>
              <c:numCache>
                <c:formatCode>General</c:formatCode>
                <c:ptCount val="31"/>
                <c:pt idx="0">
                  <c:v>100</c:v>
                </c:pt>
                <c:pt idx="1">
                  <c:v>108</c:v>
                </c:pt>
                <c:pt idx="2">
                  <c:v>115.99999999999999</c:v>
                </c:pt>
                <c:pt idx="3">
                  <c:v>124</c:v>
                </c:pt>
                <c:pt idx="4">
                  <c:v>132</c:v>
                </c:pt>
                <c:pt idx="5">
                  <c:v>140</c:v>
                </c:pt>
                <c:pt idx="6">
                  <c:v>148</c:v>
                </c:pt>
                <c:pt idx="7">
                  <c:v>156</c:v>
                </c:pt>
                <c:pt idx="8">
                  <c:v>164</c:v>
                </c:pt>
                <c:pt idx="9">
                  <c:v>172</c:v>
                </c:pt>
                <c:pt idx="10">
                  <c:v>180</c:v>
                </c:pt>
                <c:pt idx="11">
                  <c:v>188</c:v>
                </c:pt>
                <c:pt idx="12">
                  <c:v>196</c:v>
                </c:pt>
                <c:pt idx="13">
                  <c:v>204</c:v>
                </c:pt>
                <c:pt idx="14">
                  <c:v>212</c:v>
                </c:pt>
                <c:pt idx="15">
                  <c:v>220.00000000000003</c:v>
                </c:pt>
                <c:pt idx="16">
                  <c:v>228.00000000000003</c:v>
                </c:pt>
                <c:pt idx="17">
                  <c:v>236.00000000000003</c:v>
                </c:pt>
                <c:pt idx="18">
                  <c:v>244</c:v>
                </c:pt>
                <c:pt idx="19">
                  <c:v>252</c:v>
                </c:pt>
                <c:pt idx="20">
                  <c:v>260</c:v>
                </c:pt>
                <c:pt idx="21">
                  <c:v>268</c:v>
                </c:pt>
                <c:pt idx="22">
                  <c:v>276</c:v>
                </c:pt>
                <c:pt idx="23">
                  <c:v>284</c:v>
                </c:pt>
                <c:pt idx="24">
                  <c:v>292</c:v>
                </c:pt>
                <c:pt idx="25">
                  <c:v>300</c:v>
                </c:pt>
                <c:pt idx="26">
                  <c:v>308</c:v>
                </c:pt>
                <c:pt idx="27">
                  <c:v>316</c:v>
                </c:pt>
                <c:pt idx="28">
                  <c:v>324</c:v>
                </c:pt>
                <c:pt idx="29">
                  <c:v>332</c:v>
                </c:pt>
                <c:pt idx="30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6-464C-A8F1-A69FC7F1EBD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 - Compound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Sheet1!$G$2:$G$32</c:f>
              <c:numCache>
                <c:formatCode>General</c:formatCode>
                <c:ptCount val="31"/>
                <c:pt idx="0">
                  <c:v>100</c:v>
                </c:pt>
                <c:pt idx="1">
                  <c:v>108</c:v>
                </c:pt>
                <c:pt idx="2">
                  <c:v>116.64000000000001</c:v>
                </c:pt>
                <c:pt idx="3">
                  <c:v>125.97120000000001</c:v>
                </c:pt>
                <c:pt idx="4">
                  <c:v>136.04889600000004</c:v>
                </c:pt>
                <c:pt idx="5">
                  <c:v>146.93280768000002</c:v>
                </c:pt>
                <c:pt idx="6">
                  <c:v>158.68743229440005</c:v>
                </c:pt>
                <c:pt idx="7">
                  <c:v>171.38242687795207</c:v>
                </c:pt>
                <c:pt idx="8">
                  <c:v>185.09302102818822</c:v>
                </c:pt>
                <c:pt idx="9">
                  <c:v>199.90046271044329</c:v>
                </c:pt>
                <c:pt idx="10">
                  <c:v>215.89249972727879</c:v>
                </c:pt>
                <c:pt idx="11">
                  <c:v>233.16389970546106</c:v>
                </c:pt>
                <c:pt idx="12">
                  <c:v>251.81701168189798</c:v>
                </c:pt>
                <c:pt idx="13">
                  <c:v>271.96237261644984</c:v>
                </c:pt>
                <c:pt idx="14">
                  <c:v>293.71936242576584</c:v>
                </c:pt>
                <c:pt idx="15">
                  <c:v>317.21691141982717</c:v>
                </c:pt>
                <c:pt idx="16">
                  <c:v>342.59426433341332</c:v>
                </c:pt>
                <c:pt idx="17">
                  <c:v>370.00180548008638</c:v>
                </c:pt>
                <c:pt idx="18">
                  <c:v>399.60194991849335</c:v>
                </c:pt>
                <c:pt idx="19">
                  <c:v>431.57010591197286</c:v>
                </c:pt>
                <c:pt idx="20">
                  <c:v>466.09571438493066</c:v>
                </c:pt>
                <c:pt idx="21">
                  <c:v>503.38337153572513</c:v>
                </c:pt>
                <c:pt idx="22">
                  <c:v>543.65404125858322</c:v>
                </c:pt>
                <c:pt idx="23">
                  <c:v>587.14636455926984</c:v>
                </c:pt>
                <c:pt idx="24">
                  <c:v>634.11807372401142</c:v>
                </c:pt>
                <c:pt idx="25">
                  <c:v>684.84751962193252</c:v>
                </c:pt>
                <c:pt idx="26">
                  <c:v>739.63532119168701</c:v>
                </c:pt>
                <c:pt idx="27">
                  <c:v>798.80614688702201</c:v>
                </c:pt>
                <c:pt idx="28">
                  <c:v>862.71063863798383</c:v>
                </c:pt>
                <c:pt idx="29">
                  <c:v>931.72748972902252</c:v>
                </c:pt>
                <c:pt idx="30">
                  <c:v>1006.2656889073445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6-464C-A8F1-A69FC7F1EBD1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A (n times)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Sheet1!$H$2:$H$32</c:f>
              <c:numCache>
                <c:formatCode>General</c:formatCode>
                <c:ptCount val="31"/>
                <c:pt idx="0">
                  <c:v>100</c:v>
                </c:pt>
                <c:pt idx="1">
                  <c:v>108.32870745300023</c:v>
                </c:pt>
                <c:pt idx="2">
                  <c:v>117.35108858437707</c:v>
                </c:pt>
                <c:pt idx="3">
                  <c:v>127.124917445481</c:v>
                </c:pt>
                <c:pt idx="4">
                  <c:v>137.71277991938317</c:v>
                </c:pt>
                <c:pt idx="5">
                  <c:v>149.18247448426268</c:v>
                </c:pt>
                <c:pt idx="6">
                  <c:v>161.60744635520359</c:v>
                </c:pt>
                <c:pt idx="7">
                  <c:v>175.06725778439287</c:v>
                </c:pt>
                <c:pt idx="8">
                  <c:v>189.64809753124467</c:v>
                </c:pt>
                <c:pt idx="9">
                  <c:v>205.44333276480256</c:v>
                </c:pt>
                <c:pt idx="10">
                  <c:v>222.55410693247683</c:v>
                </c:pt>
                <c:pt idx="11">
                  <c:v>241.08998742352017</c:v>
                </c:pt>
                <c:pt idx="12">
                  <c:v>261.16966717450026</c:v>
                </c:pt>
                <c:pt idx="13">
                  <c:v>282.92172470943876</c:v>
                </c:pt>
                <c:pt idx="14">
                  <c:v>306.48544748147049</c:v>
                </c:pt>
                <c:pt idx="15">
                  <c:v>332.01172378822099</c:v>
                </c:pt>
                <c:pt idx="16">
                  <c:v>359.66400897220507</c:v>
                </c:pt>
                <c:pt idx="17">
                  <c:v>389.61937209323258</c:v>
                </c:pt>
                <c:pt idx="18">
                  <c:v>422.06962977509443</c:v>
                </c:pt>
                <c:pt idx="19">
                  <c:v>457.22257448702305</c:v>
                </c:pt>
                <c:pt idx="20">
                  <c:v>495.3033051251233</c:v>
                </c:pt>
                <c:pt idx="21">
                  <c:v>536.55566841403618</c:v>
                </c:pt>
                <c:pt idx="22">
                  <c:v>581.24382035873111</c:v>
                </c:pt>
                <c:pt idx="23">
                  <c:v>629.65391774505224</c:v>
                </c:pt>
                <c:pt idx="24">
                  <c:v>682.09595052039219</c:v>
                </c:pt>
                <c:pt idx="25">
                  <c:v>738.9057267879972</c:v>
                </c:pt>
                <c:pt idx="26">
                  <c:v>800.44702312563402</c:v>
                </c:pt>
                <c:pt idx="27">
                  <c:v>867.11391399801755</c:v>
                </c:pt>
                <c:pt idx="28">
                  <c:v>939.33329517917252</c:v>
                </c:pt>
                <c:pt idx="29">
                  <c:v>1017.567617343273</c:v>
                </c:pt>
                <c:pt idx="30">
                  <c:v>1102.3178473282592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C6-464C-A8F1-A69FC7F1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025791"/>
        <c:axId val="1239023871"/>
      </c:scatterChart>
      <c:valAx>
        <c:axId val="12390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23871"/>
        <c:crosses val="autoZero"/>
        <c:crossBetween val="midCat"/>
      </c:valAx>
      <c:valAx>
        <c:axId val="12390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2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32814</xdr:colOff>
      <xdr:row>3</xdr:row>
      <xdr:rowOff>178651</xdr:rowOff>
    </xdr:from>
    <xdr:to>
      <xdr:col>2</xdr:col>
      <xdr:colOff>88558</xdr:colOff>
      <xdr:row>5</xdr:row>
      <xdr:rowOff>105635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5052DB-071F-5C0B-2A59-4B8DD2C6B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14" y="725541"/>
          <a:ext cx="1549521" cy="291577"/>
        </a:xfrm>
        <a:prstGeom prst="rect">
          <a:avLst/>
        </a:prstGeom>
      </xdr:spPr>
    </xdr:pic>
    <xdr:clientData/>
  </xdr:twoCellAnchor>
  <xdr:twoCellAnchor editAs="oneCell">
    <xdr:from>
      <xdr:col>0</xdr:col>
      <xdr:colOff>47398</xdr:colOff>
      <xdr:row>7</xdr:row>
      <xdr:rowOff>18231</xdr:rowOff>
    </xdr:from>
    <xdr:to>
      <xdr:col>1</xdr:col>
      <xdr:colOff>708041</xdr:colOff>
      <xdr:row>8</xdr:row>
      <xdr:rowOff>135959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017E10-A7AB-BB3E-96F5-983D8E675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98" y="1294308"/>
          <a:ext cx="1429206" cy="300024"/>
        </a:xfrm>
        <a:prstGeom prst="rect">
          <a:avLst/>
        </a:prstGeom>
      </xdr:spPr>
    </xdr:pic>
    <xdr:clientData/>
  </xdr:twoCellAnchor>
  <xdr:twoCellAnchor>
    <xdr:from>
      <xdr:col>8</xdr:col>
      <xdr:colOff>257680</xdr:colOff>
      <xdr:row>8</xdr:row>
      <xdr:rowOff>34428</xdr:rowOff>
    </xdr:from>
    <xdr:to>
      <xdr:col>15</xdr:col>
      <xdr:colOff>564281</xdr:colOff>
      <xdr:row>23</xdr:row>
      <xdr:rowOff>43179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6258B9-F8C4-B593-74F4-577BCB46A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73573</xdr:colOff>
      <xdr:row>11</xdr:row>
      <xdr:rowOff>36787</xdr:rowOff>
    </xdr:from>
    <xdr:to>
      <xdr:col>2</xdr:col>
      <xdr:colOff>476214</xdr:colOff>
      <xdr:row>13</xdr:row>
      <xdr:rowOff>100040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C333D7-E0D3-110D-AE52-530B40206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73" y="2060028"/>
          <a:ext cx="1895110" cy="431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13DB84-07D2-4728-95C1-8CAFC962F85E}" name="Table1" displayName="Table1" ref="E1:H32" totalsRowShown="0">
  <autoFilter ref="E1:H32" xr:uid="{8813DB84-07D2-4728-95C1-8CAFC962F85E}"/>
  <tableColumns count="4">
    <tableColumn id="1" xr3:uid="{7F12E790-36C6-4DA6-B511-C4758982255C}" name="Time (t)"/>
    <tableColumn id="2" xr3:uid="{56F4C9FB-4ECA-48C1-B00C-C27CB2C852E0}" name="A - Simple" dataDxfId="2">
      <calculatedColumnFormula>$B$1*(1+$B$2*Table1[[#This Row],[Time (t)]])</calculatedColumnFormula>
    </tableColumn>
    <tableColumn id="3" xr3:uid="{8EB4C9EB-672C-444E-A773-3034C2E82FC5}" name="A - Compound" dataDxfId="1">
      <calculatedColumnFormula>$B$1*(1+$B$2)^Table1[[#This Row],[Time (t)]]</calculatedColumnFormula>
    </tableColumn>
    <tableColumn id="4" xr3:uid="{1193A931-3565-4869-A18A-8F75F8BC0ADF}" name="A (n times)" dataDxfId="0">
      <calculatedColumnFormula>$B$1*(1+$B$2/$B$15)^($B$15*Table1[[#This Row],[Time (t)]])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1C82-1FC3-4297-B913-A6D073008EC9}">
  <dimension ref="A1:H32"/>
  <sheetViews>
    <sheetView tabSelected="1" zoomScale="145" zoomScaleNormal="145" workbookViewId="0">
      <selection activeCell="B15" sqref="B15"/>
    </sheetView>
  </sheetViews>
  <sheetFormatPr defaultRowHeight="14.4" x14ac:dyDescent="0.3"/>
  <cols>
    <col min="1" max="1" width="11.21875" customWidth="1"/>
    <col min="2" max="2" width="10.5546875" bestFit="1" customWidth="1"/>
    <col min="6" max="6" width="9.44140625" customWidth="1"/>
    <col min="7" max="7" width="13.44140625" customWidth="1"/>
    <col min="8" max="8" width="12.6640625" customWidth="1"/>
  </cols>
  <sheetData>
    <row r="1" spans="1:8" x14ac:dyDescent="0.3">
      <c r="A1" t="s">
        <v>0</v>
      </c>
      <c r="B1">
        <v>100</v>
      </c>
      <c r="E1" t="s">
        <v>4</v>
      </c>
      <c r="F1" t="s">
        <v>8</v>
      </c>
      <c r="G1" t="s">
        <v>7</v>
      </c>
      <c r="H1" t="s">
        <v>6</v>
      </c>
    </row>
    <row r="2" spans="1:8" x14ac:dyDescent="0.3">
      <c r="A2" t="s">
        <v>1</v>
      </c>
      <c r="B2">
        <v>0.08</v>
      </c>
      <c r="E2">
        <v>0</v>
      </c>
      <c r="F2">
        <f>$B$1*(1+$B$2*Table1[[#This Row],[Time (t)]])</f>
        <v>100</v>
      </c>
      <c r="G2">
        <f>$B$1*(1+$B$2)^Table1[[#This Row],[Time (t)]]</f>
        <v>100</v>
      </c>
      <c r="H2">
        <f>$B$1*(1+$B$2/$B$15)^($B$15*Table1[[#This Row],[Time (t)]])</f>
        <v>100</v>
      </c>
    </row>
    <row r="3" spans="1:8" x14ac:dyDescent="0.3">
      <c r="E3">
        <v>1</v>
      </c>
      <c r="F3">
        <f>$B$1*(1+$B$2*Table1[[#This Row],[Time (t)]])</f>
        <v>108</v>
      </c>
      <c r="G3">
        <f>$B$1*(1+$B$2)^Table1[[#This Row],[Time (t)]]</f>
        <v>108</v>
      </c>
      <c r="H3">
        <f>$B$1*(1+$B$2/$B$15)^($B$15*Table1[[#This Row],[Time (t)]])</f>
        <v>108.32870745300023</v>
      </c>
    </row>
    <row r="4" spans="1:8" x14ac:dyDescent="0.3">
      <c r="A4" t="s">
        <v>2</v>
      </c>
      <c r="E4">
        <v>2</v>
      </c>
      <c r="F4">
        <f>$B$1*(1+$B$2*Table1[[#This Row],[Time (t)]])</f>
        <v>115.99999999999999</v>
      </c>
      <c r="G4">
        <f>$B$1*(1+$B$2)^Table1[[#This Row],[Time (t)]]</f>
        <v>116.64000000000001</v>
      </c>
      <c r="H4">
        <f>$B$1*(1+$B$2/$B$15)^($B$15*Table1[[#This Row],[Time (t)]])</f>
        <v>117.35108858437707</v>
      </c>
    </row>
    <row r="5" spans="1:8" x14ac:dyDescent="0.3">
      <c r="E5">
        <v>3</v>
      </c>
      <c r="F5">
        <f>$B$1*(1+$B$2*Table1[[#This Row],[Time (t)]])</f>
        <v>124</v>
      </c>
      <c r="G5">
        <f>$B$1*(1+$B$2)^Table1[[#This Row],[Time (t)]]</f>
        <v>125.97120000000001</v>
      </c>
      <c r="H5">
        <f>$B$1*(1+$B$2/$B$15)^($B$15*Table1[[#This Row],[Time (t)]])</f>
        <v>127.124917445481</v>
      </c>
    </row>
    <row r="6" spans="1:8" x14ac:dyDescent="0.3">
      <c r="E6">
        <v>4</v>
      </c>
      <c r="F6">
        <f>$B$1*(1+$B$2*Table1[[#This Row],[Time (t)]])</f>
        <v>132</v>
      </c>
      <c r="G6">
        <f>$B$1*(1+$B$2)^Table1[[#This Row],[Time (t)]]</f>
        <v>136.04889600000004</v>
      </c>
      <c r="H6">
        <f>$B$1*(1+$B$2/$B$15)^($B$15*Table1[[#This Row],[Time (t)]])</f>
        <v>137.71277991938317</v>
      </c>
    </row>
    <row r="7" spans="1:8" x14ac:dyDescent="0.3">
      <c r="A7" t="s">
        <v>3</v>
      </c>
      <c r="E7">
        <v>5</v>
      </c>
      <c r="F7">
        <f>$B$1*(1+$B$2*Table1[[#This Row],[Time (t)]])</f>
        <v>140</v>
      </c>
      <c r="G7">
        <f>$B$1*(1+$B$2)^Table1[[#This Row],[Time (t)]]</f>
        <v>146.93280768000002</v>
      </c>
      <c r="H7">
        <f>$B$1*(1+$B$2/$B$15)^($B$15*Table1[[#This Row],[Time (t)]])</f>
        <v>149.18247448426268</v>
      </c>
    </row>
    <row r="8" spans="1:8" x14ac:dyDescent="0.3">
      <c r="E8">
        <v>6</v>
      </c>
      <c r="F8">
        <f>$B$1*(1+$B$2*Table1[[#This Row],[Time (t)]])</f>
        <v>148</v>
      </c>
      <c r="G8">
        <f>$B$1*(1+$B$2)^Table1[[#This Row],[Time (t)]]</f>
        <v>158.68743229440005</v>
      </c>
      <c r="H8">
        <f>$B$1*(1+$B$2/$B$15)^($B$15*Table1[[#This Row],[Time (t)]])</f>
        <v>161.60744635520359</v>
      </c>
    </row>
    <row r="9" spans="1:8" x14ac:dyDescent="0.3">
      <c r="E9">
        <v>7</v>
      </c>
      <c r="F9">
        <f>$B$1*(1+$B$2*Table1[[#This Row],[Time (t)]])</f>
        <v>156</v>
      </c>
      <c r="G9">
        <f>$B$1*(1+$B$2)^Table1[[#This Row],[Time (t)]]</f>
        <v>171.38242687795207</v>
      </c>
      <c r="H9">
        <f>$B$1*(1+$B$2/$B$15)^($B$15*Table1[[#This Row],[Time (t)]])</f>
        <v>175.06725778439287</v>
      </c>
    </row>
    <row r="10" spans="1:8" x14ac:dyDescent="0.3">
      <c r="E10">
        <v>8</v>
      </c>
      <c r="F10">
        <f>$B$1*(1+$B$2*Table1[[#This Row],[Time (t)]])</f>
        <v>164</v>
      </c>
      <c r="G10">
        <f>$B$1*(1+$B$2)^Table1[[#This Row],[Time (t)]]</f>
        <v>185.09302102818822</v>
      </c>
      <c r="H10">
        <f>$B$1*(1+$B$2/$B$15)^($B$15*Table1[[#This Row],[Time (t)]])</f>
        <v>189.64809753124467</v>
      </c>
    </row>
    <row r="11" spans="1:8" x14ac:dyDescent="0.3">
      <c r="A11" t="s">
        <v>5</v>
      </c>
      <c r="E11">
        <v>9</v>
      </c>
      <c r="F11">
        <f>$B$1*(1+$B$2*Table1[[#This Row],[Time (t)]])</f>
        <v>172</v>
      </c>
      <c r="G11">
        <f>$B$1*(1+$B$2)^Table1[[#This Row],[Time (t)]]</f>
        <v>199.90046271044329</v>
      </c>
      <c r="H11">
        <f>$B$1*(1+$B$2/$B$15)^($B$15*Table1[[#This Row],[Time (t)]])</f>
        <v>205.44333276480256</v>
      </c>
    </row>
    <row r="12" spans="1:8" x14ac:dyDescent="0.3">
      <c r="E12">
        <v>10</v>
      </c>
      <c r="F12">
        <f>$B$1*(1+$B$2*Table1[[#This Row],[Time (t)]])</f>
        <v>180</v>
      </c>
      <c r="G12">
        <f>$B$1*(1+$B$2)^Table1[[#This Row],[Time (t)]]</f>
        <v>215.89249972727879</v>
      </c>
      <c r="H12">
        <f>$B$1*(1+$B$2/$B$15)^($B$15*Table1[[#This Row],[Time (t)]])</f>
        <v>222.55410693247683</v>
      </c>
    </row>
    <row r="13" spans="1:8" x14ac:dyDescent="0.3">
      <c r="E13">
        <v>11</v>
      </c>
      <c r="F13">
        <f>$B$1*(1+$B$2*Table1[[#This Row],[Time (t)]])</f>
        <v>188</v>
      </c>
      <c r="G13">
        <f>$B$1*(1+$B$2)^Table1[[#This Row],[Time (t)]]</f>
        <v>233.16389970546106</v>
      </c>
      <c r="H13">
        <f>$B$1*(1+$B$2/$B$15)^($B$15*Table1[[#This Row],[Time (t)]])</f>
        <v>241.08998742352017</v>
      </c>
    </row>
    <row r="14" spans="1:8" x14ac:dyDescent="0.3">
      <c r="E14">
        <v>12</v>
      </c>
      <c r="F14">
        <f>$B$1*(1+$B$2*Table1[[#This Row],[Time (t)]])</f>
        <v>196</v>
      </c>
      <c r="G14">
        <f>$B$1*(1+$B$2)^Table1[[#This Row],[Time (t)]]</f>
        <v>251.81701168189798</v>
      </c>
      <c r="H14">
        <f>$B$1*(1+$B$2/$B$15)^($B$15*Table1[[#This Row],[Time (t)]])</f>
        <v>261.16966717450026</v>
      </c>
    </row>
    <row r="15" spans="1:8" x14ac:dyDescent="0.3">
      <c r="A15" t="s">
        <v>9</v>
      </c>
      <c r="B15">
        <v>100000000</v>
      </c>
      <c r="E15">
        <v>13</v>
      </c>
      <c r="F15">
        <f>$B$1*(1+$B$2*Table1[[#This Row],[Time (t)]])</f>
        <v>204</v>
      </c>
      <c r="G15">
        <f>$B$1*(1+$B$2)^Table1[[#This Row],[Time (t)]]</f>
        <v>271.96237261644984</v>
      </c>
      <c r="H15">
        <f>$B$1*(1+$B$2/$B$15)^($B$15*Table1[[#This Row],[Time (t)]])</f>
        <v>282.92172470943876</v>
      </c>
    </row>
    <row r="16" spans="1:8" x14ac:dyDescent="0.3">
      <c r="E16">
        <v>14</v>
      </c>
      <c r="F16">
        <f>$B$1*(1+$B$2*Table1[[#This Row],[Time (t)]])</f>
        <v>212</v>
      </c>
      <c r="G16">
        <f>$B$1*(1+$B$2)^Table1[[#This Row],[Time (t)]]</f>
        <v>293.71936242576584</v>
      </c>
      <c r="H16">
        <f>$B$1*(1+$B$2/$B$15)^($B$15*Table1[[#This Row],[Time (t)]])</f>
        <v>306.48544748147049</v>
      </c>
    </row>
    <row r="17" spans="5:8" x14ac:dyDescent="0.3">
      <c r="E17">
        <v>15</v>
      </c>
      <c r="F17">
        <f>$B$1*(1+$B$2*Table1[[#This Row],[Time (t)]])</f>
        <v>220.00000000000003</v>
      </c>
      <c r="G17">
        <f>$B$1*(1+$B$2)^Table1[[#This Row],[Time (t)]]</f>
        <v>317.21691141982717</v>
      </c>
      <c r="H17">
        <f>$B$1*(1+$B$2/$B$15)^($B$15*Table1[[#This Row],[Time (t)]])</f>
        <v>332.01172378822099</v>
      </c>
    </row>
    <row r="18" spans="5:8" x14ac:dyDescent="0.3">
      <c r="E18">
        <v>16</v>
      </c>
      <c r="F18">
        <f>$B$1*(1+$B$2*Table1[[#This Row],[Time (t)]])</f>
        <v>228.00000000000003</v>
      </c>
      <c r="G18">
        <f>$B$1*(1+$B$2)^Table1[[#This Row],[Time (t)]]</f>
        <v>342.59426433341332</v>
      </c>
      <c r="H18">
        <f>$B$1*(1+$B$2/$B$15)^($B$15*Table1[[#This Row],[Time (t)]])</f>
        <v>359.66400897220507</v>
      </c>
    </row>
    <row r="19" spans="5:8" x14ac:dyDescent="0.3">
      <c r="E19">
        <v>17</v>
      </c>
      <c r="F19">
        <f>$B$1*(1+$B$2*Table1[[#This Row],[Time (t)]])</f>
        <v>236.00000000000003</v>
      </c>
      <c r="G19">
        <f>$B$1*(1+$B$2)^Table1[[#This Row],[Time (t)]]</f>
        <v>370.00180548008638</v>
      </c>
      <c r="H19">
        <f>$B$1*(1+$B$2/$B$15)^($B$15*Table1[[#This Row],[Time (t)]])</f>
        <v>389.61937209323258</v>
      </c>
    </row>
    <row r="20" spans="5:8" x14ac:dyDescent="0.3">
      <c r="E20">
        <v>18</v>
      </c>
      <c r="F20">
        <f>$B$1*(1+$B$2*Table1[[#This Row],[Time (t)]])</f>
        <v>244</v>
      </c>
      <c r="G20">
        <f>$B$1*(1+$B$2)^Table1[[#This Row],[Time (t)]]</f>
        <v>399.60194991849335</v>
      </c>
      <c r="H20">
        <f>$B$1*(1+$B$2/$B$15)^($B$15*Table1[[#This Row],[Time (t)]])</f>
        <v>422.06962977509443</v>
      </c>
    </row>
    <row r="21" spans="5:8" x14ac:dyDescent="0.3">
      <c r="E21">
        <v>19</v>
      </c>
      <c r="F21">
        <f>$B$1*(1+$B$2*Table1[[#This Row],[Time (t)]])</f>
        <v>252</v>
      </c>
      <c r="G21">
        <f>$B$1*(1+$B$2)^Table1[[#This Row],[Time (t)]]</f>
        <v>431.57010591197286</v>
      </c>
      <c r="H21">
        <f>$B$1*(1+$B$2/$B$15)^($B$15*Table1[[#This Row],[Time (t)]])</f>
        <v>457.22257448702305</v>
      </c>
    </row>
    <row r="22" spans="5:8" x14ac:dyDescent="0.3">
      <c r="E22">
        <v>20</v>
      </c>
      <c r="F22">
        <f>$B$1*(1+$B$2*Table1[[#This Row],[Time (t)]])</f>
        <v>260</v>
      </c>
      <c r="G22">
        <f>$B$1*(1+$B$2)^Table1[[#This Row],[Time (t)]]</f>
        <v>466.09571438493066</v>
      </c>
      <c r="H22">
        <f>$B$1*(1+$B$2/$B$15)^($B$15*Table1[[#This Row],[Time (t)]])</f>
        <v>495.3033051251233</v>
      </c>
    </row>
    <row r="23" spans="5:8" x14ac:dyDescent="0.3">
      <c r="E23">
        <v>21</v>
      </c>
      <c r="F23">
        <f>$B$1*(1+$B$2*Table1[[#This Row],[Time (t)]])</f>
        <v>268</v>
      </c>
      <c r="G23">
        <f>$B$1*(1+$B$2)^Table1[[#This Row],[Time (t)]]</f>
        <v>503.38337153572513</v>
      </c>
      <c r="H23">
        <f>$B$1*(1+$B$2/$B$15)^($B$15*Table1[[#This Row],[Time (t)]])</f>
        <v>536.55566841403618</v>
      </c>
    </row>
    <row r="24" spans="5:8" x14ac:dyDescent="0.3">
      <c r="E24">
        <v>22</v>
      </c>
      <c r="F24">
        <f>$B$1*(1+$B$2*Table1[[#This Row],[Time (t)]])</f>
        <v>276</v>
      </c>
      <c r="G24">
        <f>$B$1*(1+$B$2)^Table1[[#This Row],[Time (t)]]</f>
        <v>543.65404125858322</v>
      </c>
      <c r="H24">
        <f>$B$1*(1+$B$2/$B$15)^($B$15*Table1[[#This Row],[Time (t)]])</f>
        <v>581.24382035873111</v>
      </c>
    </row>
    <row r="25" spans="5:8" x14ac:dyDescent="0.3">
      <c r="E25">
        <v>23</v>
      </c>
      <c r="F25">
        <f>$B$1*(1+$B$2*Table1[[#This Row],[Time (t)]])</f>
        <v>284</v>
      </c>
      <c r="G25">
        <f>$B$1*(1+$B$2)^Table1[[#This Row],[Time (t)]]</f>
        <v>587.14636455926984</v>
      </c>
      <c r="H25">
        <f>$B$1*(1+$B$2/$B$15)^($B$15*Table1[[#This Row],[Time (t)]])</f>
        <v>629.65391774505224</v>
      </c>
    </row>
    <row r="26" spans="5:8" x14ac:dyDescent="0.3">
      <c r="E26">
        <v>24</v>
      </c>
      <c r="F26">
        <f>$B$1*(1+$B$2*Table1[[#This Row],[Time (t)]])</f>
        <v>292</v>
      </c>
      <c r="G26">
        <f>$B$1*(1+$B$2)^Table1[[#This Row],[Time (t)]]</f>
        <v>634.11807372401142</v>
      </c>
      <c r="H26">
        <f>$B$1*(1+$B$2/$B$15)^($B$15*Table1[[#This Row],[Time (t)]])</f>
        <v>682.09595052039219</v>
      </c>
    </row>
    <row r="27" spans="5:8" x14ac:dyDescent="0.3">
      <c r="E27">
        <v>25</v>
      </c>
      <c r="F27">
        <f>$B$1*(1+$B$2*Table1[[#This Row],[Time (t)]])</f>
        <v>300</v>
      </c>
      <c r="G27">
        <f>$B$1*(1+$B$2)^Table1[[#This Row],[Time (t)]]</f>
        <v>684.84751962193252</v>
      </c>
      <c r="H27">
        <f>$B$1*(1+$B$2/$B$15)^($B$15*Table1[[#This Row],[Time (t)]])</f>
        <v>738.9057267879972</v>
      </c>
    </row>
    <row r="28" spans="5:8" x14ac:dyDescent="0.3">
      <c r="E28">
        <v>26</v>
      </c>
      <c r="F28">
        <f>$B$1*(1+$B$2*Table1[[#This Row],[Time (t)]])</f>
        <v>308</v>
      </c>
      <c r="G28">
        <f>$B$1*(1+$B$2)^Table1[[#This Row],[Time (t)]]</f>
        <v>739.63532119168701</v>
      </c>
      <c r="H28">
        <f>$B$1*(1+$B$2/$B$15)^($B$15*Table1[[#This Row],[Time (t)]])</f>
        <v>800.44702312563402</v>
      </c>
    </row>
    <row r="29" spans="5:8" x14ac:dyDescent="0.3">
      <c r="E29">
        <v>27</v>
      </c>
      <c r="F29">
        <f>$B$1*(1+$B$2*Table1[[#This Row],[Time (t)]])</f>
        <v>316</v>
      </c>
      <c r="G29">
        <f>$B$1*(1+$B$2)^Table1[[#This Row],[Time (t)]]</f>
        <v>798.80614688702201</v>
      </c>
      <c r="H29">
        <f>$B$1*(1+$B$2/$B$15)^($B$15*Table1[[#This Row],[Time (t)]])</f>
        <v>867.11391399801755</v>
      </c>
    </row>
    <row r="30" spans="5:8" x14ac:dyDescent="0.3">
      <c r="E30">
        <v>28</v>
      </c>
      <c r="F30">
        <f>$B$1*(1+$B$2*Table1[[#This Row],[Time (t)]])</f>
        <v>324</v>
      </c>
      <c r="G30">
        <f>$B$1*(1+$B$2)^Table1[[#This Row],[Time (t)]]</f>
        <v>862.71063863798383</v>
      </c>
      <c r="H30">
        <f>$B$1*(1+$B$2/$B$15)^($B$15*Table1[[#This Row],[Time (t)]])</f>
        <v>939.33329517917252</v>
      </c>
    </row>
    <row r="31" spans="5:8" x14ac:dyDescent="0.3">
      <c r="E31">
        <v>29</v>
      </c>
      <c r="F31">
        <f>$B$1*(1+$B$2*Table1[[#This Row],[Time (t)]])</f>
        <v>332</v>
      </c>
      <c r="G31">
        <f>$B$1*(1+$B$2)^Table1[[#This Row],[Time (t)]]</f>
        <v>931.72748972902252</v>
      </c>
      <c r="H31">
        <f>$B$1*(1+$B$2/$B$15)^($B$15*Table1[[#This Row],[Time (t)]])</f>
        <v>1017.567617343273</v>
      </c>
    </row>
    <row r="32" spans="5:8" x14ac:dyDescent="0.3">
      <c r="E32">
        <v>30</v>
      </c>
      <c r="F32">
        <f>$B$1*(1+$B$2*Table1[[#This Row],[Time (t)]])</f>
        <v>340</v>
      </c>
      <c r="G32">
        <f>$B$1*(1+$B$2)^Table1[[#This Row],[Time (t)]]</f>
        <v>1006.2656889073445</v>
      </c>
      <c r="H32">
        <f>$B$1*(1+$B$2/$B$15)^($B$15*Table1[[#This Row],[Time (t)]])</f>
        <v>1102.3178473282592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2025-02-20T21:03:36Z</dcterms:created>
  <dcterms:modified xsi:type="dcterms:W3CDTF">2025-02-20T21:44:58Z</dcterms:modified>
</cp:coreProperties>
</file>