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yan\Documents\GitHub\dissertation\figures\04-Pentanol\"/>
    </mc:Choice>
  </mc:AlternateContent>
  <bookViews>
    <workbookView xWindow="0" yWindow="0" windowWidth="20490" windowHeight="7755" tabRatio="378" activeTab="2"/>
  </bookViews>
  <sheets>
    <sheet name="1atm" sheetId="1" r:id="rId1"/>
    <sheet name="7atm" sheetId="2" r:id="rId2"/>
    <sheet name="20atm" sheetId="3" r:id="rId3"/>
    <sheet name="40atm" sheetId="4" r:id="rId4"/>
    <sheet name="60atm" sheetId="5" r:id="rId5"/>
  </sheets>
  <calcPr calcId="152511" concurrentCalc="0"/>
</workbook>
</file>

<file path=xl/calcChain.xml><?xml version="1.0" encoding="utf-8"?>
<calcChain xmlns="http://schemas.openxmlformats.org/spreadsheetml/2006/main">
  <c r="G41" i="5" l="1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4" i="5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4" i="3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4" i="1"/>
  <c r="G33" i="1"/>
  <c r="G32" i="1"/>
  <c r="G31" i="1"/>
  <c r="G30" i="1"/>
  <c r="G29" i="1"/>
  <c r="G28" i="1"/>
  <c r="G22" i="1"/>
  <c r="G21" i="1"/>
  <c r="G20" i="1"/>
  <c r="G19" i="1"/>
  <c r="G18" i="1"/>
  <c r="G17" i="1"/>
  <c r="G16" i="1"/>
  <c r="G5" i="1"/>
  <c r="G6" i="1"/>
  <c r="G7" i="1"/>
  <c r="G8" i="1"/>
  <c r="G9" i="1"/>
  <c r="G10" i="1"/>
  <c r="G4" i="1"/>
  <c r="B4" i="1"/>
  <c r="B5" i="1"/>
  <c r="B6" i="1"/>
  <c r="B7" i="1"/>
  <c r="B8" i="1"/>
  <c r="B9" i="1"/>
  <c r="B10" i="1"/>
  <c r="B16" i="1"/>
  <c r="B17" i="1"/>
  <c r="B18" i="1"/>
  <c r="B19" i="1"/>
  <c r="B20" i="1"/>
  <c r="B21" i="1"/>
  <c r="B22" i="1"/>
  <c r="B28" i="1"/>
  <c r="B29" i="1"/>
  <c r="B30" i="1"/>
  <c r="B31" i="1"/>
  <c r="B32" i="1"/>
  <c r="B33" i="1"/>
  <c r="B34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</calcChain>
</file>

<file path=xl/sharedStrings.xml><?xml version="1.0" encoding="utf-8"?>
<sst xmlns="http://schemas.openxmlformats.org/spreadsheetml/2006/main" count="168" uniqueCount="10">
  <si>
    <t>P</t>
  </si>
  <si>
    <t>phi</t>
  </si>
  <si>
    <t>T</t>
  </si>
  <si>
    <t>1000/T</t>
  </si>
  <si>
    <t>ST</t>
  </si>
  <si>
    <t>RCM</t>
  </si>
  <si>
    <t>v1e2</t>
  </si>
  <si>
    <t>decrease</t>
  </si>
  <si>
    <t>V2</t>
  </si>
  <si>
    <t>v1e3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</si>
</sst>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E+00"/>
  </numFmts>
  <fonts count="4">
    <font>
      <sz val="10"/>
      <name val="Lohit Hindi"/>
      <family val="2"/>
    </font>
    <font>
      <sz val="10"/>
      <name val="Arial"/>
    </font>
    <font>
      <sz val="10"/>
      <name val="Arial"/>
    </font>
    <font>
      <b/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13"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50" zoomScaleNormal="150" workbookViewId="0">
      <selection activeCell="A18" sqref="A18:C18"/>
    </sheetView>
  </sheetViews>
  <sheetFormatPr defaultColWidth="10.42578125" defaultRowHeight="12.75"/>
  <cols>
    <col min="1" max="1" width="4.42578125" style="1" bestFit="1" customWidth="1"/>
    <col min="2" max="2" width="5.5703125" style="1" bestFit="1" customWidth="1"/>
    <col min="3" max="3" width="7.7109375" style="1" bestFit="1" customWidth="1"/>
    <col min="4" max="4" width="5.5703125" style="1" customWidth="1"/>
    <col min="5" max="6" width="7.7109375" style="1" bestFit="1" customWidth="1"/>
    <col min="7" max="7" width="7" style="1" bestFit="1" customWidth="1"/>
  </cols>
  <sheetData>
    <row r="1" spans="1:7">
      <c r="A1" s="1" t="s">
        <v>0</v>
      </c>
      <c r="B1" s="1">
        <v>1</v>
      </c>
    </row>
    <row r="2" spans="1:7">
      <c r="A2" s="1" t="s">
        <v>1</v>
      </c>
      <c r="B2" s="1">
        <v>1</v>
      </c>
    </row>
    <row r="3" spans="1:7">
      <c r="A3" s="1" t="s">
        <v>2</v>
      </c>
      <c r="B3" s="1" t="s">
        <v>3</v>
      </c>
      <c r="C3" s="7" t="s">
        <v>8</v>
      </c>
      <c r="E3" s="4" t="s">
        <v>9</v>
      </c>
      <c r="F3" s="4" t="s">
        <v>6</v>
      </c>
      <c r="G3" s="4" t="s">
        <v>7</v>
      </c>
    </row>
    <row r="4" spans="1:7">
      <c r="A4" s="1">
        <v>1300</v>
      </c>
      <c r="B4" s="2">
        <f t="shared" ref="B4:B10" si="0">1000/A4</f>
        <v>0.76923076923076927</v>
      </c>
      <c r="C4" s="3">
        <v>1.8859E-3</v>
      </c>
      <c r="D4" s="2"/>
      <c r="E4" s="3">
        <v>1.905E-3</v>
      </c>
      <c r="F4" s="3">
        <v>2.7030000000000001E-3</v>
      </c>
      <c r="G4" s="5">
        <f t="shared" ref="G4:G10" si="1">1-E4/F4</f>
        <v>0.29522752497225313</v>
      </c>
    </row>
    <row r="5" spans="1:7">
      <c r="A5" s="1">
        <v>1350</v>
      </c>
      <c r="B5" s="2">
        <f t="shared" si="0"/>
        <v>0.7407407407407407</v>
      </c>
      <c r="C5" s="3">
        <v>1.1326999999999999E-3</v>
      </c>
      <c r="D5" s="2"/>
      <c r="E5" s="3">
        <v>1.1440000000000001E-3</v>
      </c>
      <c r="F5" s="3">
        <v>1.5759999999999999E-3</v>
      </c>
      <c r="G5" s="5">
        <f t="shared" si="1"/>
        <v>0.27411167512690349</v>
      </c>
    </row>
    <row r="6" spans="1:7">
      <c r="A6" s="1">
        <v>1400</v>
      </c>
      <c r="B6" s="2">
        <f t="shared" si="0"/>
        <v>0.7142857142857143</v>
      </c>
      <c r="C6" s="3">
        <v>6.8803799999999997E-4</v>
      </c>
      <c r="D6" s="2"/>
      <c r="E6" s="3">
        <v>6.9729999999999998E-4</v>
      </c>
      <c r="F6" s="3">
        <v>9.3700000000000001E-4</v>
      </c>
      <c r="G6" s="5">
        <f t="shared" si="1"/>
        <v>0.25581643543223054</v>
      </c>
    </row>
    <row r="7" spans="1:7">
      <c r="A7" s="1">
        <v>1450</v>
      </c>
      <c r="B7" s="2">
        <f t="shared" si="0"/>
        <v>0.68965517241379315</v>
      </c>
      <c r="C7" s="3">
        <v>4.2177499999999999E-4</v>
      </c>
      <c r="D7" s="2"/>
      <c r="E7" s="3">
        <v>4.2949999999999998E-4</v>
      </c>
      <c r="F7" s="3">
        <v>5.643E-4</v>
      </c>
      <c r="G7" s="5">
        <f t="shared" si="1"/>
        <v>0.23888002835371258</v>
      </c>
    </row>
    <row r="8" spans="1:7">
      <c r="A8" s="1">
        <v>1500</v>
      </c>
      <c r="B8" s="2">
        <f t="shared" si="0"/>
        <v>0.66666666666666663</v>
      </c>
      <c r="C8" s="3">
        <v>2.6410259999999999E-4</v>
      </c>
      <c r="D8" s="2"/>
      <c r="E8" s="3">
        <v>2.6949999999999999E-4</v>
      </c>
      <c r="F8" s="3">
        <v>3.4650000000000002E-4</v>
      </c>
      <c r="G8" s="5">
        <f t="shared" si="1"/>
        <v>0.22222222222222232</v>
      </c>
    </row>
    <row r="9" spans="1:7">
      <c r="A9" s="1">
        <v>1550</v>
      </c>
      <c r="B9" s="2">
        <f t="shared" si="0"/>
        <v>0.64516129032258063</v>
      </c>
      <c r="C9" s="3">
        <v>1.69529E-4</v>
      </c>
      <c r="D9" s="2"/>
      <c r="E9" s="3">
        <v>1.7309999999999998E-4</v>
      </c>
      <c r="F9" s="3">
        <v>2.1819999999999999E-4</v>
      </c>
      <c r="G9" s="5">
        <f t="shared" si="1"/>
        <v>0.20669110907424393</v>
      </c>
    </row>
    <row r="10" spans="1:7">
      <c r="A10" s="1">
        <v>1600</v>
      </c>
      <c r="B10" s="2">
        <f t="shared" si="0"/>
        <v>0.625</v>
      </c>
      <c r="C10" s="3">
        <v>1.120279E-4</v>
      </c>
      <c r="D10" s="2"/>
      <c r="E10" s="3">
        <v>1.137E-4</v>
      </c>
      <c r="F10" s="3">
        <v>1.416E-4</v>
      </c>
      <c r="G10" s="5">
        <f t="shared" si="1"/>
        <v>0.19703389830508478</v>
      </c>
    </row>
    <row r="11" spans="1:7">
      <c r="B11" s="2"/>
      <c r="C11" s="2"/>
      <c r="D11" s="2"/>
    </row>
    <row r="12" spans="1:7">
      <c r="B12" s="2"/>
      <c r="C12" s="2"/>
      <c r="D12" s="2"/>
    </row>
    <row r="13" spans="1:7">
      <c r="A13" s="1" t="s">
        <v>0</v>
      </c>
      <c r="B13" s="1">
        <v>1</v>
      </c>
    </row>
    <row r="14" spans="1:7">
      <c r="A14" s="1" t="s">
        <v>1</v>
      </c>
      <c r="B14" s="1">
        <v>0.5</v>
      </c>
    </row>
    <row r="15" spans="1:7">
      <c r="A15" s="1" t="s">
        <v>2</v>
      </c>
      <c r="B15" s="1" t="s">
        <v>3</v>
      </c>
      <c r="C15" s="7" t="s">
        <v>8</v>
      </c>
      <c r="E15" s="4" t="s">
        <v>9</v>
      </c>
      <c r="F15" s="4" t="s">
        <v>6</v>
      </c>
      <c r="G15" s="4" t="s">
        <v>7</v>
      </c>
    </row>
    <row r="16" spans="1:7">
      <c r="A16" s="1">
        <v>1200</v>
      </c>
      <c r="B16" s="2">
        <f t="shared" ref="B16:B22" si="2">1000/A16</f>
        <v>0.83333333333333337</v>
      </c>
      <c r="C16" s="3">
        <v>2.5030999999999999E-3</v>
      </c>
      <c r="D16" s="2"/>
      <c r="E16" s="3">
        <v>2.7139999999999998E-3</v>
      </c>
      <c r="F16" s="3">
        <v>3.8939999999999999E-3</v>
      </c>
      <c r="G16" s="5">
        <f t="shared" ref="G16:G22" si="3">1-E16/F16</f>
        <v>0.30303030303030309</v>
      </c>
    </row>
    <row r="17" spans="1:7">
      <c r="A17" s="1">
        <v>1250</v>
      </c>
      <c r="B17" s="2">
        <f t="shared" si="2"/>
        <v>0.8</v>
      </c>
      <c r="C17" s="3">
        <v>1.2836E-3</v>
      </c>
      <c r="D17" s="2"/>
      <c r="E17" s="3">
        <v>1.3729999999999999E-3</v>
      </c>
      <c r="F17" s="3">
        <v>1.98E-3</v>
      </c>
      <c r="G17" s="5">
        <f t="shared" si="3"/>
        <v>0.3065656565656566</v>
      </c>
    </row>
    <row r="18" spans="1:7">
      <c r="A18" s="11">
        <v>1300</v>
      </c>
      <c r="B18" s="12">
        <f t="shared" si="2"/>
        <v>0.76923076923076927</v>
      </c>
      <c r="C18" s="10">
        <v>7.0945899999999996E-4</v>
      </c>
      <c r="D18" s="2"/>
      <c r="E18" s="3">
        <v>7.5190000000000001E-4</v>
      </c>
      <c r="F18" s="3">
        <v>1.067E-3</v>
      </c>
      <c r="G18" s="5">
        <f t="shared" si="3"/>
        <v>0.29531396438612934</v>
      </c>
    </row>
    <row r="19" spans="1:7">
      <c r="A19" s="1">
        <v>1350</v>
      </c>
      <c r="B19" s="2">
        <f t="shared" si="2"/>
        <v>0.7407407407407407</v>
      </c>
      <c r="C19" s="3">
        <v>4.1669E-4</v>
      </c>
      <c r="D19" s="2"/>
      <c r="E19" s="3">
        <v>4.3899999999999999E-4</v>
      </c>
      <c r="F19" s="3">
        <v>6.0490000000000001E-4</v>
      </c>
      <c r="G19" s="5">
        <f t="shared" si="3"/>
        <v>0.27426020829889242</v>
      </c>
    </row>
    <row r="20" spans="1:7">
      <c r="A20" s="1">
        <v>1400</v>
      </c>
      <c r="B20" s="2">
        <f t="shared" si="2"/>
        <v>0.7142857142857143</v>
      </c>
      <c r="C20" s="3">
        <v>2.5615000000000002E-4</v>
      </c>
      <c r="D20" s="2"/>
      <c r="E20" s="3">
        <v>2.6859999999999997E-4</v>
      </c>
      <c r="F20" s="3">
        <v>3.5819999999999998E-4</v>
      </c>
      <c r="G20" s="5">
        <f t="shared" si="3"/>
        <v>0.25013958682300397</v>
      </c>
    </row>
    <row r="21" spans="1:7">
      <c r="A21" s="1">
        <v>1450</v>
      </c>
      <c r="B21" s="2">
        <f t="shared" si="2"/>
        <v>0.68965517241379315</v>
      </c>
      <c r="C21" s="3">
        <v>1.6289599999999999E-4</v>
      </c>
      <c r="D21" s="2"/>
      <c r="E21" s="3">
        <v>1.7039999999999999E-4</v>
      </c>
      <c r="F21" s="3">
        <v>2.2020000000000001E-4</v>
      </c>
      <c r="G21" s="5">
        <f t="shared" si="3"/>
        <v>0.22615803814713908</v>
      </c>
    </row>
    <row r="22" spans="1:7">
      <c r="A22" s="1">
        <v>1500</v>
      </c>
      <c r="B22" s="2">
        <f t="shared" si="2"/>
        <v>0.66666666666666663</v>
      </c>
      <c r="C22" s="3">
        <v>1.06055E-4</v>
      </c>
      <c r="D22" s="2"/>
      <c r="E22" s="3">
        <v>1.104E-4</v>
      </c>
      <c r="F22" s="3">
        <v>1.392E-4</v>
      </c>
      <c r="G22" s="5">
        <f t="shared" si="3"/>
        <v>0.2068965517241379</v>
      </c>
    </row>
    <row r="25" spans="1:7">
      <c r="A25" s="1" t="s">
        <v>0</v>
      </c>
      <c r="B25" s="1">
        <v>1</v>
      </c>
    </row>
    <row r="26" spans="1:7">
      <c r="A26" s="1" t="s">
        <v>1</v>
      </c>
      <c r="B26" s="1">
        <v>0.25</v>
      </c>
    </row>
    <row r="27" spans="1:7">
      <c r="A27" s="1" t="s">
        <v>2</v>
      </c>
      <c r="B27" s="1" t="s">
        <v>3</v>
      </c>
      <c r="C27" s="7" t="s">
        <v>8</v>
      </c>
      <c r="E27" s="4" t="s">
        <v>9</v>
      </c>
      <c r="F27" s="4" t="s">
        <v>6</v>
      </c>
      <c r="G27" s="4" t="s">
        <v>7</v>
      </c>
    </row>
    <row r="28" spans="1:7">
      <c r="A28" s="1">
        <v>1200</v>
      </c>
      <c r="B28" s="2">
        <f t="shared" ref="B28:B34" si="4">1000/A28</f>
        <v>0.83333333333333337</v>
      </c>
      <c r="C28" s="3">
        <v>1.3338E-3</v>
      </c>
      <c r="D28" s="2"/>
      <c r="E28" s="3">
        <v>1.565E-3</v>
      </c>
      <c r="F28" s="3">
        <v>2.0590000000000001E-3</v>
      </c>
      <c r="G28" s="5">
        <f t="shared" ref="G28:G34" si="5">1-E28/F28</f>
        <v>0.23992229237493934</v>
      </c>
    </row>
    <row r="29" spans="1:7">
      <c r="A29" s="1">
        <v>1250</v>
      </c>
      <c r="B29" s="2">
        <f t="shared" si="4"/>
        <v>0.8</v>
      </c>
      <c r="C29" s="3">
        <v>6.6719000000000001E-4</v>
      </c>
      <c r="D29" s="2"/>
      <c r="E29" s="3">
        <v>7.7059999999999997E-4</v>
      </c>
      <c r="F29" s="3">
        <v>1.018E-3</v>
      </c>
      <c r="G29" s="5">
        <f t="shared" si="5"/>
        <v>0.24302554027504919</v>
      </c>
    </row>
    <row r="30" spans="1:7">
      <c r="A30" s="1">
        <v>1300</v>
      </c>
      <c r="B30" s="2">
        <f t="shared" si="4"/>
        <v>0.76923076923076927</v>
      </c>
      <c r="C30" s="3">
        <v>3.6100999999999999E-4</v>
      </c>
      <c r="D30" s="2"/>
      <c r="E30" s="3">
        <v>4.1159999999999998E-4</v>
      </c>
      <c r="F30" s="3">
        <v>5.3700000000000004E-4</v>
      </c>
      <c r="G30" s="5">
        <f t="shared" si="5"/>
        <v>0.23351955307262584</v>
      </c>
    </row>
    <row r="31" spans="1:7">
      <c r="A31" s="1">
        <v>1350</v>
      </c>
      <c r="B31" s="2">
        <f t="shared" si="4"/>
        <v>0.7407407407407407</v>
      </c>
      <c r="C31" s="3">
        <v>2.0913999999999999E-4</v>
      </c>
      <c r="D31" s="2"/>
      <c r="E31" s="3">
        <v>2.365E-4</v>
      </c>
      <c r="F31" s="3">
        <v>3.012E-4</v>
      </c>
      <c r="G31" s="5">
        <f t="shared" si="5"/>
        <v>0.21480743691899074</v>
      </c>
    </row>
    <row r="32" spans="1:7">
      <c r="A32" s="1">
        <v>1400</v>
      </c>
      <c r="B32" s="2">
        <f t="shared" si="4"/>
        <v>0.7142857142857143</v>
      </c>
      <c r="C32" s="3">
        <v>1.2929E-4</v>
      </c>
      <c r="D32" s="2"/>
      <c r="E32" s="3">
        <v>1.4459999999999999E-4</v>
      </c>
      <c r="F32" s="3">
        <v>1.7870000000000001E-4</v>
      </c>
      <c r="G32" s="5">
        <f t="shared" si="5"/>
        <v>0.19082260772243997</v>
      </c>
    </row>
    <row r="33" spans="1:7">
      <c r="A33" s="1">
        <v>1450</v>
      </c>
      <c r="B33" s="2">
        <f t="shared" si="4"/>
        <v>0.68965517241379315</v>
      </c>
      <c r="C33" s="3">
        <v>8.3693E-5</v>
      </c>
      <c r="D33" s="2"/>
      <c r="E33" s="3">
        <v>9.3129999999999998E-5</v>
      </c>
      <c r="F33" s="3">
        <v>1.115E-4</v>
      </c>
      <c r="G33" s="5">
        <f t="shared" si="5"/>
        <v>0.1647533632286996</v>
      </c>
    </row>
    <row r="34" spans="1:7">
      <c r="A34" s="1">
        <v>1500</v>
      </c>
      <c r="B34" s="2">
        <f t="shared" si="4"/>
        <v>0.66666666666666663</v>
      </c>
      <c r="C34" s="3">
        <v>5.7163999999999997E-5</v>
      </c>
      <c r="D34" s="2"/>
      <c r="E34" s="3">
        <v>6.1480000000000001E-5</v>
      </c>
      <c r="F34" s="3">
        <v>7.2249999999999994E-5</v>
      </c>
      <c r="G34" s="5">
        <f t="shared" si="5"/>
        <v>0.14906574394463656</v>
      </c>
    </row>
  </sheetData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150" zoomScaleNormal="150" workbookViewId="0">
      <selection activeCell="J29" sqref="J29"/>
    </sheetView>
  </sheetViews>
  <sheetFormatPr defaultColWidth="10.42578125" defaultRowHeight="12.75"/>
  <cols>
    <col min="1" max="1" width="4.42578125" bestFit="1" customWidth="1"/>
    <col min="2" max="2" width="5.5703125" bestFit="1" customWidth="1"/>
    <col min="3" max="3" width="7.7109375" bestFit="1" customWidth="1"/>
    <col min="4" max="4" width="5.5703125" customWidth="1"/>
    <col min="5" max="6" width="7.7109375" bestFit="1" customWidth="1"/>
    <col min="7" max="7" width="7" bestFit="1" customWidth="1"/>
    <col min="9" max="9" width="5.5703125" style="1" bestFit="1" customWidth="1"/>
    <col min="10" max="10" width="7.7109375" style="1" bestFit="1" customWidth="1"/>
    <col min="11" max="11" width="5.5703125" style="1" customWidth="1"/>
    <col min="12" max="12" width="7.7109375" style="1" bestFit="1" customWidth="1"/>
  </cols>
  <sheetData>
    <row r="1" spans="1:12">
      <c r="A1" s="1" t="s">
        <v>0</v>
      </c>
      <c r="B1" s="1">
        <v>7</v>
      </c>
      <c r="C1" s="1" t="s">
        <v>4</v>
      </c>
      <c r="D1" s="1"/>
      <c r="E1" s="1" t="s">
        <v>4</v>
      </c>
      <c r="J1" s="4" t="s">
        <v>5</v>
      </c>
      <c r="L1" s="1" t="s">
        <v>5</v>
      </c>
    </row>
    <row r="2" spans="1:12">
      <c r="A2" s="1" t="s">
        <v>1</v>
      </c>
      <c r="B2" s="1">
        <v>0.5</v>
      </c>
      <c r="C2" s="1"/>
      <c r="D2" s="1"/>
      <c r="E2" s="1"/>
    </row>
    <row r="3" spans="1:12">
      <c r="A3" s="1" t="s">
        <v>2</v>
      </c>
      <c r="B3" s="1" t="s">
        <v>3</v>
      </c>
      <c r="C3" s="7" t="s">
        <v>8</v>
      </c>
      <c r="D3" s="1"/>
      <c r="E3" s="4" t="s">
        <v>9</v>
      </c>
      <c r="F3" s="4" t="s">
        <v>6</v>
      </c>
      <c r="G3" s="4" t="s">
        <v>7</v>
      </c>
      <c r="I3" s="1" t="s">
        <v>3</v>
      </c>
      <c r="J3" s="7" t="s">
        <v>8</v>
      </c>
      <c r="L3" s="4" t="s">
        <v>9</v>
      </c>
    </row>
    <row r="4" spans="1:12">
      <c r="A4" s="1">
        <v>700</v>
      </c>
      <c r="B4" s="2">
        <f t="shared" ref="B4:B19" si="0">1000/A4</f>
        <v>1.4285714285714286</v>
      </c>
      <c r="C4" s="3">
        <v>0.32440000000000002</v>
      </c>
      <c r="D4" s="2"/>
      <c r="E4" s="3">
        <v>0.32190000000000002</v>
      </c>
      <c r="F4" s="3">
        <v>0.32190000000000002</v>
      </c>
      <c r="G4" s="5">
        <f t="shared" ref="G4:G19" si="1">1-E4/F4</f>
        <v>0</v>
      </c>
      <c r="I4" s="2">
        <v>1.1146</v>
      </c>
      <c r="J4" s="3">
        <v>8.0269999999999994E-2</v>
      </c>
      <c r="K4" s="2"/>
      <c r="L4" s="3">
        <v>7.5870000000000007E-2</v>
      </c>
    </row>
    <row r="5" spans="1:12">
      <c r="A5" s="1">
        <v>750</v>
      </c>
      <c r="B5" s="2">
        <f t="shared" si="0"/>
        <v>1.3333333333333333</v>
      </c>
      <c r="C5" s="3">
        <v>0.20169999999999999</v>
      </c>
      <c r="D5" s="2"/>
      <c r="E5" s="3">
        <v>0.19840000000000002</v>
      </c>
      <c r="F5" s="3">
        <v>0.19839999999999999</v>
      </c>
      <c r="G5" s="5">
        <f t="shared" si="1"/>
        <v>0</v>
      </c>
      <c r="I5" s="2">
        <v>1.0946</v>
      </c>
      <c r="J5" s="3">
        <v>5.3703000000000001E-2</v>
      </c>
      <c r="K5" s="2"/>
      <c r="L5" s="3">
        <v>4.9810000000000007E-2</v>
      </c>
    </row>
    <row r="6" spans="1:12">
      <c r="A6" s="1">
        <v>800</v>
      </c>
      <c r="B6" s="2">
        <f t="shared" si="0"/>
        <v>1.25</v>
      </c>
      <c r="C6" s="3">
        <v>0.1169</v>
      </c>
      <c r="D6" s="2"/>
      <c r="E6" s="3">
        <v>0.11420000000000001</v>
      </c>
      <c r="F6" s="3">
        <v>0.1142</v>
      </c>
      <c r="G6" s="5">
        <f t="shared" si="1"/>
        <v>0</v>
      </c>
      <c r="I6" s="2">
        <v>1.0627</v>
      </c>
      <c r="J6" s="3">
        <v>2.7432000000000002E-2</v>
      </c>
      <c r="K6" s="2"/>
      <c r="L6" s="3">
        <v>2.5390000000000003E-2</v>
      </c>
    </row>
    <row r="7" spans="1:12">
      <c r="A7" s="1">
        <v>850</v>
      </c>
      <c r="B7" s="2">
        <f t="shared" si="0"/>
        <v>1.1764705882352942</v>
      </c>
      <c r="C7" s="3">
        <v>5.8694000000000003E-2</v>
      </c>
      <c r="D7" s="2"/>
      <c r="E7" s="3">
        <v>5.6980000000000003E-2</v>
      </c>
      <c r="F7" s="3">
        <v>5.7200000000000001E-2</v>
      </c>
      <c r="G7" s="5">
        <f t="shared" si="1"/>
        <v>3.8461538461538325E-3</v>
      </c>
      <c r="I7" s="2">
        <v>1.0464</v>
      </c>
      <c r="J7" s="3">
        <v>1.9362000000000001E-2</v>
      </c>
      <c r="K7" s="2"/>
      <c r="L7" s="3">
        <v>1.796E-2</v>
      </c>
    </row>
    <row r="8" spans="1:12">
      <c r="A8" s="1">
        <v>900</v>
      </c>
      <c r="B8" s="2">
        <f t="shared" si="0"/>
        <v>1.1111111111111112</v>
      </c>
      <c r="C8" s="3">
        <v>2.9198999999999999E-2</v>
      </c>
      <c r="D8" s="2"/>
      <c r="E8" s="3">
        <v>2.7980000000000001E-2</v>
      </c>
      <c r="F8" s="3">
        <v>2.8469999999999999E-2</v>
      </c>
      <c r="G8" s="5">
        <f t="shared" si="1"/>
        <v>1.7211099402880126E-2</v>
      </c>
    </row>
    <row r="9" spans="1:12">
      <c r="A9" s="1">
        <v>950</v>
      </c>
      <c r="B9" s="2">
        <f t="shared" si="0"/>
        <v>1.0526315789473684</v>
      </c>
      <c r="C9" s="3">
        <v>1.4114E-2</v>
      </c>
      <c r="D9" s="2"/>
      <c r="E9" s="3">
        <v>1.35E-2</v>
      </c>
      <c r="F9" s="3">
        <v>1.406E-2</v>
      </c>
      <c r="G9" s="5">
        <f t="shared" si="1"/>
        <v>3.9829302987197668E-2</v>
      </c>
    </row>
    <row r="10" spans="1:12">
      <c r="A10" s="1">
        <v>1000</v>
      </c>
      <c r="B10" s="2">
        <f t="shared" si="0"/>
        <v>1</v>
      </c>
      <c r="C10" s="3">
        <v>6.3667000000000003E-3</v>
      </c>
      <c r="D10" s="2"/>
      <c r="E10" s="3">
        <v>6.234E-3</v>
      </c>
      <c r="F10" s="3">
        <v>6.6559999999999996E-3</v>
      </c>
      <c r="G10" s="5">
        <f t="shared" si="1"/>
        <v>6.3401442307692291E-2</v>
      </c>
    </row>
    <row r="11" spans="1:12">
      <c r="A11" s="1">
        <v>1050</v>
      </c>
      <c r="B11" s="2">
        <f t="shared" si="0"/>
        <v>0.95238095238095233</v>
      </c>
      <c r="C11" s="3">
        <v>2.8146E-3</v>
      </c>
      <c r="D11" s="2"/>
      <c r="E11" s="3">
        <v>2.862E-3</v>
      </c>
      <c r="F11" s="3">
        <v>3.1389999999999999E-3</v>
      </c>
      <c r="G11" s="5">
        <f t="shared" si="1"/>
        <v>8.8244663905702403E-2</v>
      </c>
    </row>
    <row r="12" spans="1:12">
      <c r="A12" s="1">
        <v>1100</v>
      </c>
      <c r="B12" s="2">
        <f t="shared" si="0"/>
        <v>0.90909090909090906</v>
      </c>
      <c r="C12" s="3">
        <v>1.2791E-2</v>
      </c>
      <c r="D12" s="2"/>
      <c r="E12" s="3">
        <v>1.3569999999999999E-3</v>
      </c>
      <c r="F12" s="3">
        <v>1.536E-3</v>
      </c>
      <c r="G12" s="5">
        <f t="shared" si="1"/>
        <v>0.11653645833333337</v>
      </c>
    </row>
    <row r="13" spans="1:12">
      <c r="A13" s="1">
        <v>1150</v>
      </c>
      <c r="B13" s="2">
        <f t="shared" si="0"/>
        <v>0.86956521739130432</v>
      </c>
      <c r="C13" s="3">
        <v>6.1193E-4</v>
      </c>
      <c r="D13" s="2"/>
      <c r="E13" s="3">
        <v>6.7099999999999994E-4</v>
      </c>
      <c r="F13" s="3">
        <v>7.9000000000000001E-4</v>
      </c>
      <c r="G13" s="5">
        <f t="shared" si="1"/>
        <v>0.1506329113924052</v>
      </c>
    </row>
    <row r="14" spans="1:12">
      <c r="A14" s="1">
        <v>1200</v>
      </c>
      <c r="B14" s="2">
        <f t="shared" si="0"/>
        <v>0.83333333333333337</v>
      </c>
      <c r="C14" s="3">
        <v>3.0886999999999999E-4</v>
      </c>
      <c r="D14" s="2"/>
      <c r="E14" s="3">
        <v>3.4299999999999999E-4</v>
      </c>
      <c r="F14" s="3">
        <v>4.2200000000000001E-4</v>
      </c>
      <c r="G14" s="5">
        <f t="shared" si="1"/>
        <v>0.18720379146919441</v>
      </c>
    </row>
    <row r="15" spans="1:12">
      <c r="A15" s="1">
        <v>1250</v>
      </c>
      <c r="B15" s="2">
        <f t="shared" si="0"/>
        <v>0.8</v>
      </c>
      <c r="C15" s="3">
        <v>1.6275E-4</v>
      </c>
      <c r="D15" s="2"/>
      <c r="E15" s="3">
        <v>1.8019999999999999E-4</v>
      </c>
      <c r="F15" s="3">
        <v>2.309E-4</v>
      </c>
      <c r="G15" s="5">
        <f t="shared" si="1"/>
        <v>0.21957557384148985</v>
      </c>
    </row>
    <row r="16" spans="1:12">
      <c r="A16" s="1">
        <v>1300</v>
      </c>
      <c r="B16" s="2">
        <f t="shared" si="0"/>
        <v>0.76923076923076927</v>
      </c>
      <c r="C16" s="3">
        <v>8.9120000000000001E-5</v>
      </c>
      <c r="D16" s="2"/>
      <c r="E16" s="3">
        <v>9.8120000000000002E-5</v>
      </c>
      <c r="F16" s="3">
        <v>1.294E-4</v>
      </c>
      <c r="G16" s="5">
        <f t="shared" si="1"/>
        <v>0.24173106646058728</v>
      </c>
    </row>
    <row r="17" spans="1:12">
      <c r="A17" s="1">
        <v>1350</v>
      </c>
      <c r="B17" s="2">
        <f t="shared" si="0"/>
        <v>0.7407407407407407</v>
      </c>
      <c r="C17" s="3">
        <v>5.1014000000000003E-5</v>
      </c>
      <c r="D17" s="2"/>
      <c r="E17" s="3">
        <v>5.588E-5</v>
      </c>
      <c r="F17" s="3">
        <v>7.4789999999999994E-5</v>
      </c>
      <c r="G17" s="5">
        <f t="shared" si="1"/>
        <v>0.2528412889423719</v>
      </c>
    </row>
    <row r="18" spans="1:12">
      <c r="A18" s="1">
        <v>1400</v>
      </c>
      <c r="B18" s="2">
        <f t="shared" si="0"/>
        <v>0.7142857142857143</v>
      </c>
      <c r="C18" s="3">
        <v>3.0691999999999997E-5</v>
      </c>
      <c r="D18" s="2"/>
      <c r="E18" s="3">
        <v>3.3479999999999998E-5</v>
      </c>
      <c r="F18" s="3">
        <v>4.4919999999999997E-5</v>
      </c>
      <c r="G18" s="5">
        <f t="shared" si="1"/>
        <v>0.25467497773820125</v>
      </c>
    </row>
    <row r="19" spans="1:12">
      <c r="A19" s="1">
        <v>1450</v>
      </c>
      <c r="B19" s="2">
        <f t="shared" si="0"/>
        <v>0.68965517241379315</v>
      </c>
      <c r="C19" s="3">
        <v>1.9366000000000001E-5</v>
      </c>
      <c r="D19" s="2"/>
      <c r="E19" s="3">
        <v>2.1040000000000002E-5</v>
      </c>
      <c r="F19" s="3">
        <v>2.8059999999999999E-5</v>
      </c>
      <c r="G19" s="5">
        <f t="shared" si="1"/>
        <v>0.25017818959372762</v>
      </c>
    </row>
    <row r="20" spans="1:12">
      <c r="A20" s="1"/>
      <c r="B20" s="2"/>
      <c r="D20" s="2"/>
    </row>
    <row r="22" spans="1:12">
      <c r="A22" s="1" t="s">
        <v>0</v>
      </c>
      <c r="B22" s="1">
        <v>7</v>
      </c>
      <c r="C22" s="1" t="s">
        <v>4</v>
      </c>
      <c r="D22" s="1"/>
      <c r="E22" s="1" t="s">
        <v>4</v>
      </c>
      <c r="J22" s="4" t="s">
        <v>5</v>
      </c>
      <c r="L22" s="1" t="s">
        <v>5</v>
      </c>
    </row>
    <row r="23" spans="1:12">
      <c r="A23" s="1" t="s">
        <v>1</v>
      </c>
      <c r="B23" s="1">
        <v>1</v>
      </c>
      <c r="C23" s="1"/>
      <c r="D23" s="1"/>
      <c r="E23" s="1"/>
    </row>
    <row r="24" spans="1:12">
      <c r="A24" s="1" t="s">
        <v>2</v>
      </c>
      <c r="B24" s="1" t="s">
        <v>3</v>
      </c>
      <c r="C24" s="7" t="s">
        <v>8</v>
      </c>
      <c r="D24" s="1"/>
      <c r="E24" s="4" t="s">
        <v>9</v>
      </c>
      <c r="F24" s="4" t="s">
        <v>6</v>
      </c>
      <c r="G24" s="4" t="s">
        <v>7</v>
      </c>
      <c r="I24" s="1" t="s">
        <v>3</v>
      </c>
      <c r="J24" s="7" t="s">
        <v>8</v>
      </c>
      <c r="L24" s="4" t="s">
        <v>9</v>
      </c>
    </row>
    <row r="25" spans="1:12">
      <c r="A25" s="1">
        <v>700</v>
      </c>
      <c r="B25" s="2">
        <f t="shared" ref="B25:B40" si="2">1000/A25</f>
        <v>1.4285714285714286</v>
      </c>
      <c r="C25" s="3">
        <v>0.13880000000000001</v>
      </c>
      <c r="D25" s="2"/>
      <c r="E25" s="3">
        <v>0.13750000000000001</v>
      </c>
      <c r="F25" s="3">
        <v>0.13750000000000001</v>
      </c>
      <c r="G25" s="5">
        <f t="shared" ref="G25:G40" si="3">1-E25/F25</f>
        <v>0</v>
      </c>
      <c r="I25" s="2">
        <v>1.1604000000000001</v>
      </c>
      <c r="J25" s="3">
        <v>5.8319999999999997E-2</v>
      </c>
      <c r="K25" s="2"/>
      <c r="L25" s="3">
        <v>5.5360000000000006E-2</v>
      </c>
    </row>
    <row r="26" spans="1:12">
      <c r="A26" s="1">
        <v>750</v>
      </c>
      <c r="B26" s="2">
        <f t="shared" si="2"/>
        <v>1.3333333333333333</v>
      </c>
      <c r="C26" s="3">
        <v>9.0699000000000002E-2</v>
      </c>
      <c r="D26" s="2"/>
      <c r="E26" s="3">
        <v>8.8900000000000007E-2</v>
      </c>
      <c r="F26" s="3">
        <v>8.8910000000000003E-2</v>
      </c>
      <c r="G26" s="5">
        <f t="shared" si="3"/>
        <v>1.1247328759411701E-4</v>
      </c>
      <c r="I26" s="2">
        <v>1.1408</v>
      </c>
      <c r="J26" s="3">
        <v>4.4942000000000003E-2</v>
      </c>
      <c r="K26" s="2"/>
      <c r="L26" s="3">
        <v>4.231E-2</v>
      </c>
    </row>
    <row r="27" spans="1:12">
      <c r="A27" s="1">
        <v>800</v>
      </c>
      <c r="B27" s="2">
        <f t="shared" si="2"/>
        <v>1.25</v>
      </c>
      <c r="C27" s="3">
        <v>5.9971999999999998E-2</v>
      </c>
      <c r="D27" s="2"/>
      <c r="E27" s="3">
        <v>5.8390000000000004E-2</v>
      </c>
      <c r="F27" s="3">
        <v>5.8409999999999997E-2</v>
      </c>
      <c r="G27" s="5">
        <f t="shared" si="3"/>
        <v>3.4240712206801138E-4</v>
      </c>
      <c r="I27" s="2">
        <v>1.1226</v>
      </c>
      <c r="J27" s="3">
        <v>3.3010999999999999E-2</v>
      </c>
      <c r="K27" s="2"/>
      <c r="L27" s="3">
        <v>3.0800000000000001E-2</v>
      </c>
    </row>
    <row r="28" spans="1:12">
      <c r="A28" s="1">
        <v>850</v>
      </c>
      <c r="B28" s="2">
        <f t="shared" si="2"/>
        <v>1.1764705882352942</v>
      </c>
      <c r="C28" s="3">
        <v>3.32E-2</v>
      </c>
      <c r="D28" s="2"/>
      <c r="E28" s="3">
        <v>3.2080000000000004E-2</v>
      </c>
      <c r="F28" s="3">
        <v>3.2199999999999999E-2</v>
      </c>
      <c r="G28" s="5">
        <f t="shared" si="3"/>
        <v>3.7267080745340131E-3</v>
      </c>
      <c r="I28" s="2">
        <v>1.109</v>
      </c>
      <c r="J28" s="3">
        <v>2.5659000000000001E-2</v>
      </c>
      <c r="K28" s="2"/>
      <c r="L28" s="3">
        <v>2.4310000000000002E-2</v>
      </c>
    </row>
    <row r="29" spans="1:12">
      <c r="A29" s="1">
        <v>900</v>
      </c>
      <c r="B29" s="2">
        <f t="shared" si="2"/>
        <v>1.1111111111111112</v>
      </c>
      <c r="C29" s="3">
        <v>1.7819000000000002E-2</v>
      </c>
      <c r="D29" s="2"/>
      <c r="E29" s="3">
        <v>1.6900000000000002E-2</v>
      </c>
      <c r="F29" s="3">
        <v>1.719E-2</v>
      </c>
      <c r="G29" s="5">
        <f t="shared" si="3"/>
        <v>1.6870273414775983E-2</v>
      </c>
    </row>
    <row r="30" spans="1:12">
      <c r="A30" s="1">
        <v>950</v>
      </c>
      <c r="B30" s="2">
        <f t="shared" si="2"/>
        <v>1.0526315789473684</v>
      </c>
      <c r="C30" s="3">
        <v>9.0930000000000004E-3</v>
      </c>
      <c r="D30" s="2"/>
      <c r="E30" s="3">
        <v>8.565999999999999E-3</v>
      </c>
      <c r="F30" s="3">
        <v>8.9219999999999994E-3</v>
      </c>
      <c r="G30" s="5">
        <f t="shared" si="3"/>
        <v>3.9901367406411148E-2</v>
      </c>
    </row>
    <row r="31" spans="1:12">
      <c r="A31" s="1">
        <v>1000</v>
      </c>
      <c r="B31" s="2">
        <f t="shared" si="2"/>
        <v>1</v>
      </c>
      <c r="C31" s="3">
        <v>4.2399999999999998E-3</v>
      </c>
      <c r="D31" s="2"/>
      <c r="E31" s="3">
        <v>4.0800000000000003E-3</v>
      </c>
      <c r="F31" s="3">
        <v>4.3579999999999999E-3</v>
      </c>
      <c r="G31" s="5">
        <f t="shared" si="3"/>
        <v>6.3790729692519421E-2</v>
      </c>
    </row>
    <row r="32" spans="1:12">
      <c r="A32" s="1">
        <v>1050</v>
      </c>
      <c r="B32" s="2">
        <f t="shared" si="2"/>
        <v>0.95238095238095233</v>
      </c>
      <c r="C32" s="3">
        <v>1.9402E-3</v>
      </c>
      <c r="D32" s="2"/>
      <c r="E32" s="3">
        <v>1.9329999999999998E-3</v>
      </c>
      <c r="F32" s="3">
        <v>2.117E-3</v>
      </c>
      <c r="G32" s="5">
        <f t="shared" si="3"/>
        <v>8.6915446386395923E-2</v>
      </c>
    </row>
    <row r="33" spans="1:7">
      <c r="A33" s="1">
        <v>1100</v>
      </c>
      <c r="B33" s="2">
        <f t="shared" si="2"/>
        <v>0.90909090909090906</v>
      </c>
      <c r="C33" s="3">
        <v>9.3033000000000005E-4</v>
      </c>
      <c r="D33" s="2"/>
      <c r="E33" s="3">
        <v>9.6119999999999995E-4</v>
      </c>
      <c r="F33" s="3">
        <v>1.085E-3</v>
      </c>
      <c r="G33" s="5">
        <f t="shared" si="3"/>
        <v>0.11410138248847934</v>
      </c>
    </row>
    <row r="34" spans="1:7">
      <c r="A34" s="1">
        <v>1150</v>
      </c>
      <c r="B34" s="2">
        <f t="shared" si="2"/>
        <v>0.86956521739130432</v>
      </c>
      <c r="C34" s="3">
        <v>4.7673000000000002E-4</v>
      </c>
      <c r="D34" s="2"/>
      <c r="E34" s="3">
        <v>5.042E-4</v>
      </c>
      <c r="F34" s="3">
        <v>5.9360000000000001E-4</v>
      </c>
      <c r="G34" s="5">
        <f t="shared" si="3"/>
        <v>0.15060646900269548</v>
      </c>
    </row>
    <row r="35" spans="1:7">
      <c r="A35" s="1">
        <v>1200</v>
      </c>
      <c r="B35" s="2">
        <f t="shared" si="2"/>
        <v>0.83333333333333337</v>
      </c>
      <c r="C35" s="3">
        <v>2.5598E-4</v>
      </c>
      <c r="D35" s="2"/>
      <c r="E35" s="3">
        <v>2.7129999999999998E-4</v>
      </c>
      <c r="F35" s="3">
        <v>3.3750000000000002E-4</v>
      </c>
      <c r="G35" s="5">
        <f t="shared" si="3"/>
        <v>0.19614814814814829</v>
      </c>
    </row>
    <row r="36" spans="1:7">
      <c r="A36" s="1">
        <v>1250</v>
      </c>
      <c r="B36" s="2">
        <f t="shared" si="2"/>
        <v>0.8</v>
      </c>
      <c r="C36" s="3">
        <v>1.4066E-4</v>
      </c>
      <c r="D36" s="2"/>
      <c r="E36" s="3">
        <v>1.4759999999999998E-4</v>
      </c>
      <c r="F36" s="3">
        <v>1.9440000000000001E-4</v>
      </c>
      <c r="G36" s="5">
        <f t="shared" si="3"/>
        <v>0.24074074074074081</v>
      </c>
    </row>
    <row r="37" spans="1:7">
      <c r="A37" s="1">
        <v>1300</v>
      </c>
      <c r="B37" s="2">
        <f t="shared" si="2"/>
        <v>0.76923076923076927</v>
      </c>
      <c r="C37" s="3">
        <v>7.9059000000000003E-5</v>
      </c>
      <c r="D37" s="2"/>
      <c r="E37" s="3">
        <v>8.2199999999999992E-5</v>
      </c>
      <c r="F37" s="3">
        <v>1.1340000000000001E-4</v>
      </c>
      <c r="G37" s="5">
        <f t="shared" si="3"/>
        <v>0.27513227513227523</v>
      </c>
    </row>
    <row r="38" spans="1:7">
      <c r="A38" s="1">
        <v>1350</v>
      </c>
      <c r="B38" s="2">
        <f t="shared" si="2"/>
        <v>0.7407407407407407</v>
      </c>
      <c r="C38" s="3">
        <v>4.6045999999999999E-5</v>
      </c>
      <c r="D38" s="2"/>
      <c r="E38" s="3">
        <v>4.7660000000000001E-5</v>
      </c>
      <c r="F38" s="3">
        <v>6.7780000000000005E-5</v>
      </c>
      <c r="G38" s="5">
        <f t="shared" si="3"/>
        <v>0.29684272646798471</v>
      </c>
    </row>
    <row r="39" spans="1:7">
      <c r="A39" s="1">
        <v>1400</v>
      </c>
      <c r="B39" s="2">
        <f t="shared" si="2"/>
        <v>0.7142857142857143</v>
      </c>
      <c r="C39" s="3">
        <v>2.8101000000000001E-5</v>
      </c>
      <c r="D39" s="2"/>
      <c r="E39" s="3">
        <v>2.906E-5</v>
      </c>
      <c r="F39" s="3">
        <v>4.1940000000000002E-5</v>
      </c>
      <c r="G39" s="5">
        <f t="shared" si="3"/>
        <v>0.30710538865045311</v>
      </c>
    </row>
    <row r="40" spans="1:7">
      <c r="A40" s="1">
        <v>1450</v>
      </c>
      <c r="B40" s="2">
        <f t="shared" si="2"/>
        <v>0.68965517241379315</v>
      </c>
      <c r="C40" s="3">
        <v>1.8029999999999998E-5</v>
      </c>
      <c r="D40" s="2"/>
      <c r="E40" s="3">
        <v>1.8640000000000001E-5</v>
      </c>
      <c r="F40" s="3">
        <v>2.6959999999999999E-5</v>
      </c>
      <c r="G40" s="5">
        <f t="shared" si="3"/>
        <v>0.3086053412462908</v>
      </c>
    </row>
    <row r="43" spans="1:7">
      <c r="A43" s="1" t="s">
        <v>0</v>
      </c>
      <c r="B43" s="1">
        <v>7</v>
      </c>
      <c r="C43" s="1" t="s">
        <v>4</v>
      </c>
      <c r="D43" s="1"/>
      <c r="E43" s="1" t="s">
        <v>4</v>
      </c>
    </row>
    <row r="44" spans="1:7">
      <c r="A44" s="1" t="s">
        <v>1</v>
      </c>
      <c r="B44" s="1">
        <v>2</v>
      </c>
      <c r="C44" s="1"/>
      <c r="D44" s="1"/>
      <c r="E44" s="1"/>
    </row>
    <row r="45" spans="1:7">
      <c r="A45" s="1" t="s">
        <v>2</v>
      </c>
      <c r="B45" s="1" t="s">
        <v>3</v>
      </c>
      <c r="C45" s="7" t="s">
        <v>8</v>
      </c>
      <c r="D45" s="1"/>
      <c r="E45" s="4" t="s">
        <v>9</v>
      </c>
      <c r="F45" s="4" t="s">
        <v>6</v>
      </c>
      <c r="G45" s="4" t="s">
        <v>7</v>
      </c>
    </row>
    <row r="46" spans="1:7">
      <c r="A46" s="1">
        <v>700</v>
      </c>
      <c r="B46" s="2">
        <f t="shared" ref="B46:B61" si="4">1000/A46</f>
        <v>1.4285714285714286</v>
      </c>
      <c r="C46" s="3">
        <v>7.1721999999999994E-2</v>
      </c>
      <c r="D46" s="2"/>
      <c r="E46" s="3">
        <v>7.0990000000000011E-2</v>
      </c>
      <c r="F46" s="3">
        <v>7.0999999999999994E-2</v>
      </c>
      <c r="G46" s="5">
        <f t="shared" ref="G46:G61" si="5">1-E46/F46</f>
        <v>1.4084507042233518E-4</v>
      </c>
    </row>
    <row r="47" spans="1:7">
      <c r="A47" s="1">
        <v>750</v>
      </c>
      <c r="B47" s="2">
        <f t="shared" si="4"/>
        <v>1.3333333333333333</v>
      </c>
      <c r="C47" s="3">
        <v>4.3688999999999999E-2</v>
      </c>
      <c r="D47" s="2"/>
      <c r="E47" s="3">
        <v>4.2680000000000003E-2</v>
      </c>
      <c r="F47" s="3">
        <v>4.2680000000000003E-2</v>
      </c>
      <c r="G47" s="5">
        <f t="shared" si="5"/>
        <v>0</v>
      </c>
    </row>
    <row r="48" spans="1:7">
      <c r="A48" s="1">
        <v>800</v>
      </c>
      <c r="B48" s="2">
        <f t="shared" si="4"/>
        <v>1.25</v>
      </c>
      <c r="C48" s="3">
        <v>3.0963000000000001E-2</v>
      </c>
      <c r="D48" s="2"/>
      <c r="E48" s="3">
        <v>0.03</v>
      </c>
      <c r="F48" s="3">
        <v>3.0020000000000002E-2</v>
      </c>
      <c r="G48" s="5">
        <f t="shared" si="5"/>
        <v>6.6622251832115786E-4</v>
      </c>
    </row>
    <row r="49" spans="1:7">
      <c r="A49" s="1">
        <v>850</v>
      </c>
      <c r="B49" s="2">
        <f t="shared" si="4"/>
        <v>1.1764705882352942</v>
      </c>
      <c r="C49" s="3">
        <v>1.882E-2</v>
      </c>
      <c r="D49" s="2"/>
      <c r="E49" s="3">
        <v>1.805E-2</v>
      </c>
      <c r="F49" s="3">
        <v>1.8120000000000001E-2</v>
      </c>
      <c r="G49" s="5">
        <f t="shared" si="5"/>
        <v>3.8631346578367198E-3</v>
      </c>
    </row>
    <row r="50" spans="1:7">
      <c r="A50" s="1">
        <v>900</v>
      </c>
      <c r="B50" s="2">
        <f t="shared" si="4"/>
        <v>1.1111111111111112</v>
      </c>
      <c r="C50" s="3">
        <v>1.0978999999999999E-2</v>
      </c>
      <c r="D50" s="2"/>
      <c r="E50" s="3">
        <v>1.0270000000000001E-2</v>
      </c>
      <c r="F50" s="3">
        <v>1.044E-2</v>
      </c>
      <c r="G50" s="5">
        <f t="shared" si="5"/>
        <v>1.6283524904214364E-2</v>
      </c>
    </row>
    <row r="51" spans="1:7">
      <c r="A51" s="1">
        <v>950</v>
      </c>
      <c r="B51" s="2">
        <f t="shared" si="4"/>
        <v>1.0526315789473684</v>
      </c>
      <c r="C51" s="3">
        <v>5.9769999999999997E-3</v>
      </c>
      <c r="D51" s="2"/>
      <c r="E51" s="3">
        <v>5.5309999999999995E-3</v>
      </c>
      <c r="F51" s="3">
        <v>5.7590000000000002E-3</v>
      </c>
      <c r="G51" s="5">
        <f t="shared" si="5"/>
        <v>3.9590206633096203E-2</v>
      </c>
    </row>
    <row r="52" spans="1:7">
      <c r="A52" s="1">
        <v>1000</v>
      </c>
      <c r="B52" s="2">
        <f t="shared" si="4"/>
        <v>1</v>
      </c>
      <c r="C52" s="3">
        <v>2.9077999999999999E-3</v>
      </c>
      <c r="D52" s="2"/>
      <c r="E52" s="3">
        <v>2.7429999999999998E-3</v>
      </c>
      <c r="F52" s="3">
        <v>2.9290000000000002E-3</v>
      </c>
      <c r="G52" s="5">
        <f t="shared" si="5"/>
        <v>6.3502902014339502E-2</v>
      </c>
    </row>
    <row r="53" spans="1:7">
      <c r="A53" s="1">
        <v>1050</v>
      </c>
      <c r="B53" s="2">
        <f t="shared" si="4"/>
        <v>0.95238095238095233</v>
      </c>
      <c r="C53" s="3">
        <v>1.3864999999999999E-3</v>
      </c>
      <c r="D53" s="2"/>
      <c r="E53" s="3">
        <v>1.3489999999999999E-3</v>
      </c>
      <c r="F53" s="3">
        <v>1.474E-3</v>
      </c>
      <c r="G53" s="5">
        <f t="shared" si="5"/>
        <v>8.4803256445047603E-2</v>
      </c>
    </row>
    <row r="54" spans="1:7">
      <c r="A54" s="1">
        <v>1100</v>
      </c>
      <c r="B54" s="2">
        <f t="shared" si="4"/>
        <v>0.90909090909090906</v>
      </c>
      <c r="C54" s="3">
        <v>7.0284999999999998E-4</v>
      </c>
      <c r="D54" s="2"/>
      <c r="E54" s="3">
        <v>7.0209999999999999E-4</v>
      </c>
      <c r="F54" s="3">
        <v>7.8799999999999996E-4</v>
      </c>
      <c r="G54" s="5">
        <f t="shared" si="5"/>
        <v>0.10901015228426392</v>
      </c>
    </row>
    <row r="55" spans="1:7">
      <c r="A55" s="1">
        <v>1150</v>
      </c>
      <c r="B55" s="2">
        <f t="shared" si="4"/>
        <v>0.86956521739130432</v>
      </c>
      <c r="C55" s="3">
        <v>3.8466999999999999E-4</v>
      </c>
      <c r="D55" s="2"/>
      <c r="E55" s="3">
        <v>3.881E-4</v>
      </c>
      <c r="F55" s="3">
        <v>4.5340000000000002E-4</v>
      </c>
      <c r="G55" s="5">
        <f t="shared" si="5"/>
        <v>0.14402293780326425</v>
      </c>
    </row>
    <row r="56" spans="1:7">
      <c r="A56" s="1">
        <v>1200</v>
      </c>
      <c r="B56" s="2">
        <f t="shared" si="4"/>
        <v>0.83333333333333337</v>
      </c>
      <c r="C56" s="3">
        <v>2.1990000000000001E-4</v>
      </c>
      <c r="D56" s="2"/>
      <c r="E56" s="3">
        <v>2.197E-4</v>
      </c>
      <c r="F56" s="3">
        <v>2.7139999999999998E-4</v>
      </c>
      <c r="G56" s="5">
        <f t="shared" si="5"/>
        <v>0.190493736182756</v>
      </c>
    </row>
    <row r="57" spans="1:7">
      <c r="A57" s="1">
        <v>1250</v>
      </c>
      <c r="B57" s="2">
        <f t="shared" si="4"/>
        <v>0.8</v>
      </c>
      <c r="C57" s="3">
        <v>1.2726999999999999E-4</v>
      </c>
      <c r="D57" s="2"/>
      <c r="E57" s="3">
        <v>1.25E-4</v>
      </c>
      <c r="F57" s="3">
        <v>1.6440000000000001E-4</v>
      </c>
      <c r="G57" s="5">
        <f t="shared" si="5"/>
        <v>0.23965936739659366</v>
      </c>
    </row>
    <row r="58" spans="1:7">
      <c r="A58" s="1">
        <v>1300</v>
      </c>
      <c r="B58" s="2">
        <f t="shared" si="4"/>
        <v>0.76923076923076927</v>
      </c>
      <c r="C58" s="3">
        <v>7.4510000000000003E-5</v>
      </c>
      <c r="D58" s="2"/>
      <c r="E58" s="3">
        <v>7.2420000000000001E-5</v>
      </c>
      <c r="F58" s="3">
        <v>1.0069999999999999E-4</v>
      </c>
      <c r="G58" s="5">
        <f t="shared" si="5"/>
        <v>0.2808341608738828</v>
      </c>
    </row>
    <row r="59" spans="1:7">
      <c r="A59" s="1">
        <v>1350</v>
      </c>
      <c r="B59" s="2">
        <f t="shared" si="4"/>
        <v>0.7407407407407407</v>
      </c>
      <c r="C59" s="3">
        <v>4.4932999999999998E-5</v>
      </c>
      <c r="D59" s="2"/>
      <c r="E59" s="3">
        <v>4.3569999999999998E-5</v>
      </c>
      <c r="F59" s="3">
        <v>6.3070000000000004E-5</v>
      </c>
      <c r="G59" s="5">
        <f t="shared" si="5"/>
        <v>0.30918027588393859</v>
      </c>
    </row>
    <row r="60" spans="1:7">
      <c r="A60" s="1">
        <v>1400</v>
      </c>
      <c r="B60" s="2">
        <f t="shared" si="4"/>
        <v>0.7142857142857143</v>
      </c>
      <c r="C60" s="3">
        <v>2.8323E-5</v>
      </c>
      <c r="D60" s="2"/>
      <c r="E60" s="3">
        <v>2.7540000000000001E-5</v>
      </c>
      <c r="F60" s="3">
        <v>4.0840000000000002E-5</v>
      </c>
      <c r="G60" s="5">
        <f t="shared" si="5"/>
        <v>0.3256611165523996</v>
      </c>
    </row>
    <row r="61" spans="1:7">
      <c r="A61" s="1">
        <v>1450</v>
      </c>
      <c r="B61" s="2">
        <f t="shared" si="4"/>
        <v>0.68965517241379315</v>
      </c>
      <c r="C61" s="3">
        <v>1.876E-5</v>
      </c>
      <c r="D61" s="2"/>
      <c r="E61" s="3">
        <v>1.8340000000000001E-5</v>
      </c>
      <c r="F61" s="3">
        <v>2.745E-5</v>
      </c>
      <c r="G61" s="5">
        <f t="shared" si="5"/>
        <v>0.33187613843351549</v>
      </c>
    </row>
  </sheetData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zoomScaleNormal="100" workbookViewId="0">
      <selection activeCell="D8" sqref="D8"/>
    </sheetView>
  </sheetViews>
  <sheetFormatPr defaultColWidth="10.42578125" defaultRowHeight="12.75"/>
  <cols>
    <col min="1" max="1" width="5.140625" bestFit="1" customWidth="1"/>
    <col min="2" max="2" width="6.85546875" bestFit="1" customWidth="1"/>
    <col min="3" max="3" width="9.7109375" bestFit="1" customWidth="1"/>
    <col min="5" max="6" width="9.7109375" bestFit="1" customWidth="1"/>
    <col min="7" max="7" width="8.7109375" bestFit="1" customWidth="1"/>
    <col min="9" max="9" width="6.85546875" bestFit="1" customWidth="1"/>
    <col min="10" max="10" width="9.7109375" style="9" bestFit="1" customWidth="1"/>
    <col min="11" max="11" width="5.5703125" customWidth="1"/>
    <col min="12" max="12" width="9.7109375" bestFit="1" customWidth="1"/>
  </cols>
  <sheetData>
    <row r="1" spans="1:12">
      <c r="A1" s="1" t="s">
        <v>0</v>
      </c>
      <c r="B1" s="1">
        <v>20</v>
      </c>
      <c r="C1" s="1" t="s">
        <v>4</v>
      </c>
      <c r="D1" s="1"/>
      <c r="E1" s="1" t="s">
        <v>4</v>
      </c>
      <c r="I1" s="1"/>
      <c r="J1" s="3"/>
      <c r="K1" s="1"/>
      <c r="L1" s="1" t="s">
        <v>5</v>
      </c>
    </row>
    <row r="2" spans="1:12">
      <c r="A2" s="1" t="s">
        <v>1</v>
      </c>
      <c r="B2" s="1">
        <v>0.5</v>
      </c>
      <c r="C2" s="1"/>
      <c r="D2" s="1"/>
      <c r="E2" s="1"/>
      <c r="I2" s="1"/>
      <c r="J2" s="3"/>
      <c r="K2" s="1"/>
      <c r="L2" s="1"/>
    </row>
    <row r="3" spans="1:12">
      <c r="A3" s="1" t="s">
        <v>2</v>
      </c>
      <c r="B3" s="1" t="s">
        <v>3</v>
      </c>
      <c r="C3" s="7" t="s">
        <v>8</v>
      </c>
      <c r="D3" s="1"/>
      <c r="E3" s="4" t="s">
        <v>9</v>
      </c>
      <c r="F3" s="4" t="s">
        <v>6</v>
      </c>
      <c r="G3" s="4" t="s">
        <v>7</v>
      </c>
      <c r="H3" s="4"/>
      <c r="I3" s="1" t="s">
        <v>3</v>
      </c>
      <c r="J3" s="8" t="s">
        <v>8</v>
      </c>
      <c r="K3" s="1"/>
      <c r="L3" s="4" t="s">
        <v>9</v>
      </c>
    </row>
    <row r="4" spans="1:12">
      <c r="A4" s="1">
        <v>650</v>
      </c>
      <c r="B4" s="2">
        <f t="shared" ref="B4:B20" si="0">1000/A4</f>
        <v>1.5384615384615385</v>
      </c>
      <c r="C4" s="6">
        <v>0.27739999999999998</v>
      </c>
      <c r="E4" s="3">
        <v>0.2772</v>
      </c>
      <c r="F4" s="3">
        <v>0.2772</v>
      </c>
      <c r="G4" s="5">
        <f t="shared" ref="G4:G20" si="1">1-E4/F4</f>
        <v>0</v>
      </c>
      <c r="H4" s="5"/>
      <c r="I4" s="2">
        <v>1.3869</v>
      </c>
      <c r="J4" s="3">
        <v>7.8100000000000003E-2</v>
      </c>
      <c r="K4" s="2"/>
      <c r="L4" s="3">
        <v>7.7600000000000002E-2</v>
      </c>
    </row>
    <row r="5" spans="1:12">
      <c r="A5" s="1">
        <v>700</v>
      </c>
      <c r="B5" s="2">
        <f t="shared" si="0"/>
        <v>1.4285714285714286</v>
      </c>
      <c r="C5" s="3">
        <v>7.2151000000000007E-2</v>
      </c>
      <c r="E5" s="3">
        <v>7.1879999999999999E-2</v>
      </c>
      <c r="F5" s="3">
        <v>7.1879999999999999E-2</v>
      </c>
      <c r="G5" s="5">
        <f t="shared" si="1"/>
        <v>0</v>
      </c>
      <c r="H5" s="5"/>
      <c r="I5" s="2">
        <v>1.3301000000000001</v>
      </c>
      <c r="J5" s="3">
        <v>4.4790999999999997E-2</v>
      </c>
      <c r="K5" s="2"/>
      <c r="L5" s="3">
        <v>4.4129999999999996E-2</v>
      </c>
    </row>
    <row r="6" spans="1:12">
      <c r="A6" s="1">
        <v>750</v>
      </c>
      <c r="B6" s="2">
        <f t="shared" si="0"/>
        <v>1.3333333333333333</v>
      </c>
      <c r="C6" s="3">
        <v>3.3477E-2</v>
      </c>
      <c r="E6" s="3">
        <v>3.3060000000000006E-2</v>
      </c>
      <c r="F6" s="3">
        <v>3.3070000000000002E-2</v>
      </c>
      <c r="G6" s="5">
        <f t="shared" si="1"/>
        <v>3.0238887208944298E-4</v>
      </c>
      <c r="H6" s="5"/>
      <c r="I6" s="2">
        <v>1.2634000000000001</v>
      </c>
      <c r="J6" s="3">
        <v>3.0623000000000001E-2</v>
      </c>
      <c r="K6" s="2"/>
      <c r="L6" s="3">
        <v>2.9810000000000003E-2</v>
      </c>
    </row>
    <row r="7" spans="1:12">
      <c r="A7" s="1">
        <v>800</v>
      </c>
      <c r="B7" s="2">
        <f t="shared" si="0"/>
        <v>1.25</v>
      </c>
      <c r="C7" s="3">
        <v>2.1797E-2</v>
      </c>
      <c r="E7" s="3">
        <v>2.1250000000000002E-2</v>
      </c>
      <c r="F7" s="3">
        <v>2.1260000000000001E-2</v>
      </c>
      <c r="G7" s="5">
        <f t="shared" si="1"/>
        <v>4.7036688617119182E-4</v>
      </c>
      <c r="H7" s="5"/>
      <c r="I7" s="2">
        <v>1.2236</v>
      </c>
      <c r="J7" s="3">
        <v>2.2959E-2</v>
      </c>
      <c r="K7" s="2"/>
      <c r="L7" s="3">
        <v>2.2130000000000004E-2</v>
      </c>
    </row>
    <row r="8" spans="1:12">
      <c r="A8" s="1">
        <v>850</v>
      </c>
      <c r="B8" s="2">
        <f t="shared" si="0"/>
        <v>1.1764705882352942</v>
      </c>
      <c r="C8" s="3">
        <v>1.3821E-2</v>
      </c>
      <c r="E8" s="3">
        <v>1.3340000000000001E-2</v>
      </c>
      <c r="F8" s="3">
        <v>1.336E-2</v>
      </c>
      <c r="G8" s="5">
        <f t="shared" si="1"/>
        <v>1.4970059880239361E-3</v>
      </c>
      <c r="H8" s="5"/>
      <c r="I8" s="2">
        <v>1.1867000000000001</v>
      </c>
      <c r="J8" s="3">
        <v>1.6423E-2</v>
      </c>
      <c r="K8" s="2"/>
      <c r="L8" s="3">
        <v>1.5700000000000002E-2</v>
      </c>
    </row>
    <row r="9" spans="1:12">
      <c r="A9" s="1">
        <v>900</v>
      </c>
      <c r="B9" s="2">
        <f t="shared" si="0"/>
        <v>1.1111111111111112</v>
      </c>
      <c r="C9" s="3">
        <v>7.9118000000000001E-3</v>
      </c>
      <c r="E9" s="3">
        <v>7.5789999999999998E-3</v>
      </c>
      <c r="F9" s="3">
        <v>7.6280000000000002E-3</v>
      </c>
      <c r="G9" s="5">
        <f t="shared" si="1"/>
        <v>6.4237021499737867E-3</v>
      </c>
      <c r="H9" s="5"/>
      <c r="I9" s="2">
        <v>1.1573</v>
      </c>
      <c r="J9" s="3">
        <v>1.2449999999999999E-2</v>
      </c>
      <c r="K9" s="2"/>
      <c r="L9" s="3">
        <v>1.1829999999999999E-2</v>
      </c>
    </row>
    <row r="10" spans="1:12">
      <c r="A10" s="1">
        <v>950</v>
      </c>
      <c r="B10" s="2">
        <f t="shared" si="0"/>
        <v>1.0526315789473684</v>
      </c>
      <c r="C10" s="3">
        <v>4.3286000000000002E-3</v>
      </c>
      <c r="E10" s="3">
        <v>4.0959999999999998E-3</v>
      </c>
      <c r="F10" s="3">
        <v>4.1879999999999999E-3</v>
      </c>
      <c r="G10" s="5">
        <f t="shared" si="1"/>
        <v>2.1967526265520565E-2</v>
      </c>
      <c r="H10" s="5"/>
      <c r="I10" s="2">
        <v>1.1335</v>
      </c>
      <c r="J10" s="3">
        <v>9.2540000000000001E-3</v>
      </c>
      <c r="K10" s="2"/>
      <c r="L10" s="3">
        <v>8.7500000000000008E-3</v>
      </c>
    </row>
    <row r="11" spans="1:12">
      <c r="A11" s="1">
        <v>1000</v>
      </c>
      <c r="B11" s="2">
        <f t="shared" si="0"/>
        <v>1</v>
      </c>
      <c r="C11" s="3">
        <v>2.2372999999999998E-3</v>
      </c>
      <c r="E11" s="3">
        <v>2.114E-3</v>
      </c>
      <c r="F11" s="3">
        <v>2.2130000000000001E-3</v>
      </c>
      <c r="G11" s="5">
        <f t="shared" si="1"/>
        <v>4.4735652959783101E-2</v>
      </c>
      <c r="H11" s="5"/>
      <c r="I11" s="2">
        <v>1.1082000000000001</v>
      </c>
      <c r="J11" s="3">
        <v>6.4419999999999998E-3</v>
      </c>
      <c r="K11" s="2"/>
      <c r="L11" s="3">
        <v>6.0300000000000015E-3</v>
      </c>
    </row>
    <row r="12" spans="1:12">
      <c r="A12" s="1">
        <v>1050</v>
      </c>
      <c r="B12" s="2">
        <f t="shared" si="0"/>
        <v>0.95238095238095233</v>
      </c>
      <c r="C12" s="3">
        <v>1.1003E-3</v>
      </c>
      <c r="E12" s="3">
        <v>1.0629999999999999E-3</v>
      </c>
      <c r="F12" s="3">
        <v>1.139E-3</v>
      </c>
      <c r="G12" s="5">
        <f t="shared" si="1"/>
        <v>6.6725197541703363E-2</v>
      </c>
      <c r="H12" s="5"/>
      <c r="I12" s="2"/>
      <c r="J12" s="3"/>
      <c r="K12" s="2"/>
      <c r="L12" s="3"/>
    </row>
    <row r="13" spans="1:12">
      <c r="A13" s="1">
        <v>1100</v>
      </c>
      <c r="B13" s="2">
        <f t="shared" si="0"/>
        <v>0.90909090909090906</v>
      </c>
      <c r="C13" s="3">
        <v>5.4011E-4</v>
      </c>
      <c r="E13" s="3">
        <v>5.4009999999999996E-4</v>
      </c>
      <c r="F13" s="3">
        <v>5.9299999999999999E-4</v>
      </c>
      <c r="G13" s="5">
        <f t="shared" si="1"/>
        <v>8.920741989881964E-2</v>
      </c>
      <c r="H13" s="5"/>
      <c r="I13" s="2"/>
      <c r="J13" s="3"/>
      <c r="K13" s="2"/>
      <c r="L13" s="3"/>
    </row>
    <row r="14" spans="1:12">
      <c r="A14" s="1">
        <v>1150</v>
      </c>
      <c r="B14" s="2">
        <f t="shared" si="0"/>
        <v>0.86956521739130432</v>
      </c>
      <c r="C14" s="3">
        <v>2.7359999999999998E-4</v>
      </c>
      <c r="E14" s="3">
        <v>2.8370000000000001E-4</v>
      </c>
      <c r="F14" s="3">
        <v>3.1990000000000002E-4</v>
      </c>
      <c r="G14" s="5">
        <f t="shared" si="1"/>
        <v>0.11316036261331675</v>
      </c>
      <c r="H14" s="5"/>
      <c r="I14" s="2"/>
      <c r="J14" s="3"/>
      <c r="K14" s="2"/>
      <c r="L14" s="3"/>
    </row>
    <row r="15" spans="1:12">
      <c r="A15" s="1">
        <v>1200</v>
      </c>
      <c r="B15" s="2">
        <f t="shared" si="0"/>
        <v>0.83333333333333337</v>
      </c>
      <c r="C15" s="3">
        <v>1.4457000000000001E-4</v>
      </c>
      <c r="E15" s="3">
        <v>1.5419999999999998E-4</v>
      </c>
      <c r="F15" s="3">
        <v>1.794E-4</v>
      </c>
      <c r="G15" s="5">
        <f t="shared" si="1"/>
        <v>0.14046822742474929</v>
      </c>
      <c r="H15" s="5"/>
    </row>
    <row r="16" spans="1:12">
      <c r="A16" s="1">
        <v>1250</v>
      </c>
      <c r="B16" s="2">
        <f t="shared" si="0"/>
        <v>0.8</v>
      </c>
      <c r="C16" s="3">
        <v>7.9535000000000003E-5</v>
      </c>
      <c r="E16" s="3">
        <v>8.6020000000000007E-5</v>
      </c>
      <c r="F16" s="3">
        <v>1.036E-4</v>
      </c>
      <c r="G16" s="5">
        <f t="shared" si="1"/>
        <v>0.16969111969111961</v>
      </c>
      <c r="H16" s="5"/>
    </row>
    <row r="17" spans="1:12">
      <c r="A17" s="1">
        <v>1300</v>
      </c>
      <c r="B17" s="2">
        <f t="shared" si="0"/>
        <v>0.76923076923076927</v>
      </c>
      <c r="C17" s="3">
        <v>4.5207999999999998E-5</v>
      </c>
      <c r="E17" s="3">
        <v>4.9060000000000001E-5</v>
      </c>
      <c r="F17" s="3">
        <v>6.1080000000000005E-5</v>
      </c>
      <c r="G17" s="5">
        <f t="shared" si="1"/>
        <v>0.19679109364767522</v>
      </c>
      <c r="H17" s="5"/>
    </row>
    <row r="18" spans="1:12">
      <c r="A18" s="1">
        <v>1350</v>
      </c>
      <c r="B18" s="2">
        <f t="shared" si="0"/>
        <v>0.7407407407407407</v>
      </c>
      <c r="C18" s="3">
        <v>2.6516000000000002E-5</v>
      </c>
      <c r="E18" s="3">
        <v>2.8719999999999999E-5</v>
      </c>
      <c r="F18" s="3">
        <v>3.667E-5</v>
      </c>
      <c r="G18" s="5">
        <f t="shared" si="1"/>
        <v>0.2167984728661031</v>
      </c>
      <c r="H18" s="5"/>
    </row>
    <row r="19" spans="1:12">
      <c r="A19" s="1">
        <v>1400</v>
      </c>
      <c r="B19" s="2">
        <f t="shared" si="0"/>
        <v>0.7142857142857143</v>
      </c>
      <c r="C19" s="3">
        <v>1.6056999999999999E-5</v>
      </c>
      <c r="E19" s="3">
        <v>1.738E-5</v>
      </c>
      <c r="F19" s="3">
        <v>2.251E-5</v>
      </c>
      <c r="G19" s="5">
        <f t="shared" si="1"/>
        <v>0.22789871168369613</v>
      </c>
      <c r="H19" s="5"/>
    </row>
    <row r="20" spans="1:12">
      <c r="A20" s="1">
        <v>1450</v>
      </c>
      <c r="B20" s="2">
        <f t="shared" si="0"/>
        <v>0.68965517241379315</v>
      </c>
      <c r="C20" s="3">
        <v>1.0108999999999999E-5</v>
      </c>
      <c r="E20" s="3">
        <v>1.092E-5</v>
      </c>
      <c r="F20" s="3">
        <v>1.4219999999999999E-5</v>
      </c>
      <c r="G20" s="5">
        <f t="shared" si="1"/>
        <v>0.23206751054852315</v>
      </c>
      <c r="H20" s="5"/>
    </row>
    <row r="23" spans="1:12">
      <c r="A23" s="1" t="s">
        <v>0</v>
      </c>
      <c r="B23" s="1">
        <v>20</v>
      </c>
      <c r="C23" s="1" t="s">
        <v>4</v>
      </c>
      <c r="E23" s="1" t="s">
        <v>4</v>
      </c>
      <c r="I23" s="1"/>
      <c r="J23" s="3"/>
      <c r="K23" s="1"/>
      <c r="L23" s="1" t="s">
        <v>5</v>
      </c>
    </row>
    <row r="24" spans="1:12">
      <c r="A24" s="1" t="s">
        <v>1</v>
      </c>
      <c r="B24" s="1">
        <v>1</v>
      </c>
      <c r="C24" s="1"/>
      <c r="E24" s="1"/>
      <c r="I24" s="1"/>
      <c r="J24" s="3"/>
      <c r="K24" s="1"/>
      <c r="L24" s="1"/>
    </row>
    <row r="25" spans="1:12">
      <c r="A25" s="1" t="s">
        <v>2</v>
      </c>
      <c r="B25" s="1" t="s">
        <v>3</v>
      </c>
      <c r="C25" s="7" t="s">
        <v>8</v>
      </c>
      <c r="E25" s="4" t="s">
        <v>9</v>
      </c>
      <c r="F25" s="4" t="s">
        <v>6</v>
      </c>
      <c r="G25" s="4" t="s">
        <v>7</v>
      </c>
      <c r="I25" s="1" t="s">
        <v>3</v>
      </c>
      <c r="J25" s="8" t="s">
        <v>8</v>
      </c>
      <c r="K25" s="1"/>
      <c r="L25" s="4" t="s">
        <v>9</v>
      </c>
    </row>
    <row r="26" spans="1:12">
      <c r="A26" s="1">
        <v>650</v>
      </c>
      <c r="B26" s="2">
        <f t="shared" ref="B26:B42" si="2">1000/A26</f>
        <v>1.5384615384615385</v>
      </c>
      <c r="C26" s="3">
        <v>0.15820000000000001</v>
      </c>
      <c r="E26" s="3">
        <v>0.15810000000000002</v>
      </c>
      <c r="F26" s="3">
        <v>0.15809999999999999</v>
      </c>
      <c r="G26" s="5">
        <f t="shared" ref="G26:G42" si="3">1-E26/F26</f>
        <v>0</v>
      </c>
      <c r="I26" s="2">
        <v>1.4509254219980319</v>
      </c>
      <c r="J26" s="3">
        <v>9.2299999999999993E-2</v>
      </c>
      <c r="K26" s="2"/>
      <c r="L26" s="3">
        <v>9.2200000000000004E-2</v>
      </c>
    </row>
    <row r="27" spans="1:12">
      <c r="A27" s="1">
        <v>700</v>
      </c>
      <c r="B27" s="2">
        <f t="shared" si="2"/>
        <v>1.4285714285714286</v>
      </c>
      <c r="C27" s="3">
        <v>3.7733999999999997E-2</v>
      </c>
      <c r="E27" s="3">
        <v>3.7580000000000002E-2</v>
      </c>
      <c r="F27" s="3">
        <v>3.7580000000000002E-2</v>
      </c>
      <c r="G27" s="5">
        <f t="shared" si="3"/>
        <v>0</v>
      </c>
      <c r="I27" s="2">
        <v>1.4136699337992507</v>
      </c>
      <c r="J27" s="3">
        <v>4.7237000000000001E-2</v>
      </c>
      <c r="K27" s="2"/>
      <c r="L27" s="3">
        <v>4.7030000000000002E-2</v>
      </c>
    </row>
    <row r="28" spans="1:12">
      <c r="A28" s="1">
        <v>750</v>
      </c>
      <c r="B28" s="2">
        <f t="shared" si="2"/>
        <v>1.3333333333333333</v>
      </c>
      <c r="C28" s="3">
        <v>1.5932999999999999E-2</v>
      </c>
      <c r="E28" s="3">
        <v>1.5710000000000002E-2</v>
      </c>
      <c r="F28" s="3">
        <v>1.5709999999999998E-2</v>
      </c>
      <c r="G28" s="5">
        <f t="shared" si="3"/>
        <v>0</v>
      </c>
      <c r="I28" s="2">
        <v>1.3686928750365612</v>
      </c>
      <c r="J28" s="3">
        <v>2.5642999999999999E-2</v>
      </c>
      <c r="K28" s="2"/>
      <c r="L28" s="3">
        <v>2.5409999999999995E-2</v>
      </c>
    </row>
    <row r="29" spans="1:12">
      <c r="A29" s="11">
        <v>800</v>
      </c>
      <c r="B29" s="12">
        <f t="shared" si="2"/>
        <v>1.25</v>
      </c>
      <c r="C29" s="10">
        <v>1.0501E-2</v>
      </c>
      <c r="E29" s="3">
        <v>1.0190000000000001E-2</v>
      </c>
      <c r="F29" s="3">
        <v>1.0200000000000001E-2</v>
      </c>
      <c r="G29" s="5">
        <f t="shared" si="3"/>
        <v>9.8039215686274161E-4</v>
      </c>
      <c r="I29" s="2">
        <v>1.333760136577038</v>
      </c>
      <c r="J29" s="3">
        <v>1.7856E-2</v>
      </c>
      <c r="K29" s="2"/>
      <c r="L29" s="3">
        <v>1.7590000000000001E-2</v>
      </c>
    </row>
    <row r="30" spans="1:12">
      <c r="A30" s="1">
        <v>850</v>
      </c>
      <c r="B30" s="2">
        <f t="shared" si="2"/>
        <v>1.1764705882352942</v>
      </c>
      <c r="C30" s="3">
        <v>7.2947999999999997E-3</v>
      </c>
      <c r="E30" s="3">
        <v>7.0049999999999999E-3</v>
      </c>
      <c r="F30" s="3">
        <v>7.0130000000000001E-3</v>
      </c>
      <c r="G30" s="5">
        <f t="shared" si="3"/>
        <v>1.1407386282618059E-3</v>
      </c>
      <c r="I30" s="2">
        <v>1.2935271899415326</v>
      </c>
      <c r="J30" s="3">
        <v>1.2770999999999999E-2</v>
      </c>
      <c r="K30" s="2"/>
      <c r="L30" s="3">
        <v>1.2449999999999996E-2</v>
      </c>
    </row>
    <row r="31" spans="1:12">
      <c r="A31" s="1">
        <v>900</v>
      </c>
      <c r="B31" s="2">
        <f t="shared" si="2"/>
        <v>1.1111111111111112</v>
      </c>
      <c r="C31" s="3">
        <v>4.5317999999999999E-3</v>
      </c>
      <c r="E31" s="3">
        <v>4.3100000000000005E-3</v>
      </c>
      <c r="F31" s="3">
        <v>4.3379999999999998E-3</v>
      </c>
      <c r="G31" s="5">
        <f t="shared" si="3"/>
        <v>6.454587367450304E-3</v>
      </c>
      <c r="I31" s="2">
        <v>1.2580515297906603</v>
      </c>
      <c r="J31" s="3">
        <v>1.0063000000000001E-2</v>
      </c>
      <c r="K31" s="2"/>
      <c r="L31" s="3">
        <v>9.700000000000002E-3</v>
      </c>
    </row>
    <row r="32" spans="1:12">
      <c r="A32" s="1">
        <v>950</v>
      </c>
      <c r="B32" s="2">
        <f t="shared" si="2"/>
        <v>1.0526315789473684</v>
      </c>
      <c r="C32" s="3">
        <v>2.6434000000000002E-3</v>
      </c>
      <c r="E32" s="3">
        <v>2.4689999999999998E-3</v>
      </c>
      <c r="F32" s="3">
        <v>2.526E-3</v>
      </c>
      <c r="G32" s="5">
        <f t="shared" si="3"/>
        <v>2.2565320665083211E-2</v>
      </c>
      <c r="I32" s="2">
        <v>1.2265122896531422</v>
      </c>
      <c r="J32" s="3">
        <v>7.5449999999999996E-3</v>
      </c>
      <c r="K32" s="2"/>
      <c r="L32" s="3">
        <v>7.1799999999999998E-3</v>
      </c>
    </row>
    <row r="33" spans="1:12">
      <c r="A33" s="1">
        <v>1000</v>
      </c>
      <c r="B33" s="2">
        <f t="shared" si="2"/>
        <v>1</v>
      </c>
      <c r="C33" s="3">
        <v>1.4250000000000001E-3</v>
      </c>
      <c r="E33" s="3">
        <v>1.322E-3</v>
      </c>
      <c r="F33" s="3">
        <v>1.3860000000000001E-3</v>
      </c>
      <c r="G33" s="5">
        <f t="shared" si="3"/>
        <v>4.6176046176046204E-2</v>
      </c>
      <c r="I33" s="2">
        <v>1.2033259930447757</v>
      </c>
      <c r="J33" s="3">
        <v>7.0740000000000004E-3</v>
      </c>
      <c r="K33" s="2"/>
      <c r="L33" s="3">
        <v>6.7100000000000007E-3</v>
      </c>
    </row>
    <row r="34" spans="1:12">
      <c r="A34" s="1">
        <v>1050</v>
      </c>
      <c r="B34" s="2">
        <f t="shared" si="2"/>
        <v>0.95238095238095233</v>
      </c>
      <c r="C34" s="3">
        <v>7.1958000000000005E-4</v>
      </c>
      <c r="E34" s="3">
        <v>6.8019999999999995E-4</v>
      </c>
      <c r="F34" s="3">
        <v>7.3030000000000002E-4</v>
      </c>
      <c r="G34" s="5">
        <f t="shared" si="3"/>
        <v>6.8601944406408433E-2</v>
      </c>
      <c r="I34" s="2">
        <v>1.115821240527654</v>
      </c>
      <c r="J34" s="3">
        <v>2.8900000000000002E-3</v>
      </c>
      <c r="K34" s="2"/>
      <c r="L34" s="3">
        <v>2.6700000000000018E-3</v>
      </c>
    </row>
    <row r="35" spans="1:12">
      <c r="A35" s="1">
        <v>1100</v>
      </c>
      <c r="B35" s="2">
        <f t="shared" si="2"/>
        <v>0.90909090909090906</v>
      </c>
      <c r="C35" s="3">
        <v>3.6363999999999998E-4</v>
      </c>
      <c r="E35" s="3">
        <v>3.5509999999999996E-4</v>
      </c>
      <c r="F35" s="3">
        <v>3.8989999999999999E-4</v>
      </c>
      <c r="G35" s="5">
        <f t="shared" si="3"/>
        <v>8.9253654783277847E-2</v>
      </c>
      <c r="I35" s="2"/>
      <c r="J35" s="3"/>
      <c r="K35" s="2"/>
      <c r="L35" s="3"/>
    </row>
    <row r="36" spans="1:12">
      <c r="A36" s="1">
        <v>1150</v>
      </c>
      <c r="B36" s="2">
        <f t="shared" si="2"/>
        <v>0.86956521739130432</v>
      </c>
      <c r="C36" s="3">
        <v>1.9269E-4</v>
      </c>
      <c r="E36" s="3">
        <v>1.9439999999999998E-4</v>
      </c>
      <c r="F36" s="3">
        <v>2.1880000000000001E-4</v>
      </c>
      <c r="G36" s="5">
        <f t="shared" si="3"/>
        <v>0.11151736745886665</v>
      </c>
      <c r="I36" s="2"/>
      <c r="J36" s="3"/>
      <c r="K36" s="2"/>
      <c r="L36" s="3"/>
    </row>
    <row r="37" spans="1:12">
      <c r="A37" s="1">
        <v>1200</v>
      </c>
      <c r="B37" s="2">
        <f t="shared" si="2"/>
        <v>0.83333333333333337</v>
      </c>
      <c r="C37" s="3">
        <v>1.0794999999999999E-4</v>
      </c>
      <c r="E37" s="3">
        <v>1.1129999999999999E-4</v>
      </c>
      <c r="F37" s="3">
        <v>1.295E-4</v>
      </c>
      <c r="G37" s="5">
        <f t="shared" si="3"/>
        <v>0.14054054054054066</v>
      </c>
    </row>
    <row r="38" spans="1:12">
      <c r="A38" s="1">
        <v>1250</v>
      </c>
      <c r="B38" s="2">
        <f t="shared" si="2"/>
        <v>0.8</v>
      </c>
      <c r="C38" s="3">
        <v>6.2842000000000006E-5</v>
      </c>
      <c r="E38" s="3">
        <v>6.5259999999999995E-5</v>
      </c>
      <c r="F38" s="3">
        <v>7.9300000000000003E-5</v>
      </c>
      <c r="G38" s="5">
        <f t="shared" si="3"/>
        <v>0.17704918032786898</v>
      </c>
    </row>
    <row r="39" spans="1:12">
      <c r="A39" s="1">
        <v>1300</v>
      </c>
      <c r="B39" s="2">
        <f t="shared" si="2"/>
        <v>0.76923076923076927</v>
      </c>
      <c r="C39" s="3">
        <v>3.7323999999999997E-5</v>
      </c>
      <c r="E39" s="3">
        <v>3.8690000000000004E-5</v>
      </c>
      <c r="F39" s="3">
        <v>4.9240000000000003E-5</v>
      </c>
      <c r="G39" s="5">
        <f t="shared" si="3"/>
        <v>0.21425670186839962</v>
      </c>
    </row>
    <row r="40" spans="1:12">
      <c r="A40" s="1">
        <v>1350</v>
      </c>
      <c r="B40" s="2">
        <f t="shared" si="2"/>
        <v>0.7407407407407407</v>
      </c>
      <c r="C40" s="3">
        <v>2.2558999999999999E-5</v>
      </c>
      <c r="E40" s="3">
        <v>2.3300000000000001E-5</v>
      </c>
      <c r="F40" s="3">
        <v>3.0880000000000002E-5</v>
      </c>
      <c r="G40" s="5">
        <f t="shared" si="3"/>
        <v>0.24546632124352341</v>
      </c>
    </row>
    <row r="41" spans="1:12">
      <c r="A41" s="1">
        <v>1400</v>
      </c>
      <c r="B41" s="2">
        <f t="shared" si="2"/>
        <v>0.7142857142857143</v>
      </c>
      <c r="C41" s="3">
        <v>1.3978000000000001E-5</v>
      </c>
      <c r="E41" s="3">
        <v>1.4440000000000001E-5</v>
      </c>
      <c r="F41" s="3">
        <v>1.9660000000000002E-5</v>
      </c>
      <c r="G41" s="5">
        <f t="shared" si="3"/>
        <v>0.26551373346897256</v>
      </c>
    </row>
    <row r="42" spans="1:12">
      <c r="A42" s="1">
        <v>1450</v>
      </c>
      <c r="B42" s="2">
        <f t="shared" si="2"/>
        <v>0.68965517241379315</v>
      </c>
      <c r="C42" s="3">
        <v>8.9587999999999997E-6</v>
      </c>
      <c r="E42" s="3">
        <v>9.270000000000001E-6</v>
      </c>
      <c r="F42" s="3">
        <v>1.2809999999999999E-5</v>
      </c>
      <c r="G42" s="5">
        <f t="shared" si="3"/>
        <v>0.27634660421545654</v>
      </c>
    </row>
    <row r="45" spans="1:12">
      <c r="A45" s="1" t="s">
        <v>0</v>
      </c>
      <c r="B45" s="1">
        <v>20</v>
      </c>
      <c r="C45" s="1" t="s">
        <v>4</v>
      </c>
      <c r="E45" s="1" t="s">
        <v>4</v>
      </c>
      <c r="I45" s="1"/>
      <c r="J45" s="3"/>
      <c r="K45" s="1"/>
      <c r="L45" s="1" t="s">
        <v>5</v>
      </c>
    </row>
    <row r="46" spans="1:12">
      <c r="A46" s="1" t="s">
        <v>1</v>
      </c>
      <c r="B46" s="1">
        <v>2</v>
      </c>
      <c r="C46" s="1"/>
      <c r="E46" s="1"/>
      <c r="I46" s="1"/>
      <c r="J46" s="3"/>
      <c r="K46" s="1"/>
      <c r="L46" s="1"/>
    </row>
    <row r="47" spans="1:12">
      <c r="A47" s="1" t="s">
        <v>2</v>
      </c>
      <c r="B47" s="1" t="s">
        <v>3</v>
      </c>
      <c r="C47" s="7" t="s">
        <v>8</v>
      </c>
      <c r="E47" s="4" t="s">
        <v>9</v>
      </c>
      <c r="F47" s="4" t="s">
        <v>6</v>
      </c>
      <c r="G47" s="4" t="s">
        <v>7</v>
      </c>
      <c r="I47" s="1" t="s">
        <v>3</v>
      </c>
      <c r="J47" s="8" t="s">
        <v>8</v>
      </c>
      <c r="K47" s="1"/>
      <c r="L47" s="4" t="s">
        <v>9</v>
      </c>
    </row>
    <row r="48" spans="1:12">
      <c r="A48" s="1">
        <v>650</v>
      </c>
      <c r="B48" s="2">
        <f t="shared" ref="B48:B64" si="4">1000/A48</f>
        <v>1.5384615384615385</v>
      </c>
      <c r="C48" s="3">
        <v>0.10250000000000001</v>
      </c>
      <c r="E48" s="3">
        <v>0.10250000000000001</v>
      </c>
      <c r="F48" s="3">
        <v>0.10249999999999999</v>
      </c>
      <c r="G48" s="5">
        <f t="shared" ref="G48:G64" si="5">1-E48/F48</f>
        <v>0</v>
      </c>
      <c r="I48" s="2">
        <v>1.5114416130104893</v>
      </c>
      <c r="J48" s="3">
        <v>0.14360000000000001</v>
      </c>
      <c r="K48" s="2"/>
      <c r="L48" s="6">
        <v>0.14349999999999999</v>
      </c>
    </row>
    <row r="49" spans="1:12">
      <c r="A49" s="1">
        <v>700</v>
      </c>
      <c r="B49" s="2">
        <f t="shared" si="4"/>
        <v>1.4285714285714286</v>
      </c>
      <c r="C49" s="3">
        <v>2.3355000000000001E-2</v>
      </c>
      <c r="E49" s="3">
        <v>2.3270000000000002E-2</v>
      </c>
      <c r="F49" s="3">
        <v>2.3269999999999999E-2</v>
      </c>
      <c r="G49" s="5">
        <f t="shared" si="5"/>
        <v>0</v>
      </c>
      <c r="I49" s="2">
        <v>1.4667488045997243</v>
      </c>
      <c r="J49" s="3">
        <v>5.4468999999999997E-2</v>
      </c>
      <c r="K49" s="2"/>
      <c r="L49" s="3">
        <v>5.4379999999999998E-2</v>
      </c>
    </row>
    <row r="50" spans="1:12">
      <c r="A50" s="1">
        <v>750</v>
      </c>
      <c r="B50" s="2">
        <f t="shared" si="4"/>
        <v>1.3333333333333333</v>
      </c>
      <c r="C50" s="3">
        <v>8.9242000000000002E-3</v>
      </c>
      <c r="E50" s="3">
        <v>8.7969999999999993E-3</v>
      </c>
      <c r="F50" s="3">
        <v>8.7969999999999993E-3</v>
      </c>
      <c r="G50" s="5">
        <f t="shared" si="5"/>
        <v>0</v>
      </c>
      <c r="I50" s="2">
        <v>1.4074199178066769</v>
      </c>
      <c r="J50" s="3">
        <v>2.2433999999999999E-2</v>
      </c>
      <c r="K50" s="2"/>
      <c r="L50" s="3">
        <v>2.232E-2</v>
      </c>
    </row>
    <row r="51" spans="1:12">
      <c r="A51" s="1">
        <v>800</v>
      </c>
      <c r="B51" s="2">
        <f t="shared" si="4"/>
        <v>1.25</v>
      </c>
      <c r="C51" s="3">
        <v>5.4557E-3</v>
      </c>
      <c r="E51" s="3">
        <v>5.2810000000000001E-3</v>
      </c>
      <c r="F51" s="3">
        <v>5.2820000000000002E-3</v>
      </c>
      <c r="G51" s="5">
        <f t="shared" si="5"/>
        <v>1.8932222642942254E-4</v>
      </c>
      <c r="I51" s="2">
        <v>1.3405005429027199</v>
      </c>
      <c r="J51" s="3">
        <v>9.1369999999999993E-3</v>
      </c>
      <c r="K51" s="2"/>
      <c r="L51" s="3">
        <v>8.9999999999999993E-3</v>
      </c>
    </row>
    <row r="52" spans="1:12">
      <c r="A52" s="1">
        <v>850</v>
      </c>
      <c r="B52" s="2">
        <f t="shared" si="4"/>
        <v>1.1764705882352942</v>
      </c>
      <c r="C52" s="3">
        <v>3.9158999999999999E-3</v>
      </c>
      <c r="E52" s="3">
        <v>3.7369999999999999E-3</v>
      </c>
      <c r="F52" s="3">
        <v>3.741E-3</v>
      </c>
      <c r="G52" s="5">
        <f t="shared" si="5"/>
        <v>1.0692328254477967E-3</v>
      </c>
      <c r="I52" s="2"/>
      <c r="J52" s="3"/>
      <c r="K52" s="2"/>
      <c r="L52" s="3"/>
    </row>
    <row r="53" spans="1:12">
      <c r="A53" s="1">
        <v>900</v>
      </c>
      <c r="B53" s="2">
        <f t="shared" si="4"/>
        <v>1.1111111111111112</v>
      </c>
      <c r="C53" s="3">
        <v>2.6180000000000001E-3</v>
      </c>
      <c r="E53" s="3">
        <v>2.4649999999999997E-3</v>
      </c>
      <c r="F53" s="3">
        <v>2.4819999999999998E-3</v>
      </c>
      <c r="G53" s="5">
        <f t="shared" si="5"/>
        <v>6.8493150684931781E-3</v>
      </c>
      <c r="I53" s="2"/>
      <c r="J53" s="3"/>
      <c r="K53" s="2"/>
      <c r="L53" s="3"/>
    </row>
    <row r="54" spans="1:12">
      <c r="A54" s="1">
        <v>950</v>
      </c>
      <c r="B54" s="2">
        <f t="shared" si="4"/>
        <v>1.0526315789473684</v>
      </c>
      <c r="C54" s="3">
        <v>1.6378E-3</v>
      </c>
      <c r="E54" s="3">
        <v>1.506E-3</v>
      </c>
      <c r="F54" s="3">
        <v>1.5410000000000001E-3</v>
      </c>
      <c r="G54" s="5">
        <f t="shared" si="5"/>
        <v>2.2712524334847606E-2</v>
      </c>
      <c r="I54" s="2"/>
      <c r="J54" s="3"/>
      <c r="K54" s="2"/>
      <c r="L54" s="3"/>
    </row>
    <row r="55" spans="1:12">
      <c r="A55" s="1">
        <v>1000</v>
      </c>
      <c r="B55" s="2">
        <f t="shared" si="4"/>
        <v>1</v>
      </c>
      <c r="C55" s="3">
        <v>9.3325000000000005E-4</v>
      </c>
      <c r="E55" s="3">
        <v>8.4769999999999995E-4</v>
      </c>
      <c r="F55" s="3">
        <v>8.8929999999999999E-4</v>
      </c>
      <c r="G55" s="5">
        <f t="shared" si="5"/>
        <v>4.6778365006184708E-2</v>
      </c>
      <c r="I55" s="2"/>
      <c r="J55" s="3"/>
      <c r="K55" s="2"/>
      <c r="L55" s="3"/>
    </row>
    <row r="56" spans="1:12">
      <c r="A56" s="1">
        <v>1050</v>
      </c>
      <c r="B56" s="2">
        <f t="shared" si="4"/>
        <v>0.95238095238095233</v>
      </c>
      <c r="C56" s="3">
        <v>4.9056000000000002E-4</v>
      </c>
      <c r="E56" s="3">
        <v>4.528E-4</v>
      </c>
      <c r="F56" s="3">
        <v>4.8650000000000001E-4</v>
      </c>
      <c r="G56" s="5">
        <f t="shared" si="5"/>
        <v>6.9270298047276468E-2</v>
      </c>
      <c r="I56" s="2"/>
      <c r="J56" s="3"/>
      <c r="K56" s="2"/>
      <c r="L56" s="3"/>
    </row>
    <row r="57" spans="1:12">
      <c r="A57" s="1">
        <v>1100</v>
      </c>
      <c r="B57" s="2">
        <f t="shared" si="4"/>
        <v>0.90909090909090906</v>
      </c>
      <c r="C57" s="3">
        <v>2.5879000000000001E-4</v>
      </c>
      <c r="E57" s="3">
        <v>2.4580000000000001E-4</v>
      </c>
      <c r="F57" s="3">
        <v>2.6939999999999999E-4</v>
      </c>
      <c r="G57" s="5">
        <f t="shared" si="5"/>
        <v>8.7602078693392649E-2</v>
      </c>
      <c r="I57" s="2"/>
      <c r="J57" s="3"/>
      <c r="K57" s="2"/>
      <c r="L57" s="3"/>
    </row>
    <row r="58" spans="1:12">
      <c r="A58" s="1">
        <v>1150</v>
      </c>
      <c r="B58" s="2">
        <f t="shared" si="4"/>
        <v>0.86956521739130432</v>
      </c>
      <c r="C58" s="3">
        <v>1.4498000000000001E-4</v>
      </c>
      <c r="E58" s="3">
        <v>1.4099999999999998E-4</v>
      </c>
      <c r="F58" s="3">
        <v>1.5809999999999999E-4</v>
      </c>
      <c r="G58" s="5">
        <f t="shared" si="5"/>
        <v>0.10815939278937392</v>
      </c>
      <c r="I58" s="2"/>
      <c r="J58" s="3"/>
      <c r="K58" s="2"/>
      <c r="L58" s="3"/>
    </row>
    <row r="59" spans="1:12">
      <c r="A59" s="1">
        <v>1200</v>
      </c>
      <c r="B59" s="2">
        <f t="shared" si="4"/>
        <v>0.83333333333333337</v>
      </c>
      <c r="C59" s="3">
        <v>8.6588000000000005E-5</v>
      </c>
      <c r="E59" s="3">
        <v>8.5050000000000007E-5</v>
      </c>
      <c r="F59" s="3">
        <v>9.8389999999999998E-5</v>
      </c>
      <c r="G59" s="5">
        <f t="shared" si="5"/>
        <v>0.13558288443947542</v>
      </c>
    </row>
    <row r="60" spans="1:12">
      <c r="A60" s="1">
        <v>1250</v>
      </c>
      <c r="B60" s="2">
        <f t="shared" si="4"/>
        <v>0.8</v>
      </c>
      <c r="C60" s="3">
        <v>5.3542999999999999E-5</v>
      </c>
      <c r="E60" s="3">
        <v>5.2460000000000003E-5</v>
      </c>
      <c r="F60" s="3">
        <v>6.3410000000000004E-5</v>
      </c>
      <c r="G60" s="5">
        <f t="shared" si="5"/>
        <v>0.17268569626241914</v>
      </c>
    </row>
    <row r="61" spans="1:12">
      <c r="A61" s="1">
        <v>1300</v>
      </c>
      <c r="B61" s="2">
        <f t="shared" si="4"/>
        <v>0.76923076923076927</v>
      </c>
      <c r="C61" s="3">
        <v>3.3487E-5</v>
      </c>
      <c r="E61" s="3">
        <v>3.256E-5</v>
      </c>
      <c r="F61" s="3">
        <v>4.142E-5</v>
      </c>
      <c r="G61" s="5">
        <f t="shared" si="5"/>
        <v>0.21390632544664412</v>
      </c>
    </row>
    <row r="62" spans="1:12">
      <c r="A62" s="1">
        <v>1350</v>
      </c>
      <c r="B62" s="2">
        <f t="shared" si="4"/>
        <v>0.7407407407407407</v>
      </c>
      <c r="C62" s="3">
        <v>2.1107E-5</v>
      </c>
      <c r="E62" s="3">
        <v>2.0469999999999999E-5</v>
      </c>
      <c r="F62" s="3">
        <v>2.728E-5</v>
      </c>
      <c r="G62" s="5">
        <f t="shared" si="5"/>
        <v>0.24963343108504399</v>
      </c>
    </row>
    <row r="63" spans="1:12">
      <c r="A63" s="1">
        <v>1400</v>
      </c>
      <c r="B63" s="2">
        <f t="shared" si="4"/>
        <v>0.7142857142857143</v>
      </c>
      <c r="C63" s="3">
        <v>1.3556E-5</v>
      </c>
      <c r="E63" s="3">
        <v>1.3180000000000001E-5</v>
      </c>
      <c r="F63" s="3">
        <v>1.8199999999999999E-5</v>
      </c>
      <c r="G63" s="5">
        <f t="shared" si="5"/>
        <v>0.27582417582417573</v>
      </c>
    </row>
    <row r="64" spans="1:12">
      <c r="A64" s="1">
        <v>1450</v>
      </c>
      <c r="B64" s="2">
        <f t="shared" si="4"/>
        <v>0.68965517241379315</v>
      </c>
      <c r="C64" s="3">
        <v>8.9839000000000005E-6</v>
      </c>
      <c r="E64" s="3">
        <v>8.7960000000000001E-6</v>
      </c>
      <c r="F64" s="3">
        <v>1.241E-5</v>
      </c>
      <c r="G64" s="5">
        <f t="shared" si="5"/>
        <v>0.29121676067687341</v>
      </c>
    </row>
  </sheetData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selection activeCell="E23" sqref="E23"/>
    </sheetView>
  </sheetViews>
  <sheetFormatPr defaultColWidth="10.42578125" defaultRowHeight="12.75"/>
  <cols>
    <col min="1" max="1" width="5" bestFit="1" customWidth="1"/>
    <col min="2" max="2" width="6.5703125" bestFit="1" customWidth="1"/>
    <col min="3" max="3" width="9.42578125" bestFit="1" customWidth="1"/>
    <col min="4" max="4" width="7.7109375" customWidth="1"/>
    <col min="5" max="6" width="9.42578125" bestFit="1" customWidth="1"/>
    <col min="7" max="7" width="8.5703125" bestFit="1" customWidth="1"/>
    <col min="9" max="9" width="6.5703125" bestFit="1" customWidth="1"/>
    <col min="10" max="10" width="9.42578125" style="9" bestFit="1" customWidth="1"/>
    <col min="11" max="11" width="5.5703125" customWidth="1"/>
    <col min="12" max="12" width="9.42578125" bestFit="1" customWidth="1"/>
  </cols>
  <sheetData>
    <row r="1" spans="1:12">
      <c r="A1" s="1" t="s">
        <v>0</v>
      </c>
      <c r="B1" s="1">
        <v>40</v>
      </c>
      <c r="C1" s="1" t="s">
        <v>4</v>
      </c>
      <c r="D1" s="1"/>
      <c r="E1" s="1" t="s">
        <v>4</v>
      </c>
      <c r="I1" s="1"/>
      <c r="J1" s="3"/>
      <c r="K1" s="1"/>
      <c r="L1" s="1" t="s">
        <v>5</v>
      </c>
    </row>
    <row r="2" spans="1:12">
      <c r="A2" s="1" t="s">
        <v>1</v>
      </c>
      <c r="B2" s="1">
        <v>0.5</v>
      </c>
      <c r="C2" s="1"/>
      <c r="D2" s="1"/>
      <c r="E2" s="1"/>
      <c r="I2" s="1"/>
      <c r="J2" s="3"/>
      <c r="K2" s="1"/>
      <c r="L2" s="1"/>
    </row>
    <row r="3" spans="1:12">
      <c r="A3" s="1" t="s">
        <v>2</v>
      </c>
      <c r="B3" s="1" t="s">
        <v>3</v>
      </c>
      <c r="C3" s="7" t="s">
        <v>8</v>
      </c>
      <c r="D3" s="1"/>
      <c r="E3" s="4" t="s">
        <v>9</v>
      </c>
      <c r="F3" s="4" t="s">
        <v>6</v>
      </c>
      <c r="G3" s="4" t="s">
        <v>7</v>
      </c>
      <c r="I3" s="1" t="s">
        <v>3</v>
      </c>
      <c r="J3" s="8" t="s">
        <v>8</v>
      </c>
      <c r="K3" s="1"/>
      <c r="L3" s="4" t="s">
        <v>9</v>
      </c>
    </row>
    <row r="4" spans="1:12">
      <c r="A4" s="1">
        <v>650</v>
      </c>
      <c r="B4" s="2">
        <f t="shared" ref="B4:B17" si="0">1000/A4</f>
        <v>1.5384615384615385</v>
      </c>
      <c r="C4" s="3">
        <v>0.12970000000000001</v>
      </c>
      <c r="D4" s="3"/>
      <c r="E4" s="3">
        <v>0.12970000000000001</v>
      </c>
      <c r="F4" s="3">
        <v>0.12970000000000001</v>
      </c>
      <c r="G4" s="5">
        <f>1-C4/F4</f>
        <v>0</v>
      </c>
      <c r="I4" s="2">
        <v>1.3971253308043501</v>
      </c>
      <c r="J4" s="3">
        <v>2.2346999999999999E-2</v>
      </c>
      <c r="K4" s="2"/>
      <c r="L4" s="3">
        <v>2.2270000000000002E-2</v>
      </c>
    </row>
    <row r="5" spans="1:12">
      <c r="A5" s="1">
        <v>700</v>
      </c>
      <c r="B5" s="2">
        <f t="shared" si="0"/>
        <v>1.4285714285714286</v>
      </c>
      <c r="C5" s="3">
        <v>2.9343999999999999E-2</v>
      </c>
      <c r="D5" s="3"/>
      <c r="E5" s="3">
        <v>2.9290000000000004E-2</v>
      </c>
      <c r="F5" s="3">
        <v>2.929E-2</v>
      </c>
      <c r="G5" s="5">
        <f t="shared" ref="G5:G17" si="1">1-C5/F5</f>
        <v>-1.8436326391260138E-3</v>
      </c>
      <c r="I5" s="2">
        <v>1.3775288674949473</v>
      </c>
      <c r="J5" s="3">
        <v>1.6725E-2</v>
      </c>
      <c r="K5" s="2"/>
      <c r="L5" s="3">
        <v>1.6649999999999998E-2</v>
      </c>
    </row>
    <row r="6" spans="1:12">
      <c r="A6" s="1">
        <v>750</v>
      </c>
      <c r="B6" s="2">
        <f t="shared" si="0"/>
        <v>1.3333333333333333</v>
      </c>
      <c r="C6" s="3">
        <v>1.0874999999999999E-2</v>
      </c>
      <c r="D6" s="3"/>
      <c r="E6" s="3">
        <v>1.0790000000000001E-2</v>
      </c>
      <c r="F6" s="3">
        <v>1.0789999999999999E-2</v>
      </c>
      <c r="G6" s="5">
        <f t="shared" si="1"/>
        <v>-7.8776645041704896E-3</v>
      </c>
      <c r="I6" s="2">
        <v>1.3326591854733751</v>
      </c>
      <c r="J6" s="3">
        <v>9.8429999999999993E-3</v>
      </c>
      <c r="K6" s="2"/>
      <c r="L6" s="3">
        <v>9.75E-3</v>
      </c>
    </row>
    <row r="7" spans="1:12">
      <c r="A7" s="1">
        <v>800</v>
      </c>
      <c r="B7" s="2">
        <f t="shared" si="0"/>
        <v>1.25</v>
      </c>
      <c r="C7" s="3">
        <v>6.1564999999999996E-3</v>
      </c>
      <c r="D7" s="3"/>
      <c r="E7" s="3">
        <v>6.0269999999999994E-3</v>
      </c>
      <c r="F7" s="3">
        <v>6.0280000000000004E-3</v>
      </c>
      <c r="G7" s="5">
        <f t="shared" si="1"/>
        <v>-2.1317186463171822E-2</v>
      </c>
      <c r="I7" s="2">
        <v>1.2893817478987912</v>
      </c>
      <c r="J7" s="3">
        <v>6.4790000000000004E-3</v>
      </c>
      <c r="K7" s="2"/>
      <c r="L7" s="3">
        <v>6.3599999999999993E-3</v>
      </c>
    </row>
    <row r="8" spans="1:12">
      <c r="A8" s="1">
        <v>850</v>
      </c>
      <c r="B8" s="2">
        <f t="shared" si="0"/>
        <v>1.1764705882352942</v>
      </c>
      <c r="C8" s="3">
        <v>4.3200000000000001E-3</v>
      </c>
      <c r="D8" s="3"/>
      <c r="E8" s="3">
        <v>4.1589999999999995E-3</v>
      </c>
      <c r="F8" s="3">
        <v>4.1609999999999998E-3</v>
      </c>
      <c r="G8" s="5">
        <f t="shared" si="1"/>
        <v>-3.8211968276856689E-2</v>
      </c>
      <c r="I8" s="2"/>
      <c r="J8" s="3"/>
      <c r="K8" s="2"/>
      <c r="L8" s="3"/>
    </row>
    <row r="9" spans="1:12">
      <c r="A9" s="1">
        <v>900</v>
      </c>
      <c r="B9" s="2">
        <f t="shared" si="0"/>
        <v>1.1111111111111112</v>
      </c>
      <c r="C9" s="3">
        <v>2.9437999999999999E-3</v>
      </c>
      <c r="D9" s="3"/>
      <c r="E9" s="3">
        <v>2.807E-3</v>
      </c>
      <c r="F9" s="3">
        <v>2.8140000000000001E-3</v>
      </c>
      <c r="G9" s="5">
        <f t="shared" si="1"/>
        <v>-4.6126510305614765E-2</v>
      </c>
      <c r="I9" s="2"/>
      <c r="J9" s="3"/>
      <c r="K9" s="2"/>
      <c r="L9" s="3"/>
    </row>
    <row r="10" spans="1:12">
      <c r="A10" s="1">
        <v>950</v>
      </c>
      <c r="B10" s="2">
        <f t="shared" si="0"/>
        <v>1.0526315789473684</v>
      </c>
      <c r="C10" s="3">
        <v>1.8377000000000001E-3</v>
      </c>
      <c r="D10" s="3"/>
      <c r="E10" s="3">
        <v>1.7400000000000002E-3</v>
      </c>
      <c r="F10" s="3">
        <v>1.7600000000000001E-3</v>
      </c>
      <c r="G10" s="5">
        <f t="shared" si="1"/>
        <v>-4.4147727272727311E-2</v>
      </c>
      <c r="I10" s="2"/>
      <c r="J10" s="3"/>
      <c r="K10" s="2"/>
      <c r="L10" s="3"/>
    </row>
    <row r="11" spans="1:12">
      <c r="A11" s="1">
        <v>1000</v>
      </c>
      <c r="B11" s="2">
        <f t="shared" si="0"/>
        <v>1</v>
      </c>
      <c r="C11" s="3">
        <v>1.0606000000000001E-3</v>
      </c>
      <c r="D11" s="3"/>
      <c r="E11" s="3">
        <v>9.951999999999999E-4</v>
      </c>
      <c r="F11" s="3">
        <v>1.026E-3</v>
      </c>
      <c r="G11" s="5">
        <f t="shared" si="1"/>
        <v>-3.3723196881091599E-2</v>
      </c>
      <c r="I11" s="2"/>
      <c r="J11" s="3"/>
      <c r="K11" s="2"/>
      <c r="L11" s="3"/>
    </row>
    <row r="12" spans="1:12">
      <c r="A12" s="1">
        <v>1050</v>
      </c>
      <c r="B12" s="2">
        <f t="shared" si="0"/>
        <v>0.95238095238095233</v>
      </c>
      <c r="C12" s="3">
        <v>5.6802000000000003E-4</v>
      </c>
      <c r="D12" s="3"/>
      <c r="E12" s="3">
        <v>5.3620000000000002E-4</v>
      </c>
      <c r="F12" s="3">
        <v>5.6619999999999999E-4</v>
      </c>
      <c r="G12" s="5">
        <f t="shared" si="1"/>
        <v>-3.2144118685977219E-3</v>
      </c>
      <c r="I12" s="2"/>
      <c r="J12" s="3"/>
      <c r="K12" s="2"/>
      <c r="L12" s="3"/>
    </row>
    <row r="13" spans="1:12">
      <c r="A13" s="1">
        <v>1100</v>
      </c>
      <c r="B13" s="2">
        <f t="shared" si="0"/>
        <v>0.90909090909090906</v>
      </c>
      <c r="C13" s="3">
        <v>2.9530000000000002E-4</v>
      </c>
      <c r="D13" s="3"/>
      <c r="E13" s="3">
        <v>2.853E-4</v>
      </c>
      <c r="F13" s="3">
        <v>3.0820000000000001E-4</v>
      </c>
      <c r="G13" s="5">
        <f t="shared" si="1"/>
        <v>4.1855937702790391E-2</v>
      </c>
      <c r="I13" s="2"/>
      <c r="J13" s="3"/>
      <c r="K13" s="2"/>
      <c r="L13" s="3"/>
    </row>
    <row r="14" spans="1:12">
      <c r="A14" s="1">
        <v>1150</v>
      </c>
      <c r="B14" s="2">
        <f t="shared" si="0"/>
        <v>0.86956521739130432</v>
      </c>
      <c r="C14" s="3">
        <v>1.5585999999999999E-4</v>
      </c>
      <c r="D14" s="3"/>
      <c r="E14" s="3">
        <v>1.5549999999999999E-4</v>
      </c>
      <c r="F14" s="3">
        <v>1.717E-4</v>
      </c>
      <c r="G14" s="5">
        <f t="shared" si="1"/>
        <v>9.2253931275480539E-2</v>
      </c>
      <c r="I14" s="2"/>
      <c r="J14" s="3"/>
      <c r="K14" s="2"/>
      <c r="L14" s="3"/>
    </row>
    <row r="15" spans="1:12">
      <c r="A15" s="1">
        <v>1200</v>
      </c>
      <c r="B15" s="2">
        <f t="shared" si="0"/>
        <v>0.83333333333333337</v>
      </c>
      <c r="C15" s="3">
        <v>8.5098000000000004E-5</v>
      </c>
      <c r="D15" s="3"/>
      <c r="E15" s="3">
        <v>8.7470000000000001E-5</v>
      </c>
      <c r="F15" s="3">
        <v>9.9030000000000006E-5</v>
      </c>
      <c r="G15" s="5">
        <f t="shared" si="1"/>
        <v>0.14068464101787337</v>
      </c>
    </row>
    <row r="16" spans="1:12">
      <c r="A16" s="1">
        <v>1250</v>
      </c>
      <c r="B16" s="2">
        <f t="shared" si="0"/>
        <v>0.8</v>
      </c>
      <c r="C16" s="3">
        <v>4.8170000000000001E-5</v>
      </c>
      <c r="D16" s="3"/>
      <c r="E16" s="3">
        <v>5.058E-5</v>
      </c>
      <c r="F16" s="3">
        <v>5.8839999999999999E-5</v>
      </c>
      <c r="G16" s="5">
        <f t="shared" si="1"/>
        <v>0.18133922501699518</v>
      </c>
    </row>
    <row r="17" spans="1:12">
      <c r="A17" s="1">
        <v>1300</v>
      </c>
      <c r="B17" s="2">
        <f t="shared" si="0"/>
        <v>0.76923076923076927</v>
      </c>
      <c r="C17" s="3">
        <v>2.8135000000000001E-5</v>
      </c>
      <c r="D17" s="3"/>
      <c r="E17" s="3">
        <v>2.9880000000000002E-5</v>
      </c>
      <c r="F17" s="3">
        <v>3.5800000000000003E-5</v>
      </c>
      <c r="G17" s="5">
        <f t="shared" si="1"/>
        <v>0.21410614525139671</v>
      </c>
    </row>
    <row r="20" spans="1:12">
      <c r="A20" s="1" t="s">
        <v>0</v>
      </c>
      <c r="B20" s="1">
        <v>40</v>
      </c>
      <c r="C20" s="1" t="s">
        <v>4</v>
      </c>
      <c r="D20" s="1"/>
      <c r="E20" s="1" t="s">
        <v>4</v>
      </c>
      <c r="I20" s="1"/>
      <c r="J20" s="3"/>
      <c r="K20" s="1"/>
      <c r="L20" s="1" t="s">
        <v>5</v>
      </c>
    </row>
    <row r="21" spans="1:12">
      <c r="A21" s="1" t="s">
        <v>1</v>
      </c>
      <c r="B21" s="1">
        <v>1</v>
      </c>
      <c r="C21" s="1"/>
      <c r="D21" s="1"/>
      <c r="E21" s="1"/>
      <c r="I21" s="1"/>
      <c r="J21" s="3"/>
      <c r="K21" s="1"/>
      <c r="L21" s="1"/>
    </row>
    <row r="22" spans="1:12">
      <c r="A22" s="1" t="s">
        <v>2</v>
      </c>
      <c r="B22" s="1" t="s">
        <v>3</v>
      </c>
      <c r="C22" s="7" t="s">
        <v>8</v>
      </c>
      <c r="D22" s="1"/>
      <c r="E22" s="4" t="s">
        <v>9</v>
      </c>
      <c r="F22" s="4" t="s">
        <v>6</v>
      </c>
      <c r="G22" s="4" t="s">
        <v>7</v>
      </c>
      <c r="I22" s="1" t="s">
        <v>3</v>
      </c>
      <c r="J22" s="8" t="s">
        <v>8</v>
      </c>
      <c r="K22" s="1"/>
      <c r="L22" s="4" t="s">
        <v>9</v>
      </c>
    </row>
    <row r="23" spans="1:12">
      <c r="A23" s="1">
        <v>650</v>
      </c>
      <c r="B23" s="2">
        <f t="shared" ref="B23:B36" si="2">1000/A23</f>
        <v>1.5384615384615385</v>
      </c>
      <c r="C23" s="3">
        <v>8.3468000000000001E-2</v>
      </c>
      <c r="D23" s="3"/>
      <c r="E23" s="3">
        <v>8.3400000000000002E-2</v>
      </c>
      <c r="F23" s="3">
        <v>8.344E-2</v>
      </c>
      <c r="G23" s="5">
        <f>1-C23/F23</f>
        <v>-3.3557046979870719E-4</v>
      </c>
      <c r="I23" s="12">
        <v>1.4504315033722532</v>
      </c>
      <c r="J23" s="10">
        <v>2.7947E-2</v>
      </c>
      <c r="K23" s="2"/>
      <c r="L23" s="3">
        <v>2.7899999999999998E-2</v>
      </c>
    </row>
    <row r="24" spans="1:12">
      <c r="A24" s="1">
        <v>700</v>
      </c>
      <c r="B24" s="2">
        <f t="shared" si="2"/>
        <v>1.4285714285714286</v>
      </c>
      <c r="C24" s="3">
        <v>1.7978000000000001E-2</v>
      </c>
      <c r="D24" s="3"/>
      <c r="E24" s="3">
        <v>1.7940000000000001E-2</v>
      </c>
      <c r="F24" s="3">
        <v>1.7940000000000001E-2</v>
      </c>
      <c r="G24" s="5">
        <f t="shared" ref="G24:G36" si="3">1-C24/F24</f>
        <v>-2.1181716833891251E-3</v>
      </c>
      <c r="I24" s="2">
        <v>1.4293432739393559</v>
      </c>
      <c r="J24" s="3">
        <v>1.9524E-2</v>
      </c>
      <c r="K24" s="2"/>
      <c r="L24" s="3">
        <v>1.949E-2</v>
      </c>
    </row>
    <row r="25" spans="1:12">
      <c r="A25" s="1">
        <v>750</v>
      </c>
      <c r="B25" s="2">
        <f t="shared" si="2"/>
        <v>1.3333333333333333</v>
      </c>
      <c r="C25" s="3">
        <v>6.0495999999999996E-3</v>
      </c>
      <c r="D25" s="3"/>
      <c r="E25" s="3">
        <v>6.0009999999999994E-3</v>
      </c>
      <c r="F25" s="3">
        <v>6.0000000000000001E-3</v>
      </c>
      <c r="G25" s="5">
        <f t="shared" si="3"/>
        <v>-8.2666666666666444E-3</v>
      </c>
      <c r="I25" s="2">
        <v>1.4080403893569606</v>
      </c>
      <c r="J25" s="3">
        <v>1.3724999999999999E-2</v>
      </c>
      <c r="K25" s="2"/>
      <c r="L25" s="3">
        <v>1.3689999999999997E-2</v>
      </c>
    </row>
    <row r="26" spans="1:12">
      <c r="A26" s="1">
        <v>800</v>
      </c>
      <c r="B26" s="2">
        <f t="shared" si="2"/>
        <v>1.25</v>
      </c>
      <c r="C26" s="3">
        <v>3.1421000000000001E-3</v>
      </c>
      <c r="D26" s="3"/>
      <c r="E26" s="3">
        <v>3.0700000000000002E-3</v>
      </c>
      <c r="F26" s="3">
        <v>3.0699999999999998E-3</v>
      </c>
      <c r="G26" s="5">
        <f t="shared" si="3"/>
        <v>-2.3485342019543998E-2</v>
      </c>
      <c r="I26" s="2">
        <v>1.3522606552730594</v>
      </c>
      <c r="J26" s="3">
        <v>6.0829999999999999E-3</v>
      </c>
      <c r="K26" s="2"/>
      <c r="L26" s="3">
        <v>6.0399999999999994E-3</v>
      </c>
    </row>
    <row r="27" spans="1:12">
      <c r="A27" s="1">
        <v>850</v>
      </c>
      <c r="B27" s="2">
        <f t="shared" si="2"/>
        <v>1.1764705882352942</v>
      </c>
      <c r="C27" s="3">
        <v>2.2076000000000001E-3</v>
      </c>
      <c r="D27" s="3"/>
      <c r="E27" s="3">
        <v>2.114E-3</v>
      </c>
      <c r="F27" s="3">
        <v>2.1150000000000001E-3</v>
      </c>
      <c r="G27" s="5">
        <f t="shared" si="3"/>
        <v>-4.3782505910165526E-2</v>
      </c>
      <c r="I27" s="2"/>
      <c r="J27" s="3"/>
      <c r="K27" s="2"/>
      <c r="L27" s="3"/>
    </row>
    <row r="28" spans="1:12">
      <c r="A28" s="1">
        <v>900</v>
      </c>
      <c r="B28" s="2">
        <f t="shared" si="2"/>
        <v>1.1111111111111112</v>
      </c>
      <c r="C28" s="3">
        <v>1.6037E-3</v>
      </c>
      <c r="D28" s="3"/>
      <c r="E28" s="3">
        <v>1.5169999999999999E-3</v>
      </c>
      <c r="F28" s="3">
        <v>1.521E-3</v>
      </c>
      <c r="G28" s="5">
        <f t="shared" si="3"/>
        <v>-5.4372123602892897E-2</v>
      </c>
      <c r="I28" s="2"/>
      <c r="J28" s="3"/>
      <c r="K28" s="2"/>
      <c r="L28" s="3"/>
    </row>
    <row r="29" spans="1:12">
      <c r="A29" s="1">
        <v>950</v>
      </c>
      <c r="B29" s="2">
        <f t="shared" si="2"/>
        <v>1.0526315789473684</v>
      </c>
      <c r="C29" s="3">
        <v>1.0704E-3</v>
      </c>
      <c r="D29" s="3"/>
      <c r="E29" s="3">
        <v>1.0019999999999999E-3</v>
      </c>
      <c r="F29" s="3">
        <v>1.0139999999999999E-3</v>
      </c>
      <c r="G29" s="5">
        <f t="shared" si="3"/>
        <v>-5.5621301775147902E-2</v>
      </c>
      <c r="I29" s="2"/>
      <c r="J29" s="3"/>
      <c r="K29" s="2"/>
      <c r="L29" s="3"/>
    </row>
    <row r="30" spans="1:12">
      <c r="A30" s="1">
        <v>1000</v>
      </c>
      <c r="B30" s="2">
        <f t="shared" si="2"/>
        <v>1</v>
      </c>
      <c r="C30" s="3">
        <v>6.5052999999999997E-4</v>
      </c>
      <c r="D30" s="3"/>
      <c r="E30" s="3">
        <v>6.0019999999999995E-4</v>
      </c>
      <c r="F30" s="3">
        <v>6.2009999999999995E-4</v>
      </c>
      <c r="G30" s="5">
        <f t="shared" si="3"/>
        <v>-4.9072730204805737E-2</v>
      </c>
      <c r="I30" s="2"/>
      <c r="J30" s="3"/>
      <c r="K30" s="2"/>
      <c r="L30" s="3"/>
    </row>
    <row r="31" spans="1:12">
      <c r="A31" s="1">
        <v>1050</v>
      </c>
      <c r="B31" s="2">
        <f t="shared" si="2"/>
        <v>0.95238095238095233</v>
      </c>
      <c r="C31" s="3">
        <v>3.5952E-4</v>
      </c>
      <c r="D31" s="3"/>
      <c r="E31" s="3">
        <v>3.3179999999999999E-4</v>
      </c>
      <c r="F31" s="3">
        <v>3.5139999999999998E-4</v>
      </c>
      <c r="G31" s="5">
        <f t="shared" si="3"/>
        <v>-2.3107569721115606E-2</v>
      </c>
      <c r="I31" s="2"/>
      <c r="J31" s="3"/>
      <c r="K31" s="2"/>
      <c r="L31" s="3"/>
    </row>
    <row r="32" spans="1:12">
      <c r="A32" s="1">
        <v>1100</v>
      </c>
      <c r="B32" s="2">
        <f t="shared" si="2"/>
        <v>0.90909090909090906</v>
      </c>
      <c r="C32" s="3">
        <v>1.9099000000000001E-4</v>
      </c>
      <c r="D32" s="3"/>
      <c r="E32" s="3">
        <v>1.7989999999999998E-4</v>
      </c>
      <c r="F32" s="3">
        <v>1.9489999999999999E-4</v>
      </c>
      <c r="G32" s="5">
        <f t="shared" si="3"/>
        <v>2.0061570035915799E-2</v>
      </c>
      <c r="I32" s="2"/>
      <c r="J32" s="3"/>
      <c r="K32" s="2"/>
      <c r="L32" s="3"/>
    </row>
    <row r="33" spans="1:12">
      <c r="A33" s="1">
        <v>1150</v>
      </c>
      <c r="B33" s="2">
        <f t="shared" si="2"/>
        <v>0.86956521739130432</v>
      </c>
      <c r="C33" s="3">
        <v>1.0364E-4</v>
      </c>
      <c r="D33" s="3"/>
      <c r="E33" s="3">
        <v>1.0059999999999999E-4</v>
      </c>
      <c r="F33" s="3">
        <v>1.1120000000000001E-4</v>
      </c>
      <c r="G33" s="5">
        <f t="shared" si="3"/>
        <v>6.7985611510791411E-2</v>
      </c>
      <c r="I33" s="2"/>
      <c r="J33" s="3"/>
      <c r="K33" s="2"/>
      <c r="L33" s="3"/>
    </row>
    <row r="34" spans="1:12">
      <c r="A34" s="1">
        <v>1200</v>
      </c>
      <c r="B34" s="2">
        <f t="shared" si="2"/>
        <v>0.83333333333333337</v>
      </c>
      <c r="C34" s="3">
        <v>5.8993000000000003E-5</v>
      </c>
      <c r="D34" s="3"/>
      <c r="E34" s="3">
        <v>5.8810000000000001E-5</v>
      </c>
      <c r="F34" s="3">
        <v>6.656E-5</v>
      </c>
      <c r="G34" s="5">
        <f t="shared" si="3"/>
        <v>0.11368689903846152</v>
      </c>
    </row>
    <row r="35" spans="1:12">
      <c r="A35" s="1">
        <v>1250</v>
      </c>
      <c r="B35" s="2">
        <f t="shared" si="2"/>
        <v>0.8</v>
      </c>
      <c r="C35" s="3">
        <v>3.5098999999999997E-5</v>
      </c>
      <c r="D35" s="3"/>
      <c r="E35" s="3">
        <v>3.561E-5</v>
      </c>
      <c r="F35" s="3">
        <v>4.155E-5</v>
      </c>
      <c r="G35" s="5">
        <f t="shared" si="3"/>
        <v>0.15525872442839961</v>
      </c>
    </row>
    <row r="36" spans="1:12">
      <c r="A36" s="1">
        <v>1300</v>
      </c>
      <c r="B36" s="2">
        <f t="shared" si="2"/>
        <v>0.76923076923076927</v>
      </c>
      <c r="C36" s="3">
        <v>2.1497000000000001E-5</v>
      </c>
      <c r="D36" s="3"/>
      <c r="E36" s="3">
        <v>2.1970000000000001E-5</v>
      </c>
      <c r="F36" s="3">
        <v>2.6610000000000001E-5</v>
      </c>
      <c r="G36" s="5">
        <f t="shared" si="3"/>
        <v>0.19214580984592255</v>
      </c>
    </row>
    <row r="39" spans="1:12">
      <c r="A39" s="1" t="s">
        <v>0</v>
      </c>
      <c r="B39" s="1">
        <v>40</v>
      </c>
      <c r="C39" s="1" t="s">
        <v>4</v>
      </c>
      <c r="D39" s="1"/>
      <c r="E39" s="1" t="s">
        <v>4</v>
      </c>
      <c r="I39" s="1"/>
      <c r="J39" s="3"/>
      <c r="K39" s="1"/>
      <c r="L39" s="1" t="s">
        <v>5</v>
      </c>
    </row>
    <row r="40" spans="1:12">
      <c r="A40" s="1" t="s">
        <v>1</v>
      </c>
      <c r="B40" s="1">
        <v>2</v>
      </c>
      <c r="C40" s="1"/>
      <c r="D40" s="1"/>
      <c r="E40" s="1"/>
      <c r="I40" s="1"/>
      <c r="J40" s="3"/>
      <c r="K40" s="1"/>
      <c r="L40" s="1"/>
    </row>
    <row r="41" spans="1:12">
      <c r="A41" s="1" t="s">
        <v>2</v>
      </c>
      <c r="B41" s="1" t="s">
        <v>3</v>
      </c>
      <c r="C41" s="7" t="s">
        <v>8</v>
      </c>
      <c r="D41" s="1"/>
      <c r="E41" s="4" t="s">
        <v>9</v>
      </c>
      <c r="F41" s="4" t="s">
        <v>6</v>
      </c>
      <c r="G41" s="4" t="s">
        <v>7</v>
      </c>
      <c r="I41" s="1" t="s">
        <v>3</v>
      </c>
      <c r="J41" s="8" t="s">
        <v>8</v>
      </c>
      <c r="K41" s="1"/>
      <c r="L41" s="4" t="s">
        <v>9</v>
      </c>
    </row>
    <row r="42" spans="1:12">
      <c r="A42" s="1">
        <v>650</v>
      </c>
      <c r="B42" s="2">
        <f t="shared" ref="B42:B55" si="4">1000/A42</f>
        <v>1.5384615384615385</v>
      </c>
      <c r="C42" s="3">
        <v>5.8900000000000001E-2</v>
      </c>
      <c r="D42" s="3"/>
      <c r="E42" s="3">
        <v>5.8890000000000005E-2</v>
      </c>
      <c r="F42" s="3">
        <v>5.8889999999999998E-2</v>
      </c>
      <c r="G42" s="5">
        <f>1-C42/F42</f>
        <v>-1.6980811682798524E-4</v>
      </c>
      <c r="I42" s="2">
        <v>1.5364143254657141</v>
      </c>
      <c r="J42" s="3">
        <v>0.10150000000000001</v>
      </c>
      <c r="K42" s="2"/>
      <c r="L42" s="3">
        <v>0.10150000000000001</v>
      </c>
    </row>
    <row r="43" spans="1:12">
      <c r="A43" s="1">
        <v>700</v>
      </c>
      <c r="B43" s="2">
        <f t="shared" si="4"/>
        <v>1.4285714285714286</v>
      </c>
      <c r="C43" s="3">
        <v>1.2396000000000001E-2</v>
      </c>
      <c r="D43" s="3"/>
      <c r="E43" s="3">
        <v>1.238E-2</v>
      </c>
      <c r="F43" s="3">
        <v>1.238E-2</v>
      </c>
      <c r="G43" s="5">
        <f t="shared" ref="G43:G55" si="5">1-C43/F43</f>
        <v>-1.2924071082391908E-3</v>
      </c>
      <c r="I43" s="2">
        <v>1.5067672684946265</v>
      </c>
      <c r="J43" s="3">
        <v>5.1225E-2</v>
      </c>
      <c r="K43" s="2"/>
      <c r="L43" s="3">
        <v>5.1209999999999992E-2</v>
      </c>
    </row>
    <row r="44" spans="1:12">
      <c r="A44" s="1">
        <v>750</v>
      </c>
      <c r="B44" s="2">
        <f t="shared" si="4"/>
        <v>1.3333333333333333</v>
      </c>
      <c r="C44" s="3">
        <v>3.9278999999999998E-3</v>
      </c>
      <c r="D44" s="3"/>
      <c r="E44" s="3">
        <v>3.901E-3</v>
      </c>
      <c r="F44" s="3">
        <v>3.901E-3</v>
      </c>
      <c r="G44" s="5">
        <f t="shared" si="5"/>
        <v>-6.8956677774929531E-3</v>
      </c>
      <c r="I44" s="2">
        <v>1.4813122827007463</v>
      </c>
      <c r="J44" s="3">
        <v>3.1454999999999997E-2</v>
      </c>
      <c r="K44" s="2"/>
      <c r="L44" s="3">
        <v>3.1439999999999996E-2</v>
      </c>
    </row>
    <row r="45" spans="1:12">
      <c r="A45" s="1">
        <v>800</v>
      </c>
      <c r="B45" s="2">
        <f t="shared" si="4"/>
        <v>1.25</v>
      </c>
      <c r="C45" s="3">
        <v>1.8519000000000001E-3</v>
      </c>
      <c r="D45" s="3"/>
      <c r="E45" s="3">
        <v>1.8109999999999999E-3</v>
      </c>
      <c r="F45" s="3">
        <v>1.812E-3</v>
      </c>
      <c r="G45" s="5">
        <f t="shared" si="5"/>
        <v>-2.2019867549669003E-2</v>
      </c>
      <c r="I45" s="2">
        <v>1.4540129157059276</v>
      </c>
      <c r="J45" s="3">
        <v>1.9439999999999999E-2</v>
      </c>
      <c r="K45" s="2"/>
      <c r="L45" s="3">
        <v>1.9420000000000003E-2</v>
      </c>
    </row>
    <row r="46" spans="1:12">
      <c r="A46" s="1">
        <v>850</v>
      </c>
      <c r="B46" s="2">
        <f t="shared" si="4"/>
        <v>1.1764705882352942</v>
      </c>
      <c r="C46" s="3">
        <v>1.2168000000000001E-3</v>
      </c>
      <c r="D46" s="3"/>
      <c r="E46" s="3">
        <v>1.163E-3</v>
      </c>
      <c r="F46" s="3">
        <v>1.163E-3</v>
      </c>
      <c r="G46" s="5">
        <f t="shared" si="5"/>
        <v>-4.6259673258813416E-2</v>
      </c>
      <c r="I46" s="2"/>
      <c r="J46" s="3"/>
      <c r="K46" s="2"/>
      <c r="L46" s="3"/>
    </row>
    <row r="47" spans="1:12">
      <c r="A47" s="1">
        <v>900</v>
      </c>
      <c r="B47" s="2">
        <f t="shared" si="4"/>
        <v>1.1111111111111112</v>
      </c>
      <c r="C47" s="3">
        <v>9.0023000000000002E-4</v>
      </c>
      <c r="D47" s="3"/>
      <c r="E47" s="3">
        <v>8.4499999999999994E-4</v>
      </c>
      <c r="F47" s="3">
        <v>8.4780000000000001E-4</v>
      </c>
      <c r="G47" s="5">
        <f t="shared" si="5"/>
        <v>-6.1842415664071781E-2</v>
      </c>
      <c r="I47" s="2"/>
      <c r="J47" s="3"/>
      <c r="K47" s="2"/>
      <c r="L47" s="3"/>
    </row>
    <row r="48" spans="1:12">
      <c r="A48" s="1">
        <v>950</v>
      </c>
      <c r="B48" s="2">
        <f t="shared" si="4"/>
        <v>1.0526315789473684</v>
      </c>
      <c r="C48" s="3">
        <v>6.3613999999999999E-4</v>
      </c>
      <c r="D48" s="3"/>
      <c r="E48" s="3">
        <v>5.8799999999999998E-4</v>
      </c>
      <c r="F48" s="3">
        <v>5.9570000000000001E-4</v>
      </c>
      <c r="G48" s="5">
        <f t="shared" si="5"/>
        <v>-6.7886520060433053E-2</v>
      </c>
      <c r="I48" s="2"/>
      <c r="J48" s="3"/>
      <c r="K48" s="2"/>
      <c r="L48" s="3"/>
    </row>
    <row r="49" spans="1:12">
      <c r="A49" s="1">
        <v>1000</v>
      </c>
      <c r="B49" s="2">
        <f t="shared" si="4"/>
        <v>1</v>
      </c>
      <c r="C49" s="3">
        <v>4.0999999999999999E-4</v>
      </c>
      <c r="D49" s="3"/>
      <c r="E49" s="3">
        <v>3.7129999999999997E-4</v>
      </c>
      <c r="F49" s="3">
        <v>3.8420000000000001E-4</v>
      </c>
      <c r="G49" s="5">
        <f t="shared" si="5"/>
        <v>-6.7152524726704854E-2</v>
      </c>
      <c r="I49" s="2"/>
      <c r="J49" s="3"/>
      <c r="K49" s="2"/>
      <c r="L49" s="3"/>
    </row>
    <row r="50" spans="1:12">
      <c r="A50" s="1">
        <v>1050</v>
      </c>
      <c r="B50" s="2">
        <f t="shared" si="4"/>
        <v>0.95238095238095233</v>
      </c>
      <c r="C50" s="3">
        <v>2.3718E-4</v>
      </c>
      <c r="D50" s="3"/>
      <c r="E50" s="3">
        <v>2.1379999999999999E-4</v>
      </c>
      <c r="F50" s="3">
        <v>2.2690000000000001E-4</v>
      </c>
      <c r="G50" s="5">
        <f t="shared" si="5"/>
        <v>-4.5306302335830662E-2</v>
      </c>
      <c r="I50" s="2"/>
      <c r="J50" s="3"/>
      <c r="K50" s="2"/>
      <c r="L50" s="3"/>
    </row>
    <row r="51" spans="1:12">
      <c r="A51" s="1">
        <v>1100</v>
      </c>
      <c r="B51" s="2">
        <f t="shared" si="4"/>
        <v>0.90909090909090906</v>
      </c>
      <c r="C51" s="3">
        <v>1.3111000000000001E-4</v>
      </c>
      <c r="D51" s="3"/>
      <c r="E51" s="3">
        <v>1.2019999999999999E-4</v>
      </c>
      <c r="F51" s="3">
        <v>1.304E-4</v>
      </c>
      <c r="G51" s="5">
        <f t="shared" si="5"/>
        <v>-5.444785276073727E-3</v>
      </c>
      <c r="I51" s="2"/>
      <c r="J51" s="3"/>
      <c r="K51" s="2"/>
      <c r="L51" s="3"/>
    </row>
    <row r="52" spans="1:12">
      <c r="A52" s="1">
        <v>1150</v>
      </c>
      <c r="B52" s="2">
        <f t="shared" si="4"/>
        <v>0.86956521739130432</v>
      </c>
      <c r="C52" s="3">
        <v>7.4598999999999995E-5</v>
      </c>
      <c r="D52" s="3"/>
      <c r="E52" s="3">
        <v>7.0069999999999998E-5</v>
      </c>
      <c r="F52" s="3">
        <v>7.7379999999999994E-5</v>
      </c>
      <c r="G52" s="5">
        <f t="shared" si="5"/>
        <v>3.5939519255621555E-2</v>
      </c>
      <c r="I52" s="2"/>
      <c r="J52" s="3"/>
      <c r="K52" s="2"/>
      <c r="L52" s="3"/>
    </row>
    <row r="53" spans="1:12">
      <c r="A53" s="1">
        <v>1200</v>
      </c>
      <c r="B53" s="2">
        <f t="shared" si="4"/>
        <v>0.83333333333333337</v>
      </c>
      <c r="C53" s="3">
        <v>4.4972999999999998E-5</v>
      </c>
      <c r="D53" s="3"/>
      <c r="E53" s="3">
        <v>4.3019999999999998E-5</v>
      </c>
      <c r="F53" s="3">
        <v>4.85E-5</v>
      </c>
      <c r="G53" s="5">
        <f t="shared" si="5"/>
        <v>7.2721649484536077E-2</v>
      </c>
    </row>
    <row r="54" spans="1:12">
      <c r="A54" s="1">
        <v>1250</v>
      </c>
      <c r="B54" s="2">
        <f t="shared" si="4"/>
        <v>0.8</v>
      </c>
      <c r="C54" s="3">
        <v>2.8432000000000002E-5</v>
      </c>
      <c r="D54" s="3"/>
      <c r="E54" s="3">
        <v>2.741E-5</v>
      </c>
      <c r="F54" s="3">
        <v>3.1829999999999998E-5</v>
      </c>
      <c r="G54" s="5">
        <f t="shared" si="5"/>
        <v>0.10675463399308815</v>
      </c>
    </row>
    <row r="55" spans="1:12">
      <c r="A55" s="1">
        <v>1300</v>
      </c>
      <c r="B55" s="2">
        <f t="shared" si="4"/>
        <v>0.76923076923076927</v>
      </c>
      <c r="C55" s="3">
        <v>1.8406999999999998E-5</v>
      </c>
      <c r="D55" s="3"/>
      <c r="E55" s="3">
        <v>1.774E-5</v>
      </c>
      <c r="F55" s="3">
        <v>2.1440000000000001E-5</v>
      </c>
      <c r="G55" s="5">
        <f t="shared" si="5"/>
        <v>0.14146455223880605</v>
      </c>
    </row>
  </sheetData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150" zoomScaleNormal="150" workbookViewId="0">
      <selection activeCell="H22" sqref="H22"/>
    </sheetView>
  </sheetViews>
  <sheetFormatPr defaultColWidth="10.42578125" defaultRowHeight="12.75"/>
  <cols>
    <col min="1" max="1" width="4.42578125" bestFit="1" customWidth="1"/>
    <col min="2" max="2" width="5.5703125" bestFit="1" customWidth="1"/>
    <col min="3" max="3" width="7.7109375" bestFit="1" customWidth="1"/>
    <col min="4" max="4" width="7.7109375" customWidth="1"/>
    <col min="5" max="6" width="7.7109375" bestFit="1" customWidth="1"/>
    <col min="7" max="7" width="7" bestFit="1" customWidth="1"/>
  </cols>
  <sheetData>
    <row r="1" spans="1:7">
      <c r="A1" s="1" t="s">
        <v>0</v>
      </c>
      <c r="B1" s="1">
        <v>60</v>
      </c>
      <c r="C1" s="1" t="s">
        <v>4</v>
      </c>
      <c r="D1" s="1"/>
      <c r="E1" s="1" t="s">
        <v>4</v>
      </c>
    </row>
    <row r="2" spans="1:7">
      <c r="A2" s="1" t="s">
        <v>1</v>
      </c>
      <c r="B2" s="1">
        <v>0.5</v>
      </c>
      <c r="C2" s="1"/>
      <c r="D2" s="1"/>
      <c r="E2" s="1"/>
    </row>
    <row r="3" spans="1:7">
      <c r="A3" s="1" t="s">
        <v>2</v>
      </c>
      <c r="B3" s="1" t="s">
        <v>3</v>
      </c>
      <c r="C3" s="7" t="s">
        <v>8</v>
      </c>
      <c r="D3" s="1"/>
      <c r="E3" s="4" t="s">
        <v>9</v>
      </c>
      <c r="F3" s="4" t="s">
        <v>6</v>
      </c>
      <c r="G3" s="4" t="s">
        <v>7</v>
      </c>
    </row>
    <row r="4" spans="1:7">
      <c r="A4" s="1">
        <v>650</v>
      </c>
      <c r="B4" s="2">
        <f t="shared" ref="B4:B20" si="0">1000/A4</f>
        <v>1.5384615384615385</v>
      </c>
      <c r="C4" s="3">
        <v>8.8618000000000002E-2</v>
      </c>
      <c r="D4" s="3"/>
      <c r="E4" s="3">
        <v>8.8599999999999998E-2</v>
      </c>
      <c r="F4" s="3">
        <v>8.8599999999999998E-2</v>
      </c>
      <c r="G4" s="5">
        <f>1-C4/F4</f>
        <v>-2.031602708802982E-4</v>
      </c>
    </row>
    <row r="5" spans="1:7">
      <c r="A5" s="1">
        <v>700</v>
      </c>
      <c r="B5" s="2">
        <f t="shared" si="0"/>
        <v>1.4285714285714286</v>
      </c>
      <c r="C5" s="3">
        <v>1.9127999999999999E-2</v>
      </c>
      <c r="D5" s="3"/>
      <c r="E5" s="3">
        <v>1.9100000000000002E-2</v>
      </c>
      <c r="F5" s="3">
        <v>1.9099999999999999E-2</v>
      </c>
      <c r="G5" s="5">
        <f t="shared" ref="G5:G20" si="1">1-C5/F5</f>
        <v>-1.4659685863873673E-3</v>
      </c>
    </row>
    <row r="6" spans="1:7">
      <c r="A6" s="1">
        <v>750</v>
      </c>
      <c r="B6" s="2">
        <f t="shared" si="0"/>
        <v>1.3333333333333333</v>
      </c>
      <c r="C6" s="3">
        <v>6.4187999999999997E-3</v>
      </c>
      <c r="D6" s="3"/>
      <c r="E6" s="3">
        <v>6.3839999999999999E-3</v>
      </c>
      <c r="F6" s="3">
        <v>6.3839999999999999E-3</v>
      </c>
      <c r="G6" s="5">
        <f t="shared" si="1"/>
        <v>-5.4511278195488178E-3</v>
      </c>
    </row>
    <row r="7" spans="1:7">
      <c r="A7" s="1">
        <v>800</v>
      </c>
      <c r="B7" s="2">
        <f t="shared" si="0"/>
        <v>1.25</v>
      </c>
      <c r="C7" s="3">
        <v>3.2071000000000001E-3</v>
      </c>
      <c r="D7" s="3"/>
      <c r="E7" s="3">
        <v>3.1549999999999998E-3</v>
      </c>
      <c r="F7" s="3">
        <v>3.1549999999999998E-3</v>
      </c>
      <c r="G7" s="5">
        <f t="shared" si="1"/>
        <v>-1.6513470681458031E-2</v>
      </c>
    </row>
    <row r="8" spans="1:7">
      <c r="A8" s="1">
        <v>850</v>
      </c>
      <c r="B8" s="2">
        <f t="shared" si="0"/>
        <v>1.1764705882352942</v>
      </c>
      <c r="C8" s="3">
        <v>2.1383000000000001E-3</v>
      </c>
      <c r="D8" s="3"/>
      <c r="E8" s="3">
        <v>2.065E-3</v>
      </c>
      <c r="F8" s="3">
        <v>2.065E-3</v>
      </c>
      <c r="G8" s="5">
        <f t="shared" si="1"/>
        <v>-3.5496368038741011E-2</v>
      </c>
    </row>
    <row r="9" spans="1:7">
      <c r="A9" s="1">
        <v>900</v>
      </c>
      <c r="B9" s="2">
        <f t="shared" si="0"/>
        <v>1.1111111111111112</v>
      </c>
      <c r="C9" s="3">
        <v>1.5566E-3</v>
      </c>
      <c r="D9" s="3"/>
      <c r="E9" s="3">
        <v>1.4800000000000002E-3</v>
      </c>
      <c r="F9" s="3">
        <v>1.482E-3</v>
      </c>
      <c r="G9" s="5">
        <f t="shared" si="1"/>
        <v>-5.0337381916329305E-2</v>
      </c>
    </row>
    <row r="10" spans="1:7">
      <c r="A10" s="1">
        <v>950</v>
      </c>
      <c r="B10" s="2">
        <f t="shared" si="0"/>
        <v>1.0526315789473684</v>
      </c>
      <c r="C10" s="3">
        <v>1.0648000000000001E-3</v>
      </c>
      <c r="D10" s="3"/>
      <c r="E10" s="3">
        <v>1.0059999999999999E-3</v>
      </c>
      <c r="F10" s="3">
        <v>1.013E-3</v>
      </c>
      <c r="G10" s="5">
        <f t="shared" si="1"/>
        <v>-5.1135241855873703E-2</v>
      </c>
    </row>
    <row r="11" spans="1:7">
      <c r="A11" s="1">
        <v>1000</v>
      </c>
      <c r="B11" s="2">
        <f t="shared" si="0"/>
        <v>1</v>
      </c>
      <c r="C11" s="3">
        <v>6.6549999999999997E-4</v>
      </c>
      <c r="D11" s="3"/>
      <c r="E11" s="3">
        <v>6.2429999999999994E-4</v>
      </c>
      <c r="F11" s="3">
        <v>6.3829999999999996E-4</v>
      </c>
      <c r="G11" s="5">
        <f t="shared" si="1"/>
        <v>-4.2613191289362362E-2</v>
      </c>
    </row>
    <row r="12" spans="1:7">
      <c r="A12" s="1">
        <v>1050</v>
      </c>
      <c r="B12" s="2">
        <f t="shared" si="0"/>
        <v>0.95238095238095233</v>
      </c>
      <c r="C12" s="3">
        <v>3.7991000000000001E-4</v>
      </c>
      <c r="D12" s="3"/>
      <c r="E12" s="3">
        <v>3.5589999999999998E-4</v>
      </c>
      <c r="F12" s="3">
        <v>3.723E-4</v>
      </c>
      <c r="G12" s="5">
        <f t="shared" si="1"/>
        <v>-2.0440504969110984E-2</v>
      </c>
    </row>
    <row r="13" spans="1:7">
      <c r="A13" s="1">
        <v>1100</v>
      </c>
      <c r="B13" s="2">
        <f t="shared" si="0"/>
        <v>0.90909090909090906</v>
      </c>
      <c r="C13" s="3">
        <v>2.0547999999999999E-4</v>
      </c>
      <c r="D13" s="3"/>
      <c r="E13" s="3">
        <v>1.9569999999999999E-4</v>
      </c>
      <c r="F13" s="3">
        <v>2.0939999999999999E-4</v>
      </c>
      <c r="G13" s="5">
        <f t="shared" si="1"/>
        <v>1.8720152817573998E-2</v>
      </c>
    </row>
    <row r="14" spans="1:7">
      <c r="A14" s="1">
        <v>1150</v>
      </c>
      <c r="B14" s="2">
        <f t="shared" si="0"/>
        <v>0.86956521739130432</v>
      </c>
      <c r="C14" s="3">
        <v>1.1124999999999999E-4</v>
      </c>
      <c r="D14" s="3"/>
      <c r="E14" s="3">
        <v>1.087E-4</v>
      </c>
      <c r="F14" s="3">
        <v>1.189E-4</v>
      </c>
      <c r="G14" s="5">
        <f t="shared" si="1"/>
        <v>6.4339781328847878E-2</v>
      </c>
    </row>
    <row r="15" spans="1:7">
      <c r="A15" s="1">
        <v>1200</v>
      </c>
      <c r="B15" s="2">
        <f t="shared" si="0"/>
        <v>0.83333333333333337</v>
      </c>
      <c r="C15" s="3">
        <v>6.1937E-5</v>
      </c>
      <c r="D15" s="3"/>
      <c r="E15" s="3">
        <v>6.232E-5</v>
      </c>
      <c r="F15" s="3">
        <v>6.9610000000000006E-5</v>
      </c>
      <c r="G15" s="5">
        <f t="shared" si="1"/>
        <v>0.11022841545754924</v>
      </c>
    </row>
    <row r="16" spans="1:7">
      <c r="A16" s="1">
        <v>1250</v>
      </c>
      <c r="B16" s="2">
        <f t="shared" si="0"/>
        <v>0.8</v>
      </c>
      <c r="C16" s="3">
        <v>3.5641E-5</v>
      </c>
      <c r="D16" s="3"/>
      <c r="E16" s="3">
        <v>3.6699999999999998E-5</v>
      </c>
      <c r="F16" s="3">
        <v>4.1999999999999998E-5</v>
      </c>
      <c r="G16" s="5">
        <f t="shared" si="1"/>
        <v>0.15140476190476182</v>
      </c>
    </row>
    <row r="17" spans="1:7">
      <c r="A17" s="1">
        <v>1300</v>
      </c>
      <c r="B17" s="2">
        <f t="shared" si="0"/>
        <v>0.76923076923076927</v>
      </c>
      <c r="C17" s="3">
        <v>2.1112E-5</v>
      </c>
      <c r="D17" s="3"/>
      <c r="E17" s="3">
        <v>2.2080000000000002E-5</v>
      </c>
      <c r="F17" s="3">
        <v>2.5939999999999999E-5</v>
      </c>
      <c r="G17" s="5">
        <f t="shared" si="1"/>
        <v>0.18612181958365459</v>
      </c>
    </row>
    <row r="18" spans="1:7">
      <c r="A18" s="1">
        <v>1350</v>
      </c>
      <c r="B18" s="2">
        <f t="shared" si="0"/>
        <v>0.7407407407407407</v>
      </c>
      <c r="C18" s="3">
        <v>1.2850000000000001E-5</v>
      </c>
      <c r="D18" s="3"/>
      <c r="E18" s="3">
        <v>1.3540000000000001E-5</v>
      </c>
      <c r="F18" s="3">
        <v>1.6330000000000001E-5</v>
      </c>
      <c r="G18" s="5">
        <f t="shared" si="1"/>
        <v>0.21310471524800978</v>
      </c>
    </row>
    <row r="19" spans="1:7">
      <c r="A19" s="1">
        <v>1400</v>
      </c>
      <c r="B19" s="2">
        <f t="shared" si="0"/>
        <v>0.7142857142857143</v>
      </c>
      <c r="C19" s="3">
        <v>8.0298000000000006E-6</v>
      </c>
      <c r="D19" s="3"/>
      <c r="E19" s="3">
        <v>8.492000000000001E-6</v>
      </c>
      <c r="F19" s="3">
        <v>1.044E-5</v>
      </c>
      <c r="G19" s="5">
        <f t="shared" si="1"/>
        <v>0.2308620689655172</v>
      </c>
    </row>
    <row r="20" spans="1:7">
      <c r="A20" s="1">
        <v>1450</v>
      </c>
      <c r="B20" s="2">
        <f t="shared" si="0"/>
        <v>0.68965517241379315</v>
      </c>
      <c r="C20" s="3">
        <v>5.1416E-6</v>
      </c>
      <c r="D20" s="3"/>
      <c r="E20" s="3">
        <v>5.4540000000000006E-6</v>
      </c>
      <c r="F20" s="3">
        <v>6.8050000000000001E-6</v>
      </c>
      <c r="G20" s="5">
        <f t="shared" si="1"/>
        <v>0.24443791329904485</v>
      </c>
    </row>
    <row r="22" spans="1:7">
      <c r="A22" s="1" t="s">
        <v>0</v>
      </c>
      <c r="B22" s="1">
        <v>60</v>
      </c>
      <c r="C22" s="1" t="s">
        <v>4</v>
      </c>
      <c r="D22" s="1"/>
      <c r="E22" s="1" t="s">
        <v>4</v>
      </c>
    </row>
    <row r="23" spans="1:7">
      <c r="A23" s="1" t="s">
        <v>1</v>
      </c>
      <c r="B23" s="1">
        <v>1</v>
      </c>
      <c r="C23" s="1"/>
      <c r="D23" s="1"/>
      <c r="E23" s="1"/>
    </row>
    <row r="24" spans="1:7">
      <c r="A24" s="1" t="s">
        <v>2</v>
      </c>
      <c r="B24" s="1" t="s">
        <v>3</v>
      </c>
      <c r="C24" s="7" t="s">
        <v>8</v>
      </c>
      <c r="D24" s="1"/>
      <c r="E24" s="4" t="s">
        <v>9</v>
      </c>
      <c r="F24" s="4" t="s">
        <v>6</v>
      </c>
      <c r="G24" s="4" t="s">
        <v>7</v>
      </c>
    </row>
    <row r="25" spans="1:7">
      <c r="A25" s="1">
        <v>650</v>
      </c>
      <c r="B25" s="2">
        <f t="shared" ref="B25:B41" si="2">1000/A25</f>
        <v>1.5384615384615385</v>
      </c>
      <c r="C25" s="3">
        <v>6.0613E-2</v>
      </c>
      <c r="D25" s="3"/>
      <c r="E25" s="3">
        <v>6.0600000000000001E-2</v>
      </c>
      <c r="F25" s="3">
        <v>6.0600000000000001E-2</v>
      </c>
      <c r="G25" s="5">
        <f>1-C25/F25</f>
        <v>-2.145214521451777E-4</v>
      </c>
    </row>
    <row r="26" spans="1:7">
      <c r="A26" s="1">
        <v>700</v>
      </c>
      <c r="B26" s="2">
        <f t="shared" si="2"/>
        <v>1.4285714285714286</v>
      </c>
      <c r="C26" s="3">
        <v>1.2651000000000001E-2</v>
      </c>
      <c r="D26" s="3"/>
      <c r="E26" s="3">
        <v>1.264E-2</v>
      </c>
      <c r="F26" s="3">
        <v>1.264E-2</v>
      </c>
      <c r="G26" s="5">
        <f t="shared" ref="G26:G41" si="3">1-C26/F26</f>
        <v>-8.7025316455702217E-4</v>
      </c>
    </row>
    <row r="27" spans="1:7">
      <c r="A27" s="1">
        <v>750</v>
      </c>
      <c r="B27" s="2">
        <f t="shared" si="2"/>
        <v>1.3333333333333333</v>
      </c>
      <c r="C27" s="3">
        <v>3.9332999999999998E-3</v>
      </c>
      <c r="D27" s="3"/>
      <c r="E27" s="3">
        <v>3.9129999999999998E-3</v>
      </c>
      <c r="F27" s="3">
        <v>3.9129999999999998E-3</v>
      </c>
      <c r="G27" s="5">
        <f t="shared" si="3"/>
        <v>-5.1878354203935828E-3</v>
      </c>
    </row>
    <row r="28" spans="1:7">
      <c r="A28" s="1">
        <v>800</v>
      </c>
      <c r="B28" s="2">
        <f t="shared" si="2"/>
        <v>1.25</v>
      </c>
      <c r="C28" s="3">
        <v>1.7773000000000001E-3</v>
      </c>
      <c r="D28" s="3"/>
      <c r="E28" s="3">
        <v>1.748E-3</v>
      </c>
      <c r="F28" s="3">
        <v>1.748E-3</v>
      </c>
      <c r="G28" s="5">
        <f t="shared" si="3"/>
        <v>-1.6762013729977099E-2</v>
      </c>
    </row>
    <row r="29" spans="1:7">
      <c r="A29" s="1">
        <v>850</v>
      </c>
      <c r="B29" s="2">
        <f t="shared" si="2"/>
        <v>1.1764705882352942</v>
      </c>
      <c r="C29" s="3">
        <v>1.1192000000000001E-3</v>
      </c>
      <c r="D29" s="3"/>
      <c r="E29" s="3">
        <v>1.077E-3</v>
      </c>
      <c r="F29" s="3">
        <v>1.077E-3</v>
      </c>
      <c r="G29" s="5">
        <f t="shared" si="3"/>
        <v>-3.9182915506035254E-2</v>
      </c>
    </row>
    <row r="30" spans="1:7">
      <c r="A30" s="1">
        <v>900</v>
      </c>
      <c r="B30" s="2">
        <f t="shared" si="2"/>
        <v>1.1111111111111112</v>
      </c>
      <c r="C30" s="3">
        <v>8.3222000000000005E-4</v>
      </c>
      <c r="D30" s="3"/>
      <c r="E30" s="3">
        <v>7.852E-4</v>
      </c>
      <c r="F30" s="3">
        <v>7.8660000000000004E-4</v>
      </c>
      <c r="G30" s="5">
        <f t="shared" si="3"/>
        <v>-5.7996440376303138E-2</v>
      </c>
    </row>
    <row r="31" spans="1:7">
      <c r="A31" s="1">
        <v>950</v>
      </c>
      <c r="B31" s="2">
        <f t="shared" si="2"/>
        <v>1.0526315789473684</v>
      </c>
      <c r="C31" s="3">
        <v>6.0254000000000004E-4</v>
      </c>
      <c r="D31" s="3"/>
      <c r="E31" s="3">
        <v>5.6280000000000002E-4</v>
      </c>
      <c r="F31" s="3">
        <v>5.6720000000000002E-4</v>
      </c>
      <c r="G31" s="5">
        <f t="shared" si="3"/>
        <v>-6.230606488011281E-2</v>
      </c>
    </row>
    <row r="32" spans="1:7">
      <c r="A32" s="1">
        <v>1000</v>
      </c>
      <c r="B32" s="2">
        <f t="shared" si="2"/>
        <v>1</v>
      </c>
      <c r="C32" s="3">
        <v>3.9753E-4</v>
      </c>
      <c r="D32" s="3"/>
      <c r="E32" s="3">
        <v>3.6699999999999998E-4</v>
      </c>
      <c r="F32" s="3">
        <v>3.7599999999999998E-4</v>
      </c>
      <c r="G32" s="5">
        <f t="shared" si="3"/>
        <v>-5.7260638297872424E-2</v>
      </c>
    </row>
    <row r="33" spans="1:7">
      <c r="A33" s="1">
        <v>1050</v>
      </c>
      <c r="B33" s="2">
        <f t="shared" si="2"/>
        <v>0.95238095238095233</v>
      </c>
      <c r="C33" s="3">
        <v>2.3515999999999999E-4</v>
      </c>
      <c r="D33" s="3"/>
      <c r="E33" s="3">
        <v>2.1559999999999998E-4</v>
      </c>
      <c r="F33" s="3">
        <v>2.263E-4</v>
      </c>
      <c r="G33" s="5">
        <f t="shared" si="3"/>
        <v>-3.9151568714096197E-2</v>
      </c>
    </row>
    <row r="34" spans="1:7">
      <c r="A34" s="1">
        <v>1100</v>
      </c>
      <c r="B34" s="2">
        <f t="shared" si="2"/>
        <v>0.90909090909090906</v>
      </c>
      <c r="C34" s="3">
        <v>1.2998999999999999E-4</v>
      </c>
      <c r="D34" s="3"/>
      <c r="E34" s="3">
        <v>1.2049999999999999E-4</v>
      </c>
      <c r="F34" s="3">
        <v>1.295E-4</v>
      </c>
      <c r="G34" s="5">
        <f t="shared" si="3"/>
        <v>-3.7837837837837451E-3</v>
      </c>
    </row>
    <row r="35" spans="1:7">
      <c r="A35" s="1">
        <v>1150</v>
      </c>
      <c r="B35" s="2">
        <f t="shared" si="2"/>
        <v>0.86956521739130432</v>
      </c>
      <c r="C35" s="3">
        <v>7.1841999999999994E-5</v>
      </c>
      <c r="D35" s="3"/>
      <c r="E35" s="3">
        <v>6.8220000000000008E-5</v>
      </c>
      <c r="F35" s="3">
        <v>7.4850000000000003E-5</v>
      </c>
      <c r="G35" s="5">
        <f t="shared" si="3"/>
        <v>4.018704074816315E-2</v>
      </c>
    </row>
    <row r="36" spans="1:7">
      <c r="A36" s="1">
        <v>1200</v>
      </c>
      <c r="B36" s="2">
        <f t="shared" si="2"/>
        <v>0.83333333333333337</v>
      </c>
      <c r="C36" s="3">
        <v>4.1241E-5</v>
      </c>
      <c r="D36" s="3"/>
      <c r="E36" s="3">
        <v>4.0219999999999998E-5</v>
      </c>
      <c r="F36" s="3">
        <v>4.5019999999999999E-5</v>
      </c>
      <c r="G36" s="5">
        <f t="shared" si="3"/>
        <v>8.394047090182144E-2</v>
      </c>
    </row>
    <row r="37" spans="1:7">
      <c r="A37" s="1">
        <v>1250</v>
      </c>
      <c r="B37" s="2">
        <f t="shared" si="2"/>
        <v>0.8</v>
      </c>
      <c r="C37" s="3">
        <v>2.472E-5</v>
      </c>
      <c r="D37" s="3"/>
      <c r="E37" s="3">
        <v>2.4620000000000001E-5</v>
      </c>
      <c r="F37" s="3">
        <v>2.8240000000000001E-5</v>
      </c>
      <c r="G37" s="5">
        <f t="shared" si="3"/>
        <v>0.12464589235127477</v>
      </c>
    </row>
    <row r="38" spans="1:7">
      <c r="A38" s="1">
        <v>1300</v>
      </c>
      <c r="B38" s="2">
        <f t="shared" si="2"/>
        <v>0.76923076923076927</v>
      </c>
      <c r="C38" s="3">
        <v>1.5316999999999999E-5</v>
      </c>
      <c r="D38" s="3"/>
      <c r="E38" s="3">
        <v>1.5440000000000001E-5</v>
      </c>
      <c r="F38" s="3">
        <v>1.8280000000000001E-5</v>
      </c>
      <c r="G38" s="5">
        <f t="shared" si="3"/>
        <v>0.16208971553610518</v>
      </c>
    </row>
    <row r="39" spans="1:7">
      <c r="A39" s="1">
        <v>1350</v>
      </c>
      <c r="B39" s="2">
        <f t="shared" si="2"/>
        <v>0.7407407407407407</v>
      </c>
      <c r="C39" s="3">
        <v>9.6992000000000002E-6</v>
      </c>
      <c r="D39" s="3"/>
      <c r="E39" s="3">
        <v>9.8340000000000011E-6</v>
      </c>
      <c r="F39" s="3">
        <v>1.205E-5</v>
      </c>
      <c r="G39" s="5">
        <f t="shared" si="3"/>
        <v>0.19508713692946056</v>
      </c>
    </row>
    <row r="40" spans="1:7">
      <c r="A40" s="1">
        <v>1400</v>
      </c>
      <c r="B40" s="2">
        <f t="shared" si="2"/>
        <v>0.7142857142857143</v>
      </c>
      <c r="C40" s="3">
        <v>6.2527999999999997E-6</v>
      </c>
      <c r="D40" s="3"/>
      <c r="E40" s="3">
        <v>6.3580000000000008E-6</v>
      </c>
      <c r="F40" s="3">
        <v>8.0479999999999999E-6</v>
      </c>
      <c r="G40" s="5">
        <f t="shared" si="3"/>
        <v>0.22306163021868786</v>
      </c>
    </row>
    <row r="41" spans="1:7">
      <c r="A41" s="1">
        <v>1450</v>
      </c>
      <c r="B41" s="2">
        <f t="shared" si="2"/>
        <v>0.68965517241379315</v>
      </c>
      <c r="C41" s="3">
        <v>4.1092000000000004E-6</v>
      </c>
      <c r="D41" s="3"/>
      <c r="E41" s="3">
        <v>4.1930000000000003E-6</v>
      </c>
      <c r="F41" s="3">
        <v>5.4389999999999999E-6</v>
      </c>
      <c r="G41" s="5">
        <f t="shared" si="3"/>
        <v>0.24449347306490155</v>
      </c>
    </row>
  </sheetData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1atm</vt:lpstr>
      <vt:lpstr>7atm</vt:lpstr>
      <vt:lpstr>20atm</vt:lpstr>
      <vt:lpstr>40atm</vt:lpstr>
      <vt:lpstr>60atm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Weber</dc:creator>
  <cp:lastModifiedBy>Bryan Weber</cp:lastModifiedBy>
  <dcterms:created xsi:type="dcterms:W3CDTF">2013-04-20T07:38:02Z</dcterms:created>
  <dcterms:modified xsi:type="dcterms:W3CDTF">2014-02-10T10:57:20Z</dcterms:modified>
</cp:coreProperties>
</file>