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<sst xmlns="http://schemas.openxmlformats.org/spreadsheetml/2006/main" count="25" uniqueCount="9">
  <si>
    <t xml:space="preserve">100%DME</t>
  </si>
  <si>
    <t xml:space="preserve">Computed Tc</t>
  </si>
  <si>
    <t xml:space="preserve">1000/Tc</t>
  </si>
  <si>
    <t xml:space="preserve">Ref-Tig</t>
  </si>
  <si>
    <t xml:space="preserve">Error</t>
  </si>
  <si>
    <t xml:space="preserve">75%DME</t>
  </si>
  <si>
    <t xml:space="preserve">50%DME</t>
  </si>
  <si>
    <t xml:space="preserve">25%DME</t>
  </si>
  <si>
    <t xml:space="preserve">0%DME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</si>
</sst>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"100%"</c:f>
              <c:strCache>
                <c:ptCount val="1"/>
                <c:pt idx="0">
                  <c:v>100%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Sheet1!$B$3:$B$7</c:f>
              <c:numCache>
                <c:formatCode>General</c:formatCode>
                <c:ptCount val="5"/>
                <c:pt idx="0">
                  <c:v>1.64744645799012</c:v>
                </c:pt>
                <c:pt idx="1">
                  <c:v>1.61812297734628</c:v>
                </c:pt>
                <c:pt idx="2">
                  <c:v>1.59235668789809</c:v>
                </c:pt>
                <c:pt idx="3">
                  <c:v>1.5625</c:v>
                </c:pt>
                <c:pt idx="4">
                  <c:v>1.5380765460707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66.56</c:v>
                </c:pt>
                <c:pt idx="1">
                  <c:v>37.59</c:v>
                </c:pt>
                <c:pt idx="2">
                  <c:v>21.06</c:v>
                </c:pt>
                <c:pt idx="3">
                  <c:v>10.5</c:v>
                </c:pt>
                <c:pt idx="4">
                  <c:v>5.92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"75%"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Sheet1!$B$11:$B$17</c:f>
              <c:numCache>
                <c:formatCode>General</c:formatCode>
                <c:ptCount val="7"/>
                <c:pt idx="0">
                  <c:v>1.63809354121151</c:v>
                </c:pt>
                <c:pt idx="1">
                  <c:v>1.60617008235845</c:v>
                </c:pt>
                <c:pt idx="2">
                  <c:v>1.59593847349822</c:v>
                </c:pt>
                <c:pt idx="3">
                  <c:v>1.56870617720069</c:v>
                </c:pt>
                <c:pt idx="4">
                  <c:v>1.53102687012723</c:v>
                </c:pt>
                <c:pt idx="5">
                  <c:v>1.50856888074995</c:v>
                </c:pt>
                <c:pt idx="6">
                  <c:v>1.4903129657228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196.03</c:v>
                </c:pt>
                <c:pt idx="1">
                  <c:v>69.11</c:v>
                </c:pt>
                <c:pt idx="2">
                  <c:v>39.1</c:v>
                </c:pt>
                <c:pt idx="3">
                  <c:v>20.57</c:v>
                </c:pt>
                <c:pt idx="4">
                  <c:v>9.63</c:v>
                </c:pt>
                <c:pt idx="5">
                  <c:v>5.36</c:v>
                </c:pt>
                <c:pt idx="6">
                  <c:v>4.14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"50%"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Sheet1!$B$21:$B$31</c:f>
              <c:numCache>
                <c:formatCode>General</c:formatCode>
                <c:ptCount val="11"/>
                <c:pt idx="0">
                  <c:v>1.61136987976094</c:v>
                </c:pt>
                <c:pt idx="1">
                  <c:v>1.5876832702428</c:v>
                </c:pt>
                <c:pt idx="2">
                  <c:v>1.55449071652114</c:v>
                </c:pt>
                <c:pt idx="3">
                  <c:v>1.53246561391591</c:v>
                </c:pt>
                <c:pt idx="4">
                  <c:v>1.50323678396318</c:v>
                </c:pt>
                <c:pt idx="5">
                  <c:v>1.47857798387443</c:v>
                </c:pt>
                <c:pt idx="6">
                  <c:v>1.46797088246291</c:v>
                </c:pt>
                <c:pt idx="7">
                  <c:v>1.45679229798523</c:v>
                </c:pt>
                <c:pt idx="8">
                  <c:v>1.44792740836159</c:v>
                </c:pt>
                <c:pt idx="9">
                  <c:v>1.44387781785759</c:v>
                </c:pt>
                <c:pt idx="10">
                  <c:v>1.4298786972519</c:v>
                </c:pt>
              </c:numCache>
            </c:numRef>
          </c:xVal>
          <c:yVal>
            <c:numRef>
              <c:f>Sheet1!$C$21:$C$31</c:f>
              <c:numCache>
                <c:formatCode>General</c:formatCode>
                <c:ptCount val="11"/>
                <c:pt idx="0">
                  <c:v>213.79</c:v>
                </c:pt>
                <c:pt idx="1">
                  <c:v>120.46</c:v>
                </c:pt>
                <c:pt idx="2">
                  <c:v>57.67</c:v>
                </c:pt>
                <c:pt idx="3">
                  <c:v>30.61</c:v>
                </c:pt>
                <c:pt idx="4">
                  <c:v>15.6</c:v>
                </c:pt>
                <c:pt idx="5">
                  <c:v>9.95</c:v>
                </c:pt>
                <c:pt idx="6">
                  <c:v>10.76</c:v>
                </c:pt>
                <c:pt idx="7">
                  <c:v>7.05</c:v>
                </c:pt>
                <c:pt idx="8">
                  <c:v>6.72</c:v>
                </c:pt>
                <c:pt idx="9">
                  <c:v>6.65</c:v>
                </c:pt>
                <c:pt idx="10">
                  <c:v>3.46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"25%"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Sheet1!$B$35:$B$49</c:f>
              <c:numCache>
                <c:formatCode>General</c:formatCode>
                <c:ptCount val="15"/>
                <c:pt idx="0">
                  <c:v>1.45383712686015</c:v>
                </c:pt>
                <c:pt idx="1">
                  <c:v>1.44232867388867</c:v>
                </c:pt>
                <c:pt idx="2">
                  <c:v>1.42543475606907</c:v>
                </c:pt>
                <c:pt idx="3">
                  <c:v>1.4056547164422</c:v>
                </c:pt>
                <c:pt idx="4">
                  <c:v>1.40327523232234</c:v>
                </c:pt>
                <c:pt idx="5">
                  <c:v>1.38465775212297</c:v>
                </c:pt>
                <c:pt idx="6">
                  <c:v>1.37745278885873</c:v>
                </c:pt>
                <c:pt idx="7">
                  <c:v>1.37011446283087</c:v>
                </c:pt>
                <c:pt idx="8">
                  <c:v>1.35870780771396</c:v>
                </c:pt>
                <c:pt idx="9">
                  <c:v>1.33972073466558</c:v>
                </c:pt>
                <c:pt idx="10">
                  <c:v>1.33721066642284</c:v>
                </c:pt>
                <c:pt idx="11">
                  <c:v>1.32066879202025</c:v>
                </c:pt>
                <c:pt idx="12">
                  <c:v>1.31731974103077</c:v>
                </c:pt>
                <c:pt idx="13">
                  <c:v>1.30260932786477</c:v>
                </c:pt>
                <c:pt idx="14">
                  <c:v>1.28936475662002</c:v>
                </c:pt>
              </c:numCache>
            </c:numRef>
          </c:xVal>
          <c:yVal>
            <c:numRef>
              <c:f>Sheet1!$C$35:$C$49</c:f>
              <c:numCache>
                <c:formatCode>General</c:formatCode>
                <c:ptCount val="15"/>
                <c:pt idx="0">
                  <c:v>237.08</c:v>
                </c:pt>
                <c:pt idx="1">
                  <c:v>170.1</c:v>
                </c:pt>
                <c:pt idx="2">
                  <c:v>142.32</c:v>
                </c:pt>
                <c:pt idx="3">
                  <c:v>95.37</c:v>
                </c:pt>
                <c:pt idx="4">
                  <c:v>81.89</c:v>
                </c:pt>
                <c:pt idx="5">
                  <c:v>72.47</c:v>
                </c:pt>
                <c:pt idx="6">
                  <c:v>61.26</c:v>
                </c:pt>
                <c:pt idx="7">
                  <c:v>54.56</c:v>
                </c:pt>
                <c:pt idx="8">
                  <c:v>46.08</c:v>
                </c:pt>
                <c:pt idx="9">
                  <c:v>31.9</c:v>
                </c:pt>
                <c:pt idx="10">
                  <c:v>35.88</c:v>
                </c:pt>
                <c:pt idx="11">
                  <c:v>28.19</c:v>
                </c:pt>
                <c:pt idx="12">
                  <c:v>23.74</c:v>
                </c:pt>
                <c:pt idx="13">
                  <c:v>22.79</c:v>
                </c:pt>
                <c:pt idx="14">
                  <c:v>17.35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"0%"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Sheet1!$B$53:$B$60</c:f>
              <c:numCache>
                <c:formatCode>General</c:formatCode>
                <c:ptCount val="8"/>
                <c:pt idx="0">
                  <c:v>1.25121788434813</c:v>
                </c:pt>
                <c:pt idx="1">
                  <c:v>1.22713713042911</c:v>
                </c:pt>
                <c:pt idx="2">
                  <c:v>1.21125161059361</c:v>
                </c:pt>
                <c:pt idx="3">
                  <c:v>1.18906269321916</c:v>
                </c:pt>
                <c:pt idx="4">
                  <c:v>1.1773265160764</c:v>
                </c:pt>
                <c:pt idx="5">
                  <c:v>1.15912993496021</c:v>
                </c:pt>
                <c:pt idx="6">
                  <c:v>1.1439821391148</c:v>
                </c:pt>
                <c:pt idx="7">
                  <c:v>1.14274163222428</c:v>
                </c:pt>
              </c:numCache>
            </c:numRef>
          </c:xVal>
          <c:yVal>
            <c:numRef>
              <c:f>Sheet1!$C$53:$C$60</c:f>
              <c:numCache>
                <c:formatCode>General</c:formatCode>
                <c:ptCount val="8"/>
                <c:pt idx="0">
                  <c:v>98.54</c:v>
                </c:pt>
                <c:pt idx="1">
                  <c:v>50.69</c:v>
                </c:pt>
                <c:pt idx="2">
                  <c:v>36.32</c:v>
                </c:pt>
                <c:pt idx="3">
                  <c:v>22.1</c:v>
                </c:pt>
                <c:pt idx="4">
                  <c:v>12.3</c:v>
                </c:pt>
                <c:pt idx="5">
                  <c:v>7.81</c:v>
                </c:pt>
                <c:pt idx="6">
                  <c:v>4.4</c:v>
                </c:pt>
                <c:pt idx="7">
                  <c:v>3.44</c:v>
                </c:pt>
              </c:numCache>
            </c:numRef>
          </c:yVal>
          <c:smooth val="0"/>
        </c:ser>
        <c:axId val="1100370"/>
        <c:axId val="49807287"/>
      </c:scatterChart>
      <c:valAx>
        <c:axId val="1100370"/>
        <c:scaling>
          <c:orientation val="minMax"/>
          <c:min val="1.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807287"/>
        <c:crosses val="autoZero"/>
        <c:crossBetween val="midCat"/>
      </c:valAx>
      <c:valAx>
        <c:axId val="4980728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003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Sheet1!$G$3:$G$7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628</c:v>
                </c:pt>
                <c:pt idx="1">
                  <c:v>637.468006777708</c:v>
                </c:pt>
                <c:pt idx="2">
                  <c:v>665.231193560586</c:v>
                </c:pt>
                <c:pt idx="3">
                  <c:v>767.689881078306</c:v>
                </c:pt>
                <c:pt idx="4">
                  <c:v>840.998549279765</c:v>
                </c:pt>
              </c:numCache>
            </c:numRef>
          </c:yVal>
          <c:smooth val="0"/>
        </c:ser>
        <c:axId val="35472597"/>
        <c:axId val="11351613"/>
      </c:scatterChart>
      <c:valAx>
        <c:axId val="354725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351613"/>
        <c:crosses val="autoZero"/>
        <c:crossBetween val="midCat"/>
      </c:valAx>
      <c:valAx>
        <c:axId val="11351613"/>
        <c:scaling>
          <c:orientation val="minMax"/>
          <c:min val="6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47259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295560</xdr:colOff>
      <xdr:row>1</xdr:row>
      <xdr:rowOff>66600</xdr:rowOff>
    </xdr:from>
    <xdr:to>
      <xdr:col>23</xdr:col>
      <xdr:colOff>171360</xdr:colOff>
      <xdr:row>31</xdr:row>
      <xdr:rowOff>63720</xdr:rowOff>
    </xdr:to>
    <xdr:graphicFrame>
      <xdr:nvGraphicFramePr>
        <xdr:cNvPr id="0" name="Chart 7"/>
        <xdr:cNvGraphicFramePr/>
      </xdr:nvGraphicFramePr>
      <xdr:xfrm>
        <a:off x="6201000" y="257040"/>
        <a:ext cx="8143560" cy="53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36360</xdr:colOff>
      <xdr:row>2</xdr:row>
      <xdr:rowOff>36000</xdr:rowOff>
    </xdr:from>
    <xdr:to>
      <xdr:col>17</xdr:col>
      <xdr:colOff>480960</xdr:colOff>
      <xdr:row>20</xdr:row>
      <xdr:rowOff>29520</xdr:rowOff>
    </xdr:to>
    <xdr:graphicFrame>
      <xdr:nvGraphicFramePr>
        <xdr:cNvPr id="1" name=""/>
        <xdr:cNvGraphicFramePr/>
      </xdr:nvGraphicFramePr>
      <xdr:xfrm>
        <a:off x="5351040" y="416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0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Z3" activeCellId="0" sqref="Z3:AD4"/>
    </sheetView>
  </sheetViews>
  <sheetFormatPr defaultRowHeight="15"/>
  <cols>
    <col collapsed="false" hidden="false" max="2" min="1" style="0" width="12.5561224489796"/>
    <col collapsed="false" hidden="false" max="1025" min="3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</row>
    <row r="3" customFormat="false" ht="13.8" hidden="false" customHeight="false" outlineLevel="0" collapsed="false">
      <c r="A3" s="0" t="n">
        <v>607</v>
      </c>
      <c r="B3" s="0" t="n">
        <f aca="false">1000/A3</f>
        <v>1.64744645799012</v>
      </c>
      <c r="C3" s="0" t="n">
        <v>66.56</v>
      </c>
      <c r="D3" s="0" t="n">
        <v>11.4044149345769</v>
      </c>
      <c r="E3" s="0" t="n">
        <f aca="false">D3/(2*C3)*100</f>
        <v>8.56701843042133</v>
      </c>
      <c r="G3" s="0" t="n">
        <v>100</v>
      </c>
      <c r="H3" s="0" t="n">
        <v>628</v>
      </c>
      <c r="Z3" s="0" t="n">
        <v>100</v>
      </c>
      <c r="AA3" s="0" t="n">
        <v>75</v>
      </c>
      <c r="AB3" s="0" t="n">
        <v>50</v>
      </c>
      <c r="AC3" s="0" t="n">
        <v>25</v>
      </c>
      <c r="AD3" s="0" t="n">
        <v>0</v>
      </c>
    </row>
    <row r="4" customFormat="false" ht="13.8" hidden="false" customHeight="false" outlineLevel="0" collapsed="false">
      <c r="A4" s="0" t="n">
        <v>618</v>
      </c>
      <c r="B4" s="0" t="n">
        <f aca="false">1000/A4</f>
        <v>1.61812297734628</v>
      </c>
      <c r="C4" s="0" t="n">
        <v>37.59</v>
      </c>
      <c r="D4" s="0" t="n">
        <v>8.6860562589321</v>
      </c>
      <c r="E4" s="0" t="n">
        <f aca="false">D4/(2*C4)*100</f>
        <v>11.5536795144082</v>
      </c>
      <c r="G4" s="0" t="n">
        <v>75</v>
      </c>
      <c r="H4" s="0" t="n">
        <v>637.468006777708</v>
      </c>
      <c r="Z4" s="0" t="n">
        <v>628</v>
      </c>
      <c r="AA4" s="0" t="n">
        <v>637.468006777708</v>
      </c>
      <c r="AB4" s="0" t="n">
        <v>665.231193560586</v>
      </c>
      <c r="AC4" s="2" t="n">
        <v>767.689881078306</v>
      </c>
      <c r="AD4" s="0" t="n">
        <v>840.998549279765</v>
      </c>
    </row>
    <row r="5" customFormat="false" ht="13.8" hidden="false" customHeight="false" outlineLevel="0" collapsed="false">
      <c r="A5" s="0" t="n">
        <v>628</v>
      </c>
      <c r="B5" s="0" t="n">
        <f aca="false">1000/A5</f>
        <v>1.59235668789809</v>
      </c>
      <c r="C5" s="0" t="n">
        <v>21.06</v>
      </c>
      <c r="D5" s="0" t="n">
        <v>0.94667840368311</v>
      </c>
      <c r="E5" s="0" t="n">
        <f aca="false">D5/(2*C5)*100</f>
        <v>2.24757455765221</v>
      </c>
      <c r="G5" s="0" t="n">
        <v>50</v>
      </c>
      <c r="H5" s="0" t="n">
        <v>665.231193560586</v>
      </c>
    </row>
    <row r="6" customFormat="false" ht="13.8" hidden="false" customHeight="false" outlineLevel="0" collapsed="false">
      <c r="A6" s="0" t="n">
        <v>640</v>
      </c>
      <c r="B6" s="0" t="n">
        <f aca="false">1000/A6</f>
        <v>1.5625</v>
      </c>
      <c r="C6" s="0" t="n">
        <v>10.5</v>
      </c>
      <c r="D6" s="0" t="n">
        <v>0.627598597831449</v>
      </c>
      <c r="E6" s="0" t="n">
        <f aca="false">D6/(2*C6)*100</f>
        <v>2.98856475157833</v>
      </c>
      <c r="G6" s="0" t="n">
        <v>25</v>
      </c>
      <c r="H6" s="2" t="n">
        <v>767.689881078306</v>
      </c>
    </row>
    <row r="7" customFormat="false" ht="13.8" hidden="false" customHeight="false" outlineLevel="0" collapsed="false">
      <c r="A7" s="0" t="n">
        <v>650.1627</v>
      </c>
      <c r="B7" s="0" t="n">
        <f aca="false">1000/A7</f>
        <v>1.5380765460707</v>
      </c>
      <c r="C7" s="0" t="n">
        <v>5.92</v>
      </c>
      <c r="D7" s="0" t="n">
        <v>1.71004873224907</v>
      </c>
      <c r="E7" s="0" t="n">
        <f aca="false">D7/(2*C7)*100</f>
        <v>14.442979157509</v>
      </c>
      <c r="G7" s="0" t="n">
        <v>0</v>
      </c>
      <c r="H7" s="0" t="n">
        <v>840.998549279765</v>
      </c>
    </row>
    <row r="9" customFormat="false" ht="15" hidden="false" customHeight="false" outlineLevel="0" collapsed="false">
      <c r="A9" s="0" t="s">
        <v>5</v>
      </c>
    </row>
    <row r="10" customFormat="false" ht="15" hidden="false" customHeight="false" outlineLevel="0" collapsed="false">
      <c r="A10" s="1" t="s">
        <v>1</v>
      </c>
      <c r="B10" s="1" t="s">
        <v>2</v>
      </c>
      <c r="C10" s="1" t="s">
        <v>3</v>
      </c>
      <c r="D10" s="1" t="s">
        <v>4</v>
      </c>
    </row>
    <row r="11" customFormat="false" ht="13.8" hidden="false" customHeight="false" outlineLevel="0" collapsed="false">
      <c r="A11" s="0" t="n">
        <v>610.465748653409</v>
      </c>
      <c r="B11" s="0" t="n">
        <f aca="false">1000/A11</f>
        <v>1.63809354121151</v>
      </c>
      <c r="C11" s="0" t="n">
        <v>196.03</v>
      </c>
      <c r="D11" s="0" t="n">
        <v>28.6129061788557</v>
      </c>
      <c r="E11" s="0" t="n">
        <f aca="false">D11/(2*C11)*100</f>
        <v>7.29809370475328</v>
      </c>
    </row>
    <row r="12" customFormat="false" ht="13.8" hidden="false" customHeight="false" outlineLevel="0" collapsed="false">
      <c r="A12" s="0" t="n">
        <v>622.59907028752</v>
      </c>
      <c r="B12" s="0" t="n">
        <f aca="false">1000/A12</f>
        <v>1.60617008235845</v>
      </c>
      <c r="C12" s="0" t="n">
        <v>69.11</v>
      </c>
      <c r="D12" s="0" t="n">
        <v>6.15352581858563</v>
      </c>
      <c r="E12" s="0" t="n">
        <f aca="false">D12/(2*C12)*100</f>
        <v>4.45197932179542</v>
      </c>
    </row>
    <row r="13" customFormat="false" ht="13.8" hidden="false" customHeight="false" outlineLevel="0" collapsed="false">
      <c r="A13" s="0" t="n">
        <v>626.590571382147</v>
      </c>
      <c r="B13" s="0" t="n">
        <f aca="false">1000/A13</f>
        <v>1.59593847349822</v>
      </c>
      <c r="C13" s="0" t="n">
        <v>39.1</v>
      </c>
      <c r="D13" s="0" t="n">
        <v>4.00745305649361</v>
      </c>
      <c r="E13" s="0" t="n">
        <f aca="false">D13/(2*C13)*100</f>
        <v>5.12462027684605</v>
      </c>
    </row>
    <row r="14" customFormat="false" ht="13.8" hidden="false" customHeight="false" outlineLevel="0" collapsed="false">
      <c r="A14" s="0" t="n">
        <v>637.468006777708</v>
      </c>
      <c r="B14" s="0" t="n">
        <f aca="false">1000/A14</f>
        <v>1.56870617720069</v>
      </c>
      <c r="C14" s="0" t="n">
        <v>20.57</v>
      </c>
      <c r="D14" s="0" t="n">
        <v>1.27451951730839</v>
      </c>
      <c r="E14" s="0" t="n">
        <f aca="false">D14/(2*C14)*100</f>
        <v>3.09800563273793</v>
      </c>
    </row>
    <row r="15" customFormat="false" ht="13.8" hidden="false" customHeight="false" outlineLevel="0" collapsed="false">
      <c r="A15" s="0" t="n">
        <v>653.156400786682</v>
      </c>
      <c r="B15" s="0" t="n">
        <f aca="false">1000/A15</f>
        <v>1.53102687012723</v>
      </c>
      <c r="C15" s="0" t="n">
        <v>9.63</v>
      </c>
      <c r="D15" s="0" t="n">
        <v>1.98899639684607</v>
      </c>
      <c r="E15" s="0" t="n">
        <f aca="false">D15/(2*C15)*100</f>
        <v>10.327084095774</v>
      </c>
    </row>
    <row r="16" customFormat="false" ht="13.8" hidden="false" customHeight="false" outlineLevel="0" collapsed="false">
      <c r="A16" s="0" t="n">
        <v>662.87990741455</v>
      </c>
      <c r="B16" s="0" t="n">
        <f aca="false">1000/A16</f>
        <v>1.50856888074995</v>
      </c>
      <c r="C16" s="0" t="n">
        <v>5.36</v>
      </c>
      <c r="D16" s="0" t="n">
        <v>0.25432262974419</v>
      </c>
      <c r="E16" s="0" t="n">
        <f aca="false">D16/(2*C16)*100</f>
        <v>2.37241259089729</v>
      </c>
    </row>
    <row r="17" customFormat="false" ht="13.8" hidden="false" customHeight="false" outlineLevel="0" collapsed="false">
      <c r="A17" s="0" t="n">
        <v>671</v>
      </c>
      <c r="B17" s="0" t="n">
        <f aca="false">1000/A17</f>
        <v>1.4903129657228</v>
      </c>
      <c r="C17" s="0" t="n">
        <v>4.14</v>
      </c>
      <c r="D17" s="0" t="n">
        <v>0.932244603095132</v>
      </c>
      <c r="E17" s="0" t="n">
        <f aca="false">D17/(2*C17)*100</f>
        <v>11.258992791004</v>
      </c>
    </row>
    <row r="19" customFormat="false" ht="15" hidden="false" customHeight="false" outlineLevel="0" collapsed="false">
      <c r="A19" s="0" t="s">
        <v>6</v>
      </c>
    </row>
    <row r="20" customFormat="false" ht="15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</row>
    <row r="21" customFormat="false" ht="13.8" hidden="false" customHeight="false" outlineLevel="0" collapsed="false">
      <c r="A21" s="0" t="n">
        <v>620.589979098007</v>
      </c>
      <c r="B21" s="0" t="n">
        <f aca="false">1000/A21</f>
        <v>1.61136987976094</v>
      </c>
      <c r="C21" s="0" t="n">
        <v>213.79</v>
      </c>
      <c r="D21" s="0" t="n">
        <v>79.0752464428661</v>
      </c>
      <c r="E21" s="0" t="n">
        <f aca="false">D21/(2*C21)*100</f>
        <v>18.4936728665667</v>
      </c>
    </row>
    <row r="22" customFormat="false" ht="13.8" hidden="false" customHeight="false" outlineLevel="0" collapsed="false">
      <c r="A22" s="0" t="n">
        <v>629.848546459189</v>
      </c>
      <c r="B22" s="0" t="n">
        <f aca="false">1000/A22</f>
        <v>1.5876832702428</v>
      </c>
      <c r="C22" s="0" t="n">
        <v>120.46</v>
      </c>
      <c r="D22" s="0" t="n">
        <v>9.08877989611367</v>
      </c>
      <c r="E22" s="0" t="n">
        <f aca="false">D22/(2*C22)*100</f>
        <v>3.77253025739402</v>
      </c>
    </row>
    <row r="23" customFormat="false" ht="13.8" hidden="false" customHeight="false" outlineLevel="0" collapsed="false">
      <c r="A23" s="0" t="n">
        <v>643.297505332128</v>
      </c>
      <c r="B23" s="0" t="n">
        <f aca="false">1000/A23</f>
        <v>1.55449071652114</v>
      </c>
      <c r="C23" s="0" t="n">
        <v>57.67</v>
      </c>
      <c r="D23" s="0" t="n">
        <v>12.1273542044421</v>
      </c>
      <c r="E23" s="0" t="n">
        <f aca="false">D23/(2*C23)*100</f>
        <v>10.5144392270176</v>
      </c>
    </row>
    <row r="24" customFormat="false" ht="13.8" hidden="false" customHeight="false" outlineLevel="0" collapsed="false">
      <c r="A24" s="0" t="n">
        <v>652.543189823816</v>
      </c>
      <c r="B24" s="0" t="n">
        <f aca="false">1000/A24</f>
        <v>1.53246561391591</v>
      </c>
      <c r="C24" s="0" t="n">
        <v>30.61</v>
      </c>
      <c r="D24" s="0" t="n">
        <v>1.77388838431283</v>
      </c>
      <c r="E24" s="0" t="n">
        <f aca="false">D24/(2*C24)*100</f>
        <v>2.89756351570211</v>
      </c>
    </row>
    <row r="25" customFormat="false" ht="13.8" hidden="false" customHeight="false" outlineLevel="0" collapsed="false">
      <c r="A25" s="0" t="n">
        <v>665.231193560586</v>
      </c>
      <c r="B25" s="0" t="n">
        <f aca="false">1000/A25</f>
        <v>1.50323678396318</v>
      </c>
      <c r="C25" s="0" t="n">
        <v>15.6</v>
      </c>
      <c r="D25" s="0" t="n">
        <v>2.77472160765724</v>
      </c>
      <c r="E25" s="0" t="n">
        <f aca="false">D25/(2*C25)*100</f>
        <v>8.89333848608091</v>
      </c>
    </row>
    <row r="26" customFormat="false" ht="13.8" hidden="false" customHeight="false" outlineLevel="0" collapsed="false">
      <c r="A26" s="0" t="n">
        <v>676.32550390046</v>
      </c>
      <c r="B26" s="0" t="n">
        <f aca="false">1000/A26</f>
        <v>1.47857798387443</v>
      </c>
      <c r="C26" s="0" t="n">
        <v>9.95</v>
      </c>
      <c r="D26" s="0" t="n">
        <v>1.05246377609873</v>
      </c>
      <c r="E26" s="0" t="n">
        <f aca="false">D26/(2*C26)*100</f>
        <v>5.28876269396348</v>
      </c>
    </row>
    <row r="27" customFormat="false" ht="13.8" hidden="false" customHeight="false" outlineLevel="0" collapsed="false">
      <c r="A27" s="0" t="n">
        <v>681.212421817412</v>
      </c>
      <c r="B27" s="0" t="n">
        <f aca="false">1000/A27</f>
        <v>1.46797088246291</v>
      </c>
      <c r="C27" s="0" t="n">
        <v>10.76</v>
      </c>
      <c r="D27" s="0" t="n">
        <v>0.528280228666567</v>
      </c>
      <c r="E27" s="0" t="n">
        <f aca="false">D27/(2*C27)*100</f>
        <v>2.45483377633163</v>
      </c>
    </row>
    <row r="28" customFormat="false" ht="13.8" hidden="false" customHeight="false" outlineLevel="0" collapsed="false">
      <c r="A28" s="0" t="n">
        <v>686.439653328083</v>
      </c>
      <c r="B28" s="0" t="n">
        <f aca="false">1000/A28</f>
        <v>1.45679229798523</v>
      </c>
      <c r="C28" s="0" t="n">
        <v>7.05</v>
      </c>
      <c r="D28" s="0" t="n">
        <v>0.715681493403316</v>
      </c>
      <c r="E28" s="0" t="n">
        <f aca="false">D28/(2*C28)*100</f>
        <v>5.07575527236394</v>
      </c>
    </row>
    <row r="29" customFormat="false" ht="13.8" hidden="false" customHeight="false" outlineLevel="0" collapsed="false">
      <c r="A29" s="0" t="n">
        <v>690.642358328968</v>
      </c>
      <c r="B29" s="0" t="n">
        <f aca="false">1000/A29</f>
        <v>1.44792740836159</v>
      </c>
      <c r="C29" s="0" t="n">
        <v>6.72</v>
      </c>
      <c r="D29" s="0" t="n">
        <v>0.308090895678532</v>
      </c>
      <c r="E29" s="0" t="n">
        <f aca="false">D29/(2*C29)*100</f>
        <v>2.2923429737986</v>
      </c>
    </row>
    <row r="30" customFormat="false" ht="13.8" hidden="false" customHeight="false" outlineLevel="0" collapsed="false">
      <c r="A30" s="0" t="n">
        <v>692.579377307556</v>
      </c>
      <c r="B30" s="0" t="n">
        <f aca="false">1000/A30</f>
        <v>1.44387781785759</v>
      </c>
      <c r="C30" s="0" t="n">
        <v>6.65</v>
      </c>
      <c r="D30" s="0" t="n">
        <v>1.59943323295056</v>
      </c>
      <c r="E30" s="0" t="n">
        <f aca="false">D30/(2*C30)*100</f>
        <v>12.0258137815831</v>
      </c>
    </row>
    <row r="31" customFormat="false" ht="13.8" hidden="false" customHeight="false" outlineLevel="0" collapsed="false">
      <c r="A31" s="0" t="n">
        <v>699.360023980992</v>
      </c>
      <c r="B31" s="0" t="n">
        <f aca="false">1000/A31</f>
        <v>1.4298786972519</v>
      </c>
      <c r="C31" s="0" t="n">
        <v>3.46</v>
      </c>
      <c r="D31" s="0" t="n">
        <v>1.03734275916883</v>
      </c>
      <c r="E31" s="0" t="n">
        <f aca="false">D31/(2*C31)*100</f>
        <v>14.9905023001276</v>
      </c>
    </row>
    <row r="33" customFormat="false" ht="13.8" hidden="false" customHeight="false" outlineLevel="0" collapsed="false">
      <c r="A33" s="0" t="s">
        <v>7</v>
      </c>
    </row>
    <row r="34" customFormat="false" ht="13.8" hidden="false" customHeight="false" outlineLevel="0" collapsed="false">
      <c r="A34" s="1" t="s">
        <v>1</v>
      </c>
      <c r="B34" s="1" t="s">
        <v>2</v>
      </c>
      <c r="C34" s="1" t="s">
        <v>3</v>
      </c>
      <c r="D34" s="1" t="s">
        <v>4</v>
      </c>
    </row>
    <row r="35" customFormat="false" ht="13.8" hidden="false" customHeight="false" outlineLevel="0" collapsed="false">
      <c r="A35" s="2" t="n">
        <v>687.834958624077</v>
      </c>
      <c r="B35" s="0" t="n">
        <f aca="false">1000/A35</f>
        <v>1.45383712686015</v>
      </c>
      <c r="C35" s="2" t="n">
        <v>237.08</v>
      </c>
      <c r="D35" s="0" t="n">
        <v>48.8084349267624</v>
      </c>
      <c r="E35" s="0" t="n">
        <f aca="false">D35/(2*C35)*100</f>
        <v>10.2936635158517</v>
      </c>
    </row>
    <row r="36" customFormat="false" ht="13.8" hidden="false" customHeight="false" outlineLevel="0" collapsed="false">
      <c r="A36" s="2" t="n">
        <v>693.323247400951</v>
      </c>
      <c r="B36" s="0" t="n">
        <f aca="false">1000/A36</f>
        <v>1.44232867388867</v>
      </c>
      <c r="C36" s="2" t="n">
        <v>170.1</v>
      </c>
      <c r="D36" s="0" t="n">
        <v>9.1975061837435</v>
      </c>
      <c r="E36" s="0" t="n">
        <f aca="false">D36/(2*C36)*100</f>
        <v>2.70355854901338</v>
      </c>
    </row>
    <row r="37" customFormat="false" ht="13.8" hidden="false" customHeight="false" outlineLevel="0" collapsed="false">
      <c r="A37" s="2" t="n">
        <v>701.540351631181</v>
      </c>
      <c r="B37" s="0" t="n">
        <f aca="false">1000/A37</f>
        <v>1.42543475606907</v>
      </c>
      <c r="C37" s="2" t="n">
        <v>142.32</v>
      </c>
      <c r="D37" s="0" t="n">
        <v>11.7613230548268</v>
      </c>
      <c r="E37" s="0" t="n">
        <f aca="false">D37/(2*C37)*100</f>
        <v>4.13199938688406</v>
      </c>
    </row>
    <row r="38" customFormat="false" ht="13.8" hidden="false" customHeight="false" outlineLevel="0" collapsed="false">
      <c r="A38" s="2" t="n">
        <v>711.41226099327</v>
      </c>
      <c r="B38" s="0" t="n">
        <f aca="false">1000/A38</f>
        <v>1.4056547164422</v>
      </c>
      <c r="C38" s="2" t="n">
        <v>95.37</v>
      </c>
      <c r="D38" s="0" t="n">
        <v>8.42151292820952</v>
      </c>
      <c r="E38" s="0" t="n">
        <f aca="false">D38/(2*C38)*100</f>
        <v>4.41517926402932</v>
      </c>
    </row>
    <row r="39" customFormat="false" ht="13.8" hidden="false" customHeight="false" outlineLevel="0" collapsed="false">
      <c r="A39" s="2" t="n">
        <v>712.61857757231</v>
      </c>
      <c r="B39" s="0" t="n">
        <f aca="false">1000/A39</f>
        <v>1.40327523232234</v>
      </c>
      <c r="C39" s="2" t="n">
        <v>81.89</v>
      </c>
      <c r="D39" s="0" t="n">
        <v>16.1681749124631</v>
      </c>
      <c r="E39" s="0" t="n">
        <f aca="false">D39/(2*C39)*100</f>
        <v>9.87188601322693</v>
      </c>
    </row>
    <row r="40" customFormat="false" ht="13.8" hidden="false" customHeight="false" outlineLevel="0" collapsed="false">
      <c r="A40" s="2" t="n">
        <v>722.200123797228</v>
      </c>
      <c r="B40" s="0" t="n">
        <f aca="false">1000/A40</f>
        <v>1.38465775212297</v>
      </c>
      <c r="C40" s="2" t="n">
        <v>72.47</v>
      </c>
      <c r="D40" s="0" t="n">
        <v>2.25753848250699</v>
      </c>
      <c r="E40" s="0" t="n">
        <f aca="false">D40/(2*C40)*100</f>
        <v>1.55756760211604</v>
      </c>
    </row>
    <row r="41" customFormat="false" ht="13.8" hidden="false" customHeight="false" outlineLevel="0" collapsed="false">
      <c r="A41" s="2" t="n">
        <v>725.977694544826</v>
      </c>
      <c r="B41" s="0" t="n">
        <f aca="false">1000/A41</f>
        <v>1.37745278885873</v>
      </c>
      <c r="C41" s="2" t="n">
        <v>61.26</v>
      </c>
      <c r="D41" s="0" t="n">
        <v>1.54819895362321</v>
      </c>
      <c r="E41" s="0" t="n">
        <f aca="false">D41/(2*C41)*100</f>
        <v>1.26362957363958</v>
      </c>
    </row>
    <row r="42" customFormat="false" ht="13.8" hidden="false" customHeight="false" outlineLevel="0" collapsed="false">
      <c r="A42" s="2" t="n">
        <v>729.866027349166</v>
      </c>
      <c r="B42" s="0" t="n">
        <f aca="false">1000/A42</f>
        <v>1.37011446283087</v>
      </c>
      <c r="C42" s="2" t="n">
        <v>54.56</v>
      </c>
      <c r="D42" s="0" t="n">
        <v>2.41365283336274</v>
      </c>
      <c r="E42" s="0" t="n">
        <f aca="false">D42/(2*C42)*100</f>
        <v>2.21192525051571</v>
      </c>
    </row>
    <row r="43" customFormat="false" ht="13.8" hidden="false" customHeight="false" outlineLevel="0" collapsed="false">
      <c r="A43" s="2" t="n">
        <v>735.993415451489</v>
      </c>
      <c r="B43" s="0" t="n">
        <f aca="false">1000/A43</f>
        <v>1.35870780771396</v>
      </c>
      <c r="C43" s="2" t="n">
        <v>46.08</v>
      </c>
      <c r="D43" s="0" t="n">
        <v>3.14078334177956</v>
      </c>
      <c r="E43" s="0" t="n">
        <f aca="false">D43/(2*C43)*100</f>
        <v>3.40796803578511</v>
      </c>
    </row>
    <row r="44" customFormat="false" ht="13.8" hidden="false" customHeight="false" outlineLevel="0" collapsed="false">
      <c r="A44" s="2" t="n">
        <v>746.424216722762</v>
      </c>
      <c r="B44" s="0" t="n">
        <f aca="false">1000/A44</f>
        <v>1.33972073466558</v>
      </c>
      <c r="C44" s="2" t="n">
        <v>31.9</v>
      </c>
      <c r="D44" s="0" t="n">
        <v>1.50801856752495</v>
      </c>
      <c r="E44" s="0" t="n">
        <f aca="false">D44/(2*C44)*100</f>
        <v>2.36366546634005</v>
      </c>
    </row>
    <row r="45" customFormat="false" ht="13.8" hidden="false" customHeight="false" outlineLevel="0" collapsed="false">
      <c r="A45" s="2" t="n">
        <v>747.825324094288</v>
      </c>
      <c r="B45" s="0" t="n">
        <f aca="false">1000/A45</f>
        <v>1.33721066642284</v>
      </c>
      <c r="C45" s="2" t="n">
        <v>35.88</v>
      </c>
      <c r="D45" s="0" t="n">
        <v>1.92838792777802</v>
      </c>
      <c r="E45" s="0" t="n">
        <f aca="false">D45/(2*C45)*100</f>
        <v>2.68727414684785</v>
      </c>
    </row>
    <row r="46" customFormat="false" ht="13.8" hidden="false" customHeight="false" outlineLevel="0" collapsed="false">
      <c r="A46" s="2" t="n">
        <v>757.192118146659</v>
      </c>
      <c r="B46" s="0" t="n">
        <f aca="false">1000/A46</f>
        <v>1.32066879202025</v>
      </c>
      <c r="C46" s="2" t="n">
        <v>28.19</v>
      </c>
      <c r="D46" s="0" t="n">
        <v>1.06761416251378</v>
      </c>
      <c r="E46" s="0" t="n">
        <f aca="false">D46/(2*C46)*100</f>
        <v>1.89360440318159</v>
      </c>
    </row>
    <row r="47" customFormat="false" ht="13.8" hidden="false" customHeight="false" outlineLevel="0" collapsed="false">
      <c r="A47" s="2" t="n">
        <v>759.117144344567</v>
      </c>
      <c r="B47" s="0" t="n">
        <f aca="false">1000/A47</f>
        <v>1.31731974103077</v>
      </c>
      <c r="C47" s="2" t="n">
        <v>23.74</v>
      </c>
      <c r="D47" s="0" t="n">
        <v>1.19711319431372</v>
      </c>
      <c r="E47" s="0" t="n">
        <f aca="false">D47/(2*C47)*100</f>
        <v>2.52129990377784</v>
      </c>
    </row>
    <row r="48" customFormat="false" ht="13.8" hidden="false" customHeight="false" outlineLevel="0" collapsed="false">
      <c r="A48" s="2" t="n">
        <v>767.689881078306</v>
      </c>
      <c r="B48" s="0" t="n">
        <f aca="false">1000/A48</f>
        <v>1.30260932786477</v>
      </c>
      <c r="C48" s="2" t="n">
        <v>22.79</v>
      </c>
      <c r="D48" s="0" t="n">
        <v>1.04217081133565</v>
      </c>
      <c r="E48" s="0" t="n">
        <f aca="false">D48/(2*C48)*100</f>
        <v>2.28646514114885</v>
      </c>
    </row>
    <row r="49" customFormat="false" ht="13.8" hidden="false" customHeight="false" outlineLevel="0" collapsed="false">
      <c r="A49" s="2" t="n">
        <v>775.575720420207</v>
      </c>
      <c r="B49" s="0" t="n">
        <f aca="false">1000/A49</f>
        <v>1.28936475662002</v>
      </c>
      <c r="C49" s="2" t="n">
        <v>17.35</v>
      </c>
      <c r="D49" s="0" t="n">
        <v>1.23607443141584</v>
      </c>
      <c r="E49" s="0" t="n">
        <f aca="false">D49/(2*C49)*100</f>
        <v>3.56217415393615</v>
      </c>
    </row>
    <row r="51" customFormat="false" ht="13.8" hidden="false" customHeight="false" outlineLevel="0" collapsed="false">
      <c r="A51" s="0" t="s">
        <v>8</v>
      </c>
    </row>
    <row r="52" customFormat="false" ht="13.8" hidden="false" customHeight="false" outlineLevel="0" collapsed="false">
      <c r="A52" s="1" t="s">
        <v>1</v>
      </c>
      <c r="B52" s="1" t="s">
        <v>2</v>
      </c>
      <c r="C52" s="1" t="s">
        <v>3</v>
      </c>
      <c r="D52" s="1" t="s">
        <v>4</v>
      </c>
    </row>
    <row r="53" customFormat="false" ht="13.8" hidden="false" customHeight="false" outlineLevel="0" collapsed="false">
      <c r="A53" s="0" t="n">
        <v>799.22131269806</v>
      </c>
      <c r="B53" s="0" t="n">
        <f aca="false">1000/A53</f>
        <v>1.25121788434813</v>
      </c>
      <c r="C53" s="0" t="n">
        <v>98.54</v>
      </c>
      <c r="D53" s="0" t="n">
        <v>0.610966447523919</v>
      </c>
      <c r="E53" s="0" t="n">
        <f aca="false">D53/(2*C53)*100</f>
        <v>0.310009360424152</v>
      </c>
    </row>
    <row r="54" customFormat="false" ht="13.8" hidden="false" customHeight="false" outlineLevel="0" collapsed="false">
      <c r="A54" s="0" t="n">
        <v>814.904850650489</v>
      </c>
      <c r="B54" s="0" t="n">
        <f aca="false">1000/A54</f>
        <v>1.22713713042911</v>
      </c>
      <c r="C54" s="0" t="n">
        <v>50.69</v>
      </c>
      <c r="D54" s="0" t="n">
        <v>4.36484593084338</v>
      </c>
      <c r="E54" s="0" t="n">
        <f aca="false">D54/(2*C54)*100</f>
        <v>4.30543098327419</v>
      </c>
    </row>
    <row r="55" customFormat="false" ht="13.8" hidden="false" customHeight="false" outlineLevel="0" collapsed="false">
      <c r="A55" s="0" t="n">
        <v>825.592297466519</v>
      </c>
      <c r="B55" s="0" t="n">
        <f aca="false">1000/A55</f>
        <v>1.21125161059361</v>
      </c>
      <c r="C55" s="0" t="n">
        <v>36.32</v>
      </c>
      <c r="D55" s="0" t="n">
        <v>5.49598762735143</v>
      </c>
      <c r="E55" s="0" t="n">
        <f aca="false">D55/(2*C55)*100</f>
        <v>7.56606226232301</v>
      </c>
    </row>
    <row r="56" customFormat="false" ht="13.8" hidden="false" customHeight="false" outlineLevel="0" collapsed="false">
      <c r="A56" s="0" t="n">
        <v>840.998549279765</v>
      </c>
      <c r="B56" s="0" t="n">
        <f aca="false">1000/A56</f>
        <v>1.18906269321916</v>
      </c>
      <c r="C56" s="0" t="n">
        <v>22.1</v>
      </c>
      <c r="D56" s="0" t="n">
        <v>1.03369241072961</v>
      </c>
      <c r="E56" s="0" t="n">
        <f aca="false">D56/(2*C56)*100</f>
        <v>2.33867061251044</v>
      </c>
    </row>
    <row r="57" customFormat="false" ht="13.8" hidden="false" customHeight="false" outlineLevel="0" collapsed="false">
      <c r="A57" s="0" t="n">
        <v>849.38204172334</v>
      </c>
      <c r="B57" s="0" t="n">
        <f aca="false">1000/A57</f>
        <v>1.1773265160764</v>
      </c>
      <c r="C57" s="0" t="n">
        <v>12.3</v>
      </c>
      <c r="D57" s="0" t="n">
        <v>1.13057507490657</v>
      </c>
      <c r="E57" s="0" t="n">
        <f aca="false">D57/(2*C57)*100</f>
        <v>4.59583363783159</v>
      </c>
    </row>
    <row r="58" customFormat="false" ht="13.8" hidden="false" customHeight="false" outlineLevel="0" collapsed="false">
      <c r="A58" s="0" t="n">
        <v>862.71605092688</v>
      </c>
      <c r="B58" s="0" t="n">
        <f aca="false">1000/A58</f>
        <v>1.15912993496021</v>
      </c>
      <c r="C58" s="0" t="n">
        <v>7.81</v>
      </c>
      <c r="D58" s="0" t="n">
        <v>1.17200682591869</v>
      </c>
      <c r="E58" s="0" t="n">
        <f aca="false">D58/(2*C58)*100</f>
        <v>7.50324472419135</v>
      </c>
    </row>
    <row r="59" customFormat="false" ht="13.8" hidden="false" customHeight="false" outlineLevel="0" collapsed="false">
      <c r="A59" s="0" t="n">
        <v>874.139521770669</v>
      </c>
      <c r="B59" s="0" t="n">
        <f aca="false">1000/A59</f>
        <v>1.1439821391148</v>
      </c>
      <c r="C59" s="0" t="n">
        <v>4.4</v>
      </c>
      <c r="D59" s="0" t="n">
        <v>1.70208107914987</v>
      </c>
      <c r="E59" s="0" t="n">
        <f aca="false">D59/(2*C59)*100</f>
        <v>19.3418304448848</v>
      </c>
    </row>
    <row r="60" customFormat="false" ht="13.8" hidden="false" customHeight="false" outlineLevel="0" collapsed="false">
      <c r="A60" s="0" t="n">
        <v>875.088446767763</v>
      </c>
      <c r="B60" s="0" t="n">
        <f aca="false">1000/A60</f>
        <v>1.14274163222428</v>
      </c>
      <c r="C60" s="0" t="n">
        <v>3.44</v>
      </c>
      <c r="D60" s="0" t="n">
        <v>0.374326061075101</v>
      </c>
      <c r="E60" s="0" t="n">
        <f aca="false">D60/(2*C60)*100</f>
        <v>5.44078577144042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Z3:AD4 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Z3:AD4 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LibreOffice/5.2.3.3$Linux_X86_64 LibreOffice_project/20m0$Build-3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2017-02-24T17:18:15Z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