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NUS_Files\Y3S1\CS3210\Assignment 2\"/>
    </mc:Choice>
  </mc:AlternateContent>
  <xr:revisionPtr revIDLastSave="0" documentId="13_ncr:1_{6F7EBF1D-6783-49B3-BEC0-3F0DE00AE23F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Input Factors" sheetId="1" r:id="rId1"/>
    <sheet name="Combine Arrays" sheetId="2" r:id="rId2"/>
    <sheet name="Retrieve Score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H6" i="4"/>
  <c r="H18" i="4"/>
  <c r="H17" i="4"/>
  <c r="H7" i="4"/>
  <c r="H8" i="4"/>
</calcChain>
</file>

<file path=xl/sharedStrings.xml><?xml version="1.0" encoding="utf-8"?>
<sst xmlns="http://schemas.openxmlformats.org/spreadsheetml/2006/main" count="56" uniqueCount="35">
  <si>
    <t>sample_seq_len</t>
  </si>
  <si>
    <t>signature_seq_len</t>
  </si>
  <si>
    <t>sample_count</t>
  </si>
  <si>
    <t>signature_count</t>
  </si>
  <si>
    <t>sample_n_ratio</t>
  </si>
  <si>
    <t>signature_n_ratio</t>
  </si>
  <si>
    <t>sample_virus_percentage</t>
  </si>
  <si>
    <t>ALL RAN ON A100-40</t>
  </si>
  <si>
    <t>Time(s)</t>
  </si>
  <si>
    <t>Sample Sequence Length</t>
  </si>
  <si>
    <t>Signature Sequence Length</t>
  </si>
  <si>
    <t>Number of Samples</t>
  </si>
  <si>
    <t>Number of Signatures</t>
  </si>
  <si>
    <t>% of N for Samples</t>
  </si>
  <si>
    <t>% of N for Signatures</t>
  </si>
  <si>
    <t>% of Samples with Matches</t>
  </si>
  <si>
    <t>Array Combine Async</t>
  </si>
  <si>
    <t>Array No-Combine Async</t>
  </si>
  <si>
    <t>Array Combine Sync</t>
  </si>
  <si>
    <t>Array No-Combine Sync</t>
  </si>
  <si>
    <t>Run</t>
  </si>
  <si>
    <t>./gen_sig 1000 3000 10000 0.1  &gt; sig.fasta</t>
  </si>
  <si>
    <t>./gen_sig 1000 10000 10000 0.1 &gt; sig_fullseq.fasta</t>
  </si>
  <si>
    <t>./gen_sample sig.fasta 2000 20 1 2 100000 200000 10 30 0.1 &gt; samp.fastq</t>
  </si>
  <si>
    <t>./gen_sample sig_fullseq.fasta 2000 20 1 2 200000 200000 10 30 0.1 &gt; samp_fullseq.fastq</t>
  </si>
  <si>
    <t>Simplest</t>
  </si>
  <si>
    <t>No Calc</t>
  </si>
  <si>
    <t>Calc</t>
  </si>
  <si>
    <t>AVG</t>
  </si>
  <si>
    <t>./gen_sample sig_fullseq.fasta 0 2020 1 2 100000 200000 10 30 0.1 &gt; samp_fullmatch.fastq</t>
  </si>
  <si>
    <t>combine_arrays.out</t>
  </si>
  <si>
    <t>retrieve_scores.out</t>
  </si>
  <si>
    <t>run_generated.out</t>
  </si>
  <si>
    <t>sample_virus_count</t>
  </si>
  <si>
    <t>Virus Count per Matching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</si>
</sst>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A100-40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Factors'!$B$3:$G$3</c:f>
              <c:numCache>
                <c:formatCode>General</c:formatCode>
                <c:ptCount val="6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</c:numCache>
            </c:numRef>
          </c:xVal>
          <c:yVal>
            <c:numRef>
              <c:f>'Input Factors'!$B$4:$G$4</c:f>
              <c:numCache>
                <c:formatCode>General</c:formatCode>
                <c:ptCount val="6"/>
                <c:pt idx="0">
                  <c:v>4.2142600000000003</c:v>
                </c:pt>
                <c:pt idx="1">
                  <c:v>5.0169199999999998</c:v>
                </c:pt>
                <c:pt idx="2">
                  <c:v>5.8633899999999999</c:v>
                </c:pt>
                <c:pt idx="3">
                  <c:v>6.6304800000000004</c:v>
                </c:pt>
                <c:pt idx="4">
                  <c:v>7.4629399999999997</c:v>
                </c:pt>
                <c:pt idx="5">
                  <c:v>8.2567799999999991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5-4B6C-8352-BE58209A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543"/>
        <c:axId val="19507263"/>
      </c:scatterChart>
      <c:valAx>
        <c:axId val="19500543"/>
        <c:scaling>
          <c:orientation val="minMax"/>
          <c:max val="220000"/>
          <c:min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Sample</a:t>
                </a:r>
                <a:r>
                  <a:rPr lang="en-SG" baseline="0"/>
                  <a:t> Sequence Length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63"/>
        <c:crosses val="autoZero"/>
        <c:crossBetween val="midCat"/>
      </c:valAx>
      <c:valAx>
        <c:axId val="195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Max</a:t>
            </a:r>
            <a:r>
              <a:rPr lang="en-SG" baseline="0"/>
              <a:t> Sequence Length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 Arrays'!$A$17</c:f>
              <c:strCache>
                <c:ptCount val="1"/>
                <c:pt idx="0">
                  <c:v>Array Combine Async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 Arrays'!$B$16:$F$16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'Combine Arrays'!$B$17:$F$17</c:f>
              <c:numCache>
                <c:formatCode>General</c:formatCode>
                <c:ptCount val="5"/>
                <c:pt idx="0">
                  <c:v>8.6645199999999996</c:v>
                </c:pt>
                <c:pt idx="1">
                  <c:v>8.4030900000000006</c:v>
                </c:pt>
                <c:pt idx="2">
                  <c:v>8.4168000000000003</c:v>
                </c:pt>
                <c:pt idx="3">
                  <c:v>8.4034999999999993</c:v>
                </c:pt>
                <c:pt idx="4">
                  <c:v>8.40686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F-4AEA-BD52-D06D9E71B1EA}"/>
            </c:ext>
          </c:extLst>
        </c:ser>
        <c:ser>
          <c:idx val="1"/>
          <c:order val="1"/>
          <c:tx>
            <c:strRef>
              <c:f>'Combine Arrays'!$A$18</c:f>
              <c:strCache>
                <c:ptCount val="1"/>
                <c:pt idx="0">
                  <c:v>Array No-Combine Async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'Combine Arrays'!$B$16:$F$16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'Combine Arrays'!$B$18:$F$18</c:f>
              <c:numCache>
                <c:formatCode>General</c:formatCode>
                <c:ptCount val="5"/>
                <c:pt idx="0">
                  <c:v>8.1132000000000009</c:v>
                </c:pt>
                <c:pt idx="1">
                  <c:v>8.1070499999999992</c:v>
                </c:pt>
                <c:pt idx="2">
                  <c:v>8.1186100000000003</c:v>
                </c:pt>
                <c:pt idx="3">
                  <c:v>8.1129700000000007</c:v>
                </c:pt>
                <c:pt idx="4">
                  <c:v>8.1077899999999996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F-4AEA-BD52-D06D9E71B1EA}"/>
            </c:ext>
          </c:extLst>
        </c:ser>
        <c:ser>
          <c:idx val="2"/>
          <c:order val="2"/>
          <c:tx>
            <c:strRef>
              <c:f>'Combine Arrays'!$A$19</c:f>
              <c:strCache>
                <c:ptCount val="1"/>
                <c:pt idx="0">
                  <c:v>Array Combine Sync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'Combine Arrays'!$B$16:$F$16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'Combine Arrays'!$B$19:$F$19</c:f>
              <c:numCache>
                <c:formatCode>General</c:formatCode>
                <c:ptCount val="5"/>
                <c:pt idx="0">
                  <c:v>8.4282699999999995</c:v>
                </c:pt>
                <c:pt idx="1">
                  <c:v>8.6776499999999999</c:v>
                </c:pt>
                <c:pt idx="2">
                  <c:v>8.4344300000000008</c:v>
                </c:pt>
                <c:pt idx="3">
                  <c:v>8.4089200000000002</c:v>
                </c:pt>
                <c:pt idx="4">
                  <c:v>8.4769600000000001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5F-4AEA-BD52-D06D9E71B1EA}"/>
            </c:ext>
          </c:extLst>
        </c:ser>
        <c:ser>
          <c:idx val="3"/>
          <c:order val="3"/>
          <c:tx>
            <c:strRef>
              <c:f>'Combine Arrays'!$A$20</c:f>
              <c:strCache>
                <c:ptCount val="1"/>
                <c:pt idx="0">
                  <c:v>Array No-Combine Sync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'Combine Arrays'!$B$16:$F$16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'Combine Arrays'!$B$20:$F$20</c:f>
              <c:numCache>
                <c:formatCode>General</c:formatCode>
                <c:ptCount val="5"/>
                <c:pt idx="0">
                  <c:v>8.1731099999999994</c:v>
                </c:pt>
                <c:pt idx="1">
                  <c:v>8.5002700000000004</c:v>
                </c:pt>
                <c:pt idx="2">
                  <c:v>8.1918600000000001</c:v>
                </c:pt>
                <c:pt idx="3">
                  <c:v>8.1666899999999991</c:v>
                </c:pt>
                <c:pt idx="4">
                  <c:v>8.1615300000000008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5F-4AEA-BD52-D06D9E71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50847"/>
        <c:axId val="1715229727"/>
      </c:scatterChart>
      <c:valAx>
        <c:axId val="171525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29727"/>
        <c:crosses val="autoZero"/>
        <c:crossBetween val="midCat"/>
      </c:valAx>
      <c:valAx>
        <c:axId val="17152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5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1%</a:t>
            </a:r>
            <a:r>
              <a:rPr lang="en-SG" baseline="0"/>
              <a:t> Match Rate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'Retrieve Scores'!$A$6</c:f>
              <c:strCache>
                <c:ptCount val="1"/>
                <c:pt idx="0">
                  <c:v>Simplest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'Retrieve Scores'!$B$5:$F$5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'Retrieve Scores'!$B$6:$F$6</c:f>
              <c:numCache>
                <c:formatCode>General</c:formatCode>
                <c:ptCount val="5"/>
                <c:pt idx="0">
                  <c:v>6.1797700000000004</c:v>
                </c:pt>
                <c:pt idx="1">
                  <c:v>6.2135800000000003</c:v>
                </c:pt>
                <c:pt idx="2">
                  <c:v>6.1687799999999999</c:v>
                </c:pt>
                <c:pt idx="3">
                  <c:v>6.1968699999999997</c:v>
                </c:pt>
                <c:pt idx="4">
                  <c:v>6.1967499999999998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D-47E2-B784-5ACBE4473D72}"/>
            </c:ext>
          </c:extLst>
        </c:ser>
        <c:ser>
          <c:idx val="1"/>
          <c:order val="1"/>
          <c:tx>
            <c:strRef>
              <c:f>'Retrieve Scores'!$A$7</c:f>
              <c:strCache>
                <c:ptCount val="1"/>
                <c:pt idx="0">
                  <c:v>No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'Retrieve Scores'!$B$5:$F$5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'Retrieve Scores'!$B$7:$F$7</c:f>
              <c:numCache>
                <c:formatCode>General</c:formatCode>
                <c:ptCount val="5"/>
                <c:pt idx="0">
                  <c:v>6.1837</c:v>
                </c:pt>
                <c:pt idx="1">
                  <c:v>6.1890099999999997</c:v>
                </c:pt>
                <c:pt idx="2">
                  <c:v>6.1778300000000002</c:v>
                </c:pt>
                <c:pt idx="3">
                  <c:v>6.1968899999999998</c:v>
                </c:pt>
                <c:pt idx="4">
                  <c:v>6.2225000000000001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D-47E2-B784-5ACBE4473D72}"/>
            </c:ext>
          </c:extLst>
        </c:ser>
        <c:ser>
          <c:idx val="2"/>
          <c:order val="2"/>
          <c:tx>
            <c:strRef>
              <c:f>'Retrieve Scores'!$A$8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'Retrieve Scores'!$B$5:$F$5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'Retrieve Scores'!$B$8:$F$8</c:f>
              <c:numCache>
                <c:formatCode>General</c:formatCode>
                <c:ptCount val="5"/>
                <c:pt idx="0">
                  <c:v>6.2145700000000001</c:v>
                </c:pt>
                <c:pt idx="1">
                  <c:v>6.2240799999999998</c:v>
                </c:pt>
                <c:pt idx="2">
                  <c:v>6.2005100000000004</c:v>
                </c:pt>
                <c:pt idx="3">
                  <c:v>6.1785300000000003</c:v>
                </c:pt>
                <c:pt idx="4">
                  <c:v>6.1953300000000002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D-47E2-B784-5ACBE447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40767"/>
        <c:axId val="1715225407"/>
      </c:scatterChart>
      <c:valAx>
        <c:axId val="171524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25407"/>
        <c:crosses val="autoZero"/>
        <c:crossBetween val="midCat"/>
      </c:valAx>
      <c:valAx>
        <c:axId val="17152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4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100% Match Rate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'Retrieve Scores'!$A$16</c:f>
              <c:strCache>
                <c:ptCount val="1"/>
                <c:pt idx="0">
                  <c:v>Simplest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'Retrieve Scores'!$B$15:$F$15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'Retrieve Scores'!$B$16:$F$16</c:f>
              <c:numCache>
                <c:formatCode>General</c:formatCode>
                <c:ptCount val="5"/>
                <c:pt idx="0">
                  <c:v>6.24247</c:v>
                </c:pt>
                <c:pt idx="1">
                  <c:v>6.2289700000000003</c:v>
                </c:pt>
                <c:pt idx="2">
                  <c:v>6.2515000000000001</c:v>
                </c:pt>
                <c:pt idx="3">
                  <c:v>6.2207400000000002</c:v>
                </c:pt>
                <c:pt idx="4">
                  <c:v>6.2264099999999996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7-4095-A318-61F6319752D7}"/>
            </c:ext>
          </c:extLst>
        </c:ser>
        <c:ser>
          <c:idx val="1"/>
          <c:order val="1"/>
          <c:tx>
            <c:strRef>
              <c:f>'Retrieve Scores'!$A$17</c:f>
              <c:strCache>
                <c:ptCount val="1"/>
                <c:pt idx="0">
                  <c:v>No 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'Retrieve Scores'!$B$15:$F$15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'Retrieve Scores'!$B$17:$F$17</c:f>
              <c:numCache>
                <c:formatCode>General</c:formatCode>
                <c:ptCount val="5"/>
                <c:pt idx="0">
                  <c:v>6.2332400000000003</c:v>
                </c:pt>
                <c:pt idx="1">
                  <c:v>6.2028299999999996</c:v>
                </c:pt>
                <c:pt idx="2">
                  <c:v>6.1991800000000001</c:v>
                </c:pt>
                <c:pt idx="3">
                  <c:v>6.2415399999999996</c:v>
                </c:pt>
                <c:pt idx="4">
                  <c:v>6.2355700000000001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7-4095-A318-61F6319752D7}"/>
            </c:ext>
          </c:extLst>
        </c:ser>
        <c:ser>
          <c:idx val="2"/>
          <c:order val="2"/>
          <c:tx>
            <c:strRef>
              <c:f>'Retrieve Scores'!$A$18</c:f>
              <c:strCache>
                <c:ptCount val="1"/>
                <c:pt idx="0">
                  <c:v>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'Retrieve Scores'!$B$15:$F$15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'Retrieve Scores'!$B$18:$F$18</c:f>
              <c:numCache>
                <c:formatCode>General</c:formatCode>
                <c:ptCount val="5"/>
                <c:pt idx="0">
                  <c:v>6.23834</c:v>
                </c:pt>
                <c:pt idx="1">
                  <c:v>6.2160099999999998</c:v>
                </c:pt>
                <c:pt idx="2">
                  <c:v>6.2203799999999996</c:v>
                </c:pt>
                <c:pt idx="3">
                  <c:v>6.2409100000000004</c:v>
                </c:pt>
                <c:pt idx="4">
                  <c:v>6.2251000000000003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17-4095-A318-61F63197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40767"/>
        <c:axId val="1715225407"/>
      </c:scatterChart>
      <c:valAx>
        <c:axId val="171524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25407"/>
        <c:crosses val="autoZero"/>
        <c:crossBetween val="midCat"/>
      </c:valAx>
      <c:valAx>
        <c:axId val="17152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4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A100-40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Factors'!$B$7:$I$7</c:f>
              <c:numCache>
                <c:formatCode>General</c:formatCode>
                <c:ptCount val="8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</c:numCache>
            </c:numRef>
          </c:xVal>
          <c:yVal>
            <c:numRef>
              <c:f>'Input Factors'!$B$8:$I$8</c:f>
              <c:numCache>
                <c:formatCode>General</c:formatCode>
                <c:ptCount val="8"/>
                <c:pt idx="0">
                  <c:v>6.11069</c:v>
                </c:pt>
                <c:pt idx="1">
                  <c:v>6.11381</c:v>
                </c:pt>
                <c:pt idx="2">
                  <c:v>6.2876700000000003</c:v>
                </c:pt>
                <c:pt idx="3">
                  <c:v>6.1383099999999997</c:v>
                </c:pt>
                <c:pt idx="4">
                  <c:v>6.2493600000000002</c:v>
                </c:pt>
                <c:pt idx="5">
                  <c:v>6.3789999999999996</c:v>
                </c:pt>
                <c:pt idx="6">
                  <c:v>6.2052899999999998</c:v>
                </c:pt>
                <c:pt idx="7">
                  <c:v>6.3085500000000003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C-494C-B068-B4466A69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543"/>
        <c:axId val="19507263"/>
      </c:scatterChart>
      <c:valAx>
        <c:axId val="19500543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aseline="0"/>
                  <a:t>Signature Sequence Length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63"/>
        <c:crosses val="autoZero"/>
        <c:crossBetween val="midCat"/>
      </c:valAx>
      <c:valAx>
        <c:axId val="195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A100-40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Factors'!$B$11:$H$11</c:f>
              <c:numCache>
                <c:formatCode>General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</c:numCache>
            </c:numRef>
          </c:xVal>
          <c:yVal>
            <c:numRef>
              <c:f>'Input Factors'!$B$12:$H$12</c:f>
              <c:numCache>
                <c:formatCode>General</c:formatCode>
                <c:ptCount val="7"/>
                <c:pt idx="0">
                  <c:v>3.2616399999999999</c:v>
                </c:pt>
                <c:pt idx="1">
                  <c:v>4.2459699999999998</c:v>
                </c:pt>
                <c:pt idx="2">
                  <c:v>4.4180900000000003</c:v>
                </c:pt>
                <c:pt idx="3">
                  <c:v>5.0273199999999996</c:v>
                </c:pt>
                <c:pt idx="4">
                  <c:v>5.9066900000000002</c:v>
                </c:pt>
                <c:pt idx="5">
                  <c:v>6.4077200000000003</c:v>
                </c:pt>
                <c:pt idx="6">
                  <c:v>6.9917899999999999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6-4484-91F8-D705C6F0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543"/>
        <c:axId val="19507263"/>
      </c:scatterChart>
      <c:valAx>
        <c:axId val="19500543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</a:t>
                </a:r>
                <a:r>
                  <a:rPr lang="en-SG" baseline="0"/>
                  <a:t> of Samples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63"/>
        <c:crosses val="autoZero"/>
        <c:crossBetween val="midCat"/>
      </c:valAx>
      <c:valAx>
        <c:axId val="195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A100-40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Factors'!$B$15:$G$15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'Input Factors'!$B$16:$G$16</c:f>
              <c:numCache>
                <c:formatCode>General</c:formatCode>
                <c:ptCount val="6"/>
                <c:pt idx="0">
                  <c:v>2.70112</c:v>
                </c:pt>
                <c:pt idx="1">
                  <c:v>3.1544099999999999</c:v>
                </c:pt>
                <c:pt idx="2">
                  <c:v>3.8530600000000002</c:v>
                </c:pt>
                <c:pt idx="3">
                  <c:v>4.7004099999999998</c:v>
                </c:pt>
                <c:pt idx="4">
                  <c:v>5.4739699999999996</c:v>
                </c:pt>
                <c:pt idx="5">
                  <c:v>6.2353699999999996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2-4BF7-B7C3-9AF52B00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543"/>
        <c:axId val="19507263"/>
      </c:scatterChart>
      <c:valAx>
        <c:axId val="19500543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</a:t>
                </a:r>
                <a:r>
                  <a:rPr lang="en-SG" baseline="0"/>
                  <a:t> of Signatures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63"/>
        <c:crosses val="autoZero"/>
        <c:crossBetween val="midCat"/>
      </c:valAx>
      <c:valAx>
        <c:axId val="195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A100-40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Factors'!$B$19:$H$19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'Input Factors'!$B$20:$H$20</c:f>
              <c:numCache>
                <c:formatCode>General</c:formatCode>
                <c:ptCount val="7"/>
                <c:pt idx="0">
                  <c:v>5.7521599999999999</c:v>
                </c:pt>
                <c:pt idx="1">
                  <c:v>6.2038700000000002</c:v>
                </c:pt>
                <c:pt idx="2">
                  <c:v>6.84544</c:v>
                </c:pt>
                <c:pt idx="3">
                  <c:v>8.5351900000000001</c:v>
                </c:pt>
                <c:pt idx="4">
                  <c:v>11.977399999999999</c:v>
                </c:pt>
                <c:pt idx="5">
                  <c:v>22.908200000000001</c:v>
                </c:pt>
                <c:pt idx="6">
                  <c:v>0.97999099999999995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E-42EA-B21E-C05C45C1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543"/>
        <c:axId val="19507263"/>
      </c:scatterChart>
      <c:valAx>
        <c:axId val="195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N for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63"/>
        <c:crosses val="autoZero"/>
        <c:crossBetween val="midCat"/>
      </c:valAx>
      <c:valAx>
        <c:axId val="195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A100-40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Factors'!$B$23:$H$23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'Input Factors'!$B$24:$H$24</c:f>
              <c:numCache>
                <c:formatCode>General</c:formatCode>
                <c:ptCount val="7"/>
                <c:pt idx="0">
                  <c:v>5.6818499999999998</c:v>
                </c:pt>
                <c:pt idx="1">
                  <c:v>6.1999399999999998</c:v>
                </c:pt>
                <c:pt idx="2">
                  <c:v>6.9287000000000001</c:v>
                </c:pt>
                <c:pt idx="3">
                  <c:v>9.2250700000000005</c:v>
                </c:pt>
                <c:pt idx="4">
                  <c:v>13.236499999999999</c:v>
                </c:pt>
                <c:pt idx="5">
                  <c:v>24.708300000000001</c:v>
                </c:pt>
                <c:pt idx="6">
                  <c:v>1.0681099999999999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6-4F49-9038-B31E5FD2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543"/>
        <c:axId val="19507263"/>
      </c:scatterChart>
      <c:valAx>
        <c:axId val="195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N for Signatures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63"/>
        <c:crosses val="autoZero"/>
        <c:crossBetween val="midCat"/>
      </c:valAx>
      <c:valAx>
        <c:axId val="195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A100-40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Factors'!$B$27:$H$27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'Input Factors'!$B$28:$H$28</c:f>
              <c:numCache>
                <c:formatCode>General</c:formatCode>
                <c:ptCount val="7"/>
                <c:pt idx="0">
                  <c:v>6.8350999999999997</c:v>
                </c:pt>
                <c:pt idx="1">
                  <c:v>6.8721699999999997</c:v>
                </c:pt>
                <c:pt idx="2">
                  <c:v>6.8241100000000001</c:v>
                </c:pt>
                <c:pt idx="3">
                  <c:v>6.8300900000000002</c:v>
                </c:pt>
                <c:pt idx="4">
                  <c:v>6.8643099999999997</c:v>
                </c:pt>
                <c:pt idx="5">
                  <c:v>6.9194899999999997</c:v>
                </c:pt>
                <c:pt idx="6">
                  <c:v>6.89473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8-4148-9769-EDB569B300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'Input Factors'!$B$27:$H$27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'Input Factors'!$B$29:$H$29</c:f>
              <c:numCache>
                <c:formatCode>General</c:formatCode>
                <c:ptCount val="7"/>
                <c:pt idx="0">
                  <c:v>6.8650599999999997</c:v>
                </c:pt>
                <c:pt idx="1">
                  <c:v>6.8608200000000004</c:v>
                </c:pt>
                <c:pt idx="2">
                  <c:v>6.8678400000000002</c:v>
                </c:pt>
                <c:pt idx="3">
                  <c:v>6.8689200000000001</c:v>
                </c:pt>
                <c:pt idx="4">
                  <c:v>6.8639099999999997</c:v>
                </c:pt>
                <c:pt idx="5">
                  <c:v>6.8424699999999996</c:v>
                </c:pt>
                <c:pt idx="6">
                  <c:v>6.8799000000000001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2-4D18-B251-EAE72722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543"/>
        <c:axId val="19507263"/>
      </c:scatterChart>
      <c:valAx>
        <c:axId val="195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of Samples with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63"/>
        <c:crosses val="autoZero"/>
        <c:crossBetween val="midCat"/>
      </c:valAx>
      <c:valAx>
        <c:axId val="195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A100-40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Factors'!$B$33:$I$33</c:f>
              <c:numCache>
                <c:formatCode>General</c:formatCode>
                <c:ptCount val="8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6000</c:v>
                </c:pt>
                <c:pt idx="6">
                  <c:v>8000</c:v>
                </c:pt>
                <c:pt idx="7">
                  <c:v>10000</c:v>
                </c:pt>
              </c:numCache>
            </c:numRef>
          </c:xVal>
          <c:yVal>
            <c:numRef>
              <c:f>'Input Factors'!$B$34:$I$34</c:f>
              <c:numCache>
                <c:formatCode>General</c:formatCode>
                <c:ptCount val="8"/>
                <c:pt idx="0">
                  <c:v>6.3334200000000003</c:v>
                </c:pt>
                <c:pt idx="1">
                  <c:v>6.30863</c:v>
                </c:pt>
                <c:pt idx="2">
                  <c:v>6.43973</c:v>
                </c:pt>
                <c:pt idx="3">
                  <c:v>6.4856499999999997</c:v>
                </c:pt>
                <c:pt idx="4">
                  <c:v>6.58155</c:v>
                </c:pt>
                <c:pt idx="5">
                  <c:v>6.7862</c:v>
                </c:pt>
                <c:pt idx="6">
                  <c:v>7.0144399999999996</c:v>
                </c:pt>
                <c:pt idx="7">
                  <c:v>7.1937199999999999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7-4CAC-90B3-23A97CFF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543"/>
        <c:axId val="19507263"/>
      </c:scatterChart>
      <c:valAx>
        <c:axId val="195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Virus</a:t>
                </a:r>
                <a:r>
                  <a:rPr lang="en-SG" baseline="0"/>
                  <a:t> Count per Matching Sample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63"/>
        <c:crosses val="autoZero"/>
        <c:crossBetween val="midCat"/>
      </c:valAx>
      <c:valAx>
        <c:axId val="195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Normal</a:t>
            </a:r>
            <a:r>
              <a:rPr lang="en-SG" baseline="0"/>
              <a:t> Sequence Length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 Arrays'!$A$6</c:f>
              <c:strCache>
                <c:ptCount val="1"/>
                <c:pt idx="0">
                  <c:v>Array Combine Async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 Arrays'!$B$5:$F$5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'Combine Arrays'!$B$6:$F$6</c:f>
              <c:numCache>
                <c:formatCode>General</c:formatCode>
                <c:ptCount val="5"/>
                <c:pt idx="0">
                  <c:v>6.6722400000000004</c:v>
                </c:pt>
                <c:pt idx="1">
                  <c:v>6.4746800000000002</c:v>
                </c:pt>
                <c:pt idx="2">
                  <c:v>6.4525300000000003</c:v>
                </c:pt>
                <c:pt idx="3">
                  <c:v>6.43316</c:v>
                </c:pt>
                <c:pt idx="4">
                  <c:v>6.42767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6-4783-BE35-9DFAD94C77FE}"/>
            </c:ext>
          </c:extLst>
        </c:ser>
        <c:ser>
          <c:idx val="1"/>
          <c:order val="1"/>
          <c:tx>
            <c:strRef>
              <c:f>'Combine Arrays'!$A$7</c:f>
              <c:strCache>
                <c:ptCount val="1"/>
                <c:pt idx="0">
                  <c:v>Array No-Combine Async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'Combine Arrays'!$B$5:$F$5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'Combine Arrays'!$B$7:$F$7</c:f>
              <c:numCache>
                <c:formatCode>General</c:formatCode>
                <c:ptCount val="5"/>
                <c:pt idx="0">
                  <c:v>6.1869300000000003</c:v>
                </c:pt>
                <c:pt idx="1">
                  <c:v>6.1507399999999999</c:v>
                </c:pt>
                <c:pt idx="2">
                  <c:v>6.1621600000000001</c:v>
                </c:pt>
                <c:pt idx="3">
                  <c:v>6.1591399999999998</c:v>
                </c:pt>
                <c:pt idx="4">
                  <c:v>6.1936900000000001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6-4783-BE35-9DFAD94C77FE}"/>
            </c:ext>
          </c:extLst>
        </c:ser>
        <c:ser>
          <c:idx val="2"/>
          <c:order val="2"/>
          <c:tx>
            <c:strRef>
              <c:f>'Combine Arrays'!$A$8</c:f>
              <c:strCache>
                <c:ptCount val="1"/>
                <c:pt idx="0">
                  <c:v>Array Combine Sync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'Combine Arrays'!$B$5:$F$5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'Combine Arrays'!$B$8:$F$8</c:f>
              <c:numCache>
                <c:formatCode>General</c:formatCode>
                <c:ptCount val="5"/>
                <c:pt idx="0">
                  <c:v>6.4688100000000004</c:v>
                </c:pt>
                <c:pt idx="1">
                  <c:v>6.4265499999999998</c:v>
                </c:pt>
                <c:pt idx="2">
                  <c:v>6.43032</c:v>
                </c:pt>
                <c:pt idx="3">
                  <c:v>6.4397500000000001</c:v>
                </c:pt>
                <c:pt idx="4">
                  <c:v>6.4535900000000002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6-4783-BE35-9DFAD94C77FE}"/>
            </c:ext>
          </c:extLst>
        </c:ser>
        <c:ser>
          <c:idx val="3"/>
          <c:order val="3"/>
          <c:tx>
            <c:strRef>
              <c:f>'Combine Arrays'!$A$9</c:f>
              <c:strCache>
                <c:ptCount val="1"/>
                <c:pt idx="0">
                  <c:v>Array No-Combine Sync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'Combine Arrays'!$B$5:$F$5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'Combine Arrays'!$B$9:$F$9</c:f>
              <c:numCache>
                <c:formatCode>General</c:formatCode>
                <c:ptCount val="5"/>
                <c:pt idx="0">
                  <c:v>6.1919599999999999</c:v>
                </c:pt>
                <c:pt idx="1">
                  <c:v>6.2148700000000003</c:v>
                </c:pt>
                <c:pt idx="2">
                  <c:v>6.2023000000000001</c:v>
                </c:pt>
                <c:pt idx="3">
                  <c:v>6.22079</c:v>
                </c:pt>
                <c:pt idx="4">
                  <c:v>6.22133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6-4783-BE35-9DFAD94C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50847"/>
        <c:axId val="1715229727"/>
      </c:scatterChart>
      <c:valAx>
        <c:axId val="171525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29727"/>
        <c:crosses val="autoZero"/>
        <c:crossBetween val="midCat"/>
      </c:valAx>
      <c:valAx>
        <c:axId val="17152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5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459580</xdr:colOff>
      <xdr:row>3</xdr:row>
      <xdr:rowOff>0</xdr:rowOff>
    </xdr:from>
    <xdr:to>
      <xdr:col>16</xdr:col>
      <xdr:colOff>416717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0974E-15E0-0E8D-4394-FF47F20C4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3</xdr:row>
      <xdr:rowOff>0</xdr:rowOff>
    </xdr:from>
    <xdr:to>
      <xdr:col>23</xdr:col>
      <xdr:colOff>628650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A780C-02EE-4774-8DB8-D8805124F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452438</xdr:colOff>
      <xdr:row>18</xdr:row>
      <xdr:rowOff>133350</xdr:rowOff>
    </xdr:from>
    <xdr:to>
      <xdr:col>16</xdr:col>
      <xdr:colOff>409575</xdr:colOff>
      <xdr:row>35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9697A-58F2-4895-A95B-50FF68148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581025</xdr:colOff>
      <xdr:row>18</xdr:row>
      <xdr:rowOff>133350</xdr:rowOff>
    </xdr:from>
    <xdr:to>
      <xdr:col>23</xdr:col>
      <xdr:colOff>619125</xdr:colOff>
      <xdr:row>35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FBCCD0-46EE-49F2-8501-18B8A62A8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452437</xdr:colOff>
      <xdr:row>36</xdr:row>
      <xdr:rowOff>100012</xdr:rowOff>
    </xdr:from>
    <xdr:to>
      <xdr:col>16</xdr:col>
      <xdr:colOff>409574</xdr:colOff>
      <xdr:row>51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E6858C-F7F0-411C-9DCB-40056A60F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585788</xdr:colOff>
      <xdr:row>36</xdr:row>
      <xdr:rowOff>114300</xdr:rowOff>
    </xdr:from>
    <xdr:to>
      <xdr:col>23</xdr:col>
      <xdr:colOff>623888</xdr:colOff>
      <xdr:row>51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7187CE-77F1-4C78-A71F-C66E70B64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447675</xdr:colOff>
      <xdr:row>52</xdr:row>
      <xdr:rowOff>52387</xdr:rowOff>
    </xdr:from>
    <xdr:to>
      <xdr:col>16</xdr:col>
      <xdr:colOff>404812</xdr:colOff>
      <xdr:row>67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ED482A-A485-43EC-BF12-C3EFC55C2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561975</xdr:colOff>
      <xdr:row>52</xdr:row>
      <xdr:rowOff>76200</xdr:rowOff>
    </xdr:from>
    <xdr:to>
      <xdr:col>23</xdr:col>
      <xdr:colOff>600075</xdr:colOff>
      <xdr:row>67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ADFBCD-97DC-43A8-804A-0BF9A9F38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602455</xdr:colOff>
      <xdr:row>1</xdr:row>
      <xdr:rowOff>71436</xdr:rowOff>
    </xdr:from>
    <xdr:to>
      <xdr:col>13</xdr:col>
      <xdr:colOff>640555</xdr:colOff>
      <xdr:row>16</xdr:row>
      <xdr:rowOff>100011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DDAF60-FCCC-11DC-7126-A883B7B96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590549</xdr:colOff>
      <xdr:row>16</xdr:row>
      <xdr:rowOff>157162</xdr:rowOff>
    </xdr:from>
    <xdr:to>
      <xdr:col>13</xdr:col>
      <xdr:colOff>628649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BD44C-BA25-4AF3-9650-30BA5553C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454818</xdr:colOff>
      <xdr:row>1</xdr:row>
      <xdr:rowOff>171450</xdr:rowOff>
    </xdr:from>
    <xdr:to>
      <xdr:col>15</xdr:col>
      <xdr:colOff>492918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3808E-E502-8A6E-4741-4B11D4FCB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433387</xdr:colOff>
      <xdr:row>21</xdr:row>
      <xdr:rowOff>42862</xdr:rowOff>
    </xdr:from>
    <xdr:to>
      <xdr:col>15</xdr:col>
      <xdr:colOff>471487</xdr:colOff>
      <xdr:row>39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EA3D5-BE01-42DA-841F-432BCF0C4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D1" workbookViewId="0">
      <selection activeCell="J2" sqref="J2"/>
    </sheetView>
  </sheetViews>
  <sheetFormatPr defaultRowHeight="14.25" x14ac:dyDescent="0.45"/>
  <cols>
    <col min="1" max="1" width="22.53125" bestFit="1" customWidth="1"/>
    <col min="2" max="2" width="9.86328125" customWidth="1"/>
    <col min="3" max="9" width="7.73046875" bestFit="1" customWidth="1"/>
    <col min="11" max="11" width="10.19921875" bestFit="1" customWidth="1"/>
  </cols>
  <sheetData>
    <row r="1" spans="1:11" x14ac:dyDescent="0.45">
      <c r="A1" s="1" t="s">
        <v>32</v>
      </c>
    </row>
    <row r="2" spans="1:11" x14ac:dyDescent="0.45">
      <c r="A2" s="1" t="s">
        <v>7</v>
      </c>
      <c r="B2" t="s">
        <v>0</v>
      </c>
      <c r="K2" s="1"/>
    </row>
    <row r="3" spans="1:11" x14ac:dyDescent="0.45">
      <c r="A3" t="s">
        <v>9</v>
      </c>
      <c r="B3">
        <v>100000</v>
      </c>
      <c r="C3">
        <v>120000</v>
      </c>
      <c r="D3">
        <v>140000</v>
      </c>
      <c r="E3">
        <v>160000</v>
      </c>
      <c r="F3">
        <v>180000</v>
      </c>
      <c r="G3">
        <v>200000</v>
      </c>
    </row>
    <row r="4" spans="1:11" x14ac:dyDescent="0.45">
      <c r="A4" t="s">
        <v>8</v>
      </c>
      <c r="B4">
        <v>4.2142600000000003</v>
      </c>
      <c r="C4">
        <v>5.0169199999999998</v>
      </c>
      <c r="D4">
        <v>5.8633899999999999</v>
      </c>
      <c r="E4">
        <v>6.6304800000000004</v>
      </c>
      <c r="F4">
        <v>7.4629399999999997</v>
      </c>
      <c r="G4">
        <v>8.2567799999999991</v>
      </c>
    </row>
    <row r="6" spans="1:11" x14ac:dyDescent="0.45">
      <c r="B6" t="s">
        <v>1</v>
      </c>
    </row>
    <row r="7" spans="1:11" x14ac:dyDescent="0.45">
      <c r="A7" t="s">
        <v>10</v>
      </c>
      <c r="B7">
        <v>3000</v>
      </c>
      <c r="C7">
        <v>4000</v>
      </c>
      <c r="D7">
        <v>5000</v>
      </c>
      <c r="E7">
        <v>6000</v>
      </c>
      <c r="F7">
        <v>7000</v>
      </c>
      <c r="G7">
        <v>8000</v>
      </c>
      <c r="H7">
        <v>9000</v>
      </c>
      <c r="I7">
        <v>10000</v>
      </c>
    </row>
    <row r="8" spans="1:11" x14ac:dyDescent="0.45">
      <c r="A8" t="s">
        <v>8</v>
      </c>
      <c r="B8">
        <v>6.11069</v>
      </c>
      <c r="C8">
        <v>6.11381</v>
      </c>
      <c r="D8">
        <v>6.2876700000000003</v>
      </c>
      <c r="E8">
        <v>6.1383099999999997</v>
      </c>
      <c r="F8">
        <v>6.2493600000000002</v>
      </c>
      <c r="G8">
        <v>6.3789999999999996</v>
      </c>
      <c r="H8">
        <v>6.2052899999999998</v>
      </c>
      <c r="I8">
        <v>6.3085500000000003</v>
      </c>
    </row>
    <row r="10" spans="1:11" x14ac:dyDescent="0.45">
      <c r="B10" t="s">
        <v>2</v>
      </c>
    </row>
    <row r="11" spans="1:11" x14ac:dyDescent="0.45">
      <c r="A11" t="s">
        <v>11</v>
      </c>
      <c r="B11">
        <v>1000</v>
      </c>
      <c r="C11">
        <v>1200</v>
      </c>
      <c r="D11">
        <v>1400</v>
      </c>
      <c r="E11">
        <v>1600</v>
      </c>
      <c r="F11">
        <v>1800</v>
      </c>
      <c r="G11">
        <v>2000</v>
      </c>
      <c r="H11">
        <v>2200</v>
      </c>
    </row>
    <row r="12" spans="1:11" x14ac:dyDescent="0.45">
      <c r="A12" t="s">
        <v>8</v>
      </c>
      <c r="B12">
        <v>3.2616399999999999</v>
      </c>
      <c r="C12">
        <v>4.2459699999999998</v>
      </c>
      <c r="D12">
        <v>4.4180900000000003</v>
      </c>
      <c r="E12">
        <v>5.0273199999999996</v>
      </c>
      <c r="F12">
        <v>5.9066900000000002</v>
      </c>
      <c r="G12">
        <v>6.4077200000000003</v>
      </c>
      <c r="H12">
        <v>6.9917899999999999</v>
      </c>
    </row>
    <row r="14" spans="1:11" x14ac:dyDescent="0.45">
      <c r="B14" t="s">
        <v>3</v>
      </c>
    </row>
    <row r="15" spans="1:11" x14ac:dyDescent="0.45">
      <c r="A15" t="s">
        <v>12</v>
      </c>
      <c r="B15">
        <v>500</v>
      </c>
      <c r="C15">
        <v>600</v>
      </c>
      <c r="D15">
        <v>700</v>
      </c>
      <c r="E15">
        <v>800</v>
      </c>
      <c r="F15">
        <v>900</v>
      </c>
      <c r="G15">
        <v>1000</v>
      </c>
    </row>
    <row r="16" spans="1:11" x14ac:dyDescent="0.45">
      <c r="A16" t="s">
        <v>8</v>
      </c>
      <c r="B16">
        <v>2.70112</v>
      </c>
      <c r="C16">
        <v>3.1544099999999999</v>
      </c>
      <c r="D16">
        <v>3.8530600000000002</v>
      </c>
      <c r="E16">
        <v>4.7004099999999998</v>
      </c>
      <c r="F16">
        <v>5.4739699999999996</v>
      </c>
      <c r="G16">
        <v>6.2353699999999996</v>
      </c>
    </row>
    <row r="18" spans="1:8" x14ac:dyDescent="0.45">
      <c r="B18" t="s">
        <v>4</v>
      </c>
    </row>
    <row r="19" spans="1:8" x14ac:dyDescent="0.45">
      <c r="A19" t="s">
        <v>13</v>
      </c>
      <c r="B19">
        <v>0</v>
      </c>
      <c r="C19">
        <v>10</v>
      </c>
      <c r="D19">
        <v>20</v>
      </c>
      <c r="E19">
        <v>40</v>
      </c>
      <c r="F19">
        <v>60</v>
      </c>
      <c r="G19">
        <v>80</v>
      </c>
      <c r="H19">
        <v>100</v>
      </c>
    </row>
    <row r="20" spans="1:8" x14ac:dyDescent="0.45">
      <c r="A20" t="s">
        <v>8</v>
      </c>
      <c r="B20">
        <v>5.7521599999999999</v>
      </c>
      <c r="C20">
        <v>6.2038700000000002</v>
      </c>
      <c r="D20">
        <v>6.84544</v>
      </c>
      <c r="E20">
        <v>8.5351900000000001</v>
      </c>
      <c r="F20">
        <v>11.977399999999999</v>
      </c>
      <c r="G20">
        <v>22.908200000000001</v>
      </c>
      <c r="H20">
        <v>0.97999099999999995</v>
      </c>
    </row>
    <row r="22" spans="1:8" x14ac:dyDescent="0.45">
      <c r="B22" t="s">
        <v>5</v>
      </c>
    </row>
    <row r="23" spans="1:8" x14ac:dyDescent="0.45">
      <c r="A23" t="s">
        <v>14</v>
      </c>
      <c r="B23">
        <v>0</v>
      </c>
      <c r="C23">
        <v>10</v>
      </c>
      <c r="D23">
        <v>20</v>
      </c>
      <c r="E23">
        <v>40</v>
      </c>
      <c r="F23">
        <v>60</v>
      </c>
      <c r="G23">
        <v>80</v>
      </c>
      <c r="H23">
        <v>100</v>
      </c>
    </row>
    <row r="24" spans="1:8" x14ac:dyDescent="0.45">
      <c r="A24" t="s">
        <v>8</v>
      </c>
      <c r="B24">
        <v>5.6818499999999998</v>
      </c>
      <c r="C24">
        <v>6.1999399999999998</v>
      </c>
      <c r="D24">
        <v>6.9287000000000001</v>
      </c>
      <c r="E24">
        <v>9.2250700000000005</v>
      </c>
      <c r="F24">
        <v>13.236499999999999</v>
      </c>
      <c r="G24">
        <v>24.708300000000001</v>
      </c>
      <c r="H24">
        <v>1.0681099999999999</v>
      </c>
    </row>
    <row r="26" spans="1:8" x14ac:dyDescent="0.45">
      <c r="B26" t="s">
        <v>6</v>
      </c>
    </row>
    <row r="27" spans="1:8" x14ac:dyDescent="0.45">
      <c r="A27" t="s">
        <v>15</v>
      </c>
      <c r="B27">
        <v>0</v>
      </c>
      <c r="C27">
        <v>10</v>
      </c>
      <c r="D27">
        <v>20</v>
      </c>
      <c r="E27">
        <v>40</v>
      </c>
      <c r="F27">
        <v>60</v>
      </c>
      <c r="G27">
        <v>80</v>
      </c>
      <c r="H27">
        <v>100</v>
      </c>
    </row>
    <row r="28" spans="1:8" x14ac:dyDescent="0.45">
      <c r="A28" t="s">
        <v>8</v>
      </c>
      <c r="B28">
        <v>6.8350999999999997</v>
      </c>
      <c r="C28">
        <v>6.8721699999999997</v>
      </c>
      <c r="D28">
        <v>6.8241100000000001</v>
      </c>
      <c r="E28">
        <v>6.8300900000000002</v>
      </c>
      <c r="F28">
        <v>6.8643099999999997</v>
      </c>
      <c r="G28">
        <v>6.9194899999999997</v>
      </c>
      <c r="H28">
        <v>6.89473</v>
      </c>
    </row>
    <row r="29" spans="1:8" x14ac:dyDescent="0.45">
      <c r="B29">
        <v>6.8650599999999997</v>
      </c>
      <c r="C29">
        <v>6.8608200000000004</v>
      </c>
      <c r="D29">
        <v>6.8678400000000002</v>
      </c>
      <c r="E29">
        <v>6.8689200000000001</v>
      </c>
      <c r="F29">
        <v>6.8639099999999997</v>
      </c>
      <c r="G29">
        <v>6.8424699999999996</v>
      </c>
      <c r="H29">
        <v>6.8799000000000001</v>
      </c>
    </row>
    <row r="32" spans="1:8" x14ac:dyDescent="0.45">
      <c r="B32" t="s">
        <v>33</v>
      </c>
    </row>
    <row r="33" spans="1:9" x14ac:dyDescent="0.45">
      <c r="A33" t="s">
        <v>34</v>
      </c>
      <c r="B33">
        <v>1</v>
      </c>
      <c r="C33">
        <v>500</v>
      </c>
      <c r="D33">
        <v>1000</v>
      </c>
      <c r="E33">
        <v>2000</v>
      </c>
      <c r="F33">
        <v>3000</v>
      </c>
      <c r="G33">
        <v>6000</v>
      </c>
      <c r="H33">
        <v>8000</v>
      </c>
      <c r="I33">
        <v>10000</v>
      </c>
    </row>
    <row r="34" spans="1:9" x14ac:dyDescent="0.45">
      <c r="A34" t="s">
        <v>8</v>
      </c>
      <c r="B34">
        <v>6.3334200000000003</v>
      </c>
      <c r="C34">
        <v>6.30863</v>
      </c>
      <c r="D34">
        <v>6.43973</v>
      </c>
      <c r="E34">
        <v>6.4856499999999997</v>
      </c>
      <c r="F34">
        <v>6.58155</v>
      </c>
      <c r="G34">
        <v>6.7862</v>
      </c>
      <c r="H34">
        <v>7.0144399999999996</v>
      </c>
      <c r="I34">
        <v>7.1937199999999999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4869-3A28-4DE6-944B-4F1A402834B1}">
  <dimension ref="A1:F20"/>
  <sheetViews>
    <sheetView workbookViewId="0">
      <selection activeCell="G4" sqref="G4"/>
    </sheetView>
  </sheetViews>
  <sheetFormatPr defaultRowHeight="14.25" x14ac:dyDescent="0.45"/>
  <cols>
    <col min="1" max="1" width="20.73046875" customWidth="1"/>
  </cols>
  <sheetData>
    <row r="1" spans="1:6" x14ac:dyDescent="0.45">
      <c r="A1" s="1" t="s">
        <v>30</v>
      </c>
    </row>
    <row r="2" spans="1:6" x14ac:dyDescent="0.45">
      <c r="A2" t="s">
        <v>21</v>
      </c>
    </row>
    <row r="3" spans="1:6" x14ac:dyDescent="0.45">
      <c r="A3" t="s">
        <v>23</v>
      </c>
    </row>
    <row r="5" spans="1:6" x14ac:dyDescent="0.45">
      <c r="A5" t="s">
        <v>20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45">
      <c r="A6" t="s">
        <v>16</v>
      </c>
      <c r="B6">
        <v>6.6722400000000004</v>
      </c>
      <c r="C6">
        <v>6.4746800000000002</v>
      </c>
      <c r="D6">
        <v>6.4525300000000003</v>
      </c>
      <c r="E6">
        <v>6.43316</v>
      </c>
      <c r="F6">
        <v>6.42767</v>
      </c>
    </row>
    <row r="7" spans="1:6" x14ac:dyDescent="0.45">
      <c r="A7" t="s">
        <v>17</v>
      </c>
      <c r="B7">
        <v>6.1869300000000003</v>
      </c>
      <c r="C7">
        <v>6.1507399999999999</v>
      </c>
      <c r="D7">
        <v>6.1621600000000001</v>
      </c>
      <c r="E7">
        <v>6.1591399999999998</v>
      </c>
      <c r="F7">
        <v>6.1936900000000001</v>
      </c>
    </row>
    <row r="8" spans="1:6" x14ac:dyDescent="0.45">
      <c r="A8" t="s">
        <v>18</v>
      </c>
      <c r="B8">
        <v>6.4688100000000004</v>
      </c>
      <c r="C8">
        <v>6.4265499999999998</v>
      </c>
      <c r="D8">
        <v>6.43032</v>
      </c>
      <c r="E8">
        <v>6.4397500000000001</v>
      </c>
      <c r="F8">
        <v>6.4535900000000002</v>
      </c>
    </row>
    <row r="9" spans="1:6" x14ac:dyDescent="0.45">
      <c r="A9" t="s">
        <v>19</v>
      </c>
      <c r="B9">
        <v>6.1919599999999999</v>
      </c>
      <c r="C9">
        <v>6.2148700000000003</v>
      </c>
      <c r="D9">
        <v>6.2023000000000001</v>
      </c>
      <c r="E9">
        <v>6.22079</v>
      </c>
      <c r="F9">
        <v>6.22133</v>
      </c>
    </row>
    <row r="13" spans="1:6" x14ac:dyDescent="0.45">
      <c r="A13" t="s">
        <v>22</v>
      </c>
    </row>
    <row r="14" spans="1:6" x14ac:dyDescent="0.45">
      <c r="A14" t="s">
        <v>24</v>
      </c>
    </row>
    <row r="16" spans="1:6" x14ac:dyDescent="0.45">
      <c r="A16" t="s">
        <v>20</v>
      </c>
      <c r="B16">
        <v>1</v>
      </c>
      <c r="C16">
        <v>2</v>
      </c>
      <c r="D16">
        <v>3</v>
      </c>
      <c r="E16">
        <v>4</v>
      </c>
      <c r="F16">
        <v>5</v>
      </c>
    </row>
    <row r="17" spans="1:6" x14ac:dyDescent="0.45">
      <c r="A17" t="s">
        <v>16</v>
      </c>
      <c r="B17">
        <v>8.6645199999999996</v>
      </c>
      <c r="C17">
        <v>8.4030900000000006</v>
      </c>
      <c r="D17">
        <v>8.4168000000000003</v>
      </c>
      <c r="E17">
        <v>8.4034999999999993</v>
      </c>
      <c r="F17">
        <v>8.40686</v>
      </c>
    </row>
    <row r="18" spans="1:6" x14ac:dyDescent="0.45">
      <c r="A18" t="s">
        <v>17</v>
      </c>
      <c r="B18">
        <v>8.1132000000000009</v>
      </c>
      <c r="C18">
        <v>8.1070499999999992</v>
      </c>
      <c r="D18">
        <v>8.1186100000000003</v>
      </c>
      <c r="E18">
        <v>8.1129700000000007</v>
      </c>
      <c r="F18">
        <v>8.1077899999999996</v>
      </c>
    </row>
    <row r="19" spans="1:6" x14ac:dyDescent="0.45">
      <c r="A19" t="s">
        <v>18</v>
      </c>
      <c r="B19">
        <v>8.4282699999999995</v>
      </c>
      <c r="C19">
        <v>8.6776499999999999</v>
      </c>
      <c r="D19">
        <v>8.4344300000000008</v>
      </c>
      <c r="E19">
        <v>8.4089200000000002</v>
      </c>
      <c r="F19">
        <v>8.4769600000000001</v>
      </c>
    </row>
    <row r="20" spans="1:6" x14ac:dyDescent="0.45">
      <c r="A20" t="s">
        <v>19</v>
      </c>
      <c r="B20">
        <v>8.1731099999999994</v>
      </c>
      <c r="C20">
        <v>8.5002700000000004</v>
      </c>
      <c r="D20">
        <v>8.1918600000000001</v>
      </c>
      <c r="E20">
        <v>8.1666899999999991</v>
      </c>
      <c r="F20">
        <v>8.1615300000000008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5807-3D91-441A-BE22-4D8583F95236}">
  <dimension ref="A1:H18"/>
  <sheetViews>
    <sheetView workbookViewId="0">
      <selection activeCell="A13" sqref="A13"/>
    </sheetView>
  </sheetViews>
  <sheetFormatPr defaultRowHeight="14.25" x14ac:dyDescent="0.45"/>
  <sheetData>
    <row r="1" spans="1:8" x14ac:dyDescent="0.45">
      <c r="A1" s="1" t="s">
        <v>31</v>
      </c>
    </row>
    <row r="2" spans="1:8" x14ac:dyDescent="0.45">
      <c r="A2" t="s">
        <v>21</v>
      </c>
    </row>
    <row r="3" spans="1:8" x14ac:dyDescent="0.45">
      <c r="A3" t="s">
        <v>23</v>
      </c>
    </row>
    <row r="5" spans="1:8" x14ac:dyDescent="0.45">
      <c r="A5" t="s">
        <v>20</v>
      </c>
      <c r="B5">
        <v>1</v>
      </c>
      <c r="C5">
        <v>2</v>
      </c>
      <c r="D5">
        <v>3</v>
      </c>
      <c r="E5">
        <v>4</v>
      </c>
      <c r="F5">
        <v>5</v>
      </c>
      <c r="H5" t="s">
        <v>28</v>
      </c>
    </row>
    <row r="6" spans="1:8" x14ac:dyDescent="0.45">
      <c r="A6" t="s">
        <v>25</v>
      </c>
      <c r="B6">
        <v>6.1797700000000004</v>
      </c>
      <c r="C6">
        <v>6.2135800000000003</v>
      </c>
      <c r="D6">
        <v>6.1687799999999999</v>
      </c>
      <c r="E6">
        <v>6.1968699999999997</v>
      </c>
      <c r="F6">
        <v>6.1967499999999998</v>
      </c>
      <c r="H6">
        <f>AVERAGE(B6:F6)</f>
        <v>6.1911500000000004</v>
      </c>
    </row>
    <row r="7" spans="1:8" x14ac:dyDescent="0.45">
      <c r="A7" t="s">
        <v>26</v>
      </c>
      <c r="B7">
        <v>6.1837</v>
      </c>
      <c r="C7">
        <v>6.1890099999999997</v>
      </c>
      <c r="D7">
        <v>6.1778300000000002</v>
      </c>
      <c r="E7">
        <v>6.1968899999999998</v>
      </c>
      <c r="F7">
        <v>6.2225000000000001</v>
      </c>
      <c r="H7">
        <f t="shared" ref="H7:H8" si="0">AVERAGE(B7:F7)</f>
        <v>6.1939859999999998</v>
      </c>
    </row>
    <row r="8" spans="1:8" x14ac:dyDescent="0.45">
      <c r="A8" t="s">
        <v>27</v>
      </c>
      <c r="B8">
        <v>6.2145700000000001</v>
      </c>
      <c r="C8">
        <v>6.2240799999999998</v>
      </c>
      <c r="D8">
        <v>6.2005100000000004</v>
      </c>
      <c r="E8">
        <v>6.1785300000000003</v>
      </c>
      <c r="F8">
        <v>6.1953300000000002</v>
      </c>
      <c r="H8">
        <f t="shared" si="0"/>
        <v>6.2026039999999991</v>
      </c>
    </row>
    <row r="12" spans="1:8" x14ac:dyDescent="0.45">
      <c r="A12" t="s">
        <v>22</v>
      </c>
    </row>
    <row r="13" spans="1:8" x14ac:dyDescent="0.45">
      <c r="A13" t="s">
        <v>29</v>
      </c>
    </row>
    <row r="15" spans="1:8" x14ac:dyDescent="0.45">
      <c r="A15" t="s">
        <v>20</v>
      </c>
      <c r="B15">
        <v>1</v>
      </c>
      <c r="C15">
        <v>2</v>
      </c>
      <c r="D15">
        <v>3</v>
      </c>
      <c r="E15">
        <v>4</v>
      </c>
      <c r="F15">
        <v>5</v>
      </c>
      <c r="H15" t="s">
        <v>28</v>
      </c>
    </row>
    <row r="16" spans="1:8" x14ac:dyDescent="0.45">
      <c r="A16" t="s">
        <v>25</v>
      </c>
      <c r="B16">
        <v>6.24247</v>
      </c>
      <c r="C16">
        <v>6.2289700000000003</v>
      </c>
      <c r="D16">
        <v>6.2515000000000001</v>
      </c>
      <c r="E16">
        <v>6.2207400000000002</v>
      </c>
      <c r="F16">
        <v>6.2264099999999996</v>
      </c>
      <c r="H16">
        <f>AVERAGE(B16:F16)</f>
        <v>6.2340180000000007</v>
      </c>
    </row>
    <row r="17" spans="1:8" x14ac:dyDescent="0.45">
      <c r="A17" t="s">
        <v>26</v>
      </c>
      <c r="B17">
        <v>6.2332400000000003</v>
      </c>
      <c r="C17">
        <v>6.2028299999999996</v>
      </c>
      <c r="D17">
        <v>6.1991800000000001</v>
      </c>
      <c r="E17">
        <v>6.2415399999999996</v>
      </c>
      <c r="F17">
        <v>6.2355700000000001</v>
      </c>
      <c r="H17">
        <f t="shared" ref="H17:H18" si="1">AVERAGE(B17:F17)</f>
        <v>6.2224719999999998</v>
      </c>
    </row>
    <row r="18" spans="1:8" x14ac:dyDescent="0.45">
      <c r="A18" t="s">
        <v>27</v>
      </c>
      <c r="B18">
        <v>6.23834</v>
      </c>
      <c r="C18">
        <v>6.2160099999999998</v>
      </c>
      <c r="D18">
        <v>6.2203799999999996</v>
      </c>
      <c r="E18">
        <v>6.2409100000000004</v>
      </c>
      <c r="F18">
        <v>6.2251000000000003</v>
      </c>
      <c r="H18">
        <f t="shared" si="1"/>
        <v>6.228148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Factors</vt:lpstr>
      <vt:lpstr>Combine Arrays</vt:lpstr>
      <vt:lpstr>Retrieve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 Yee</cp:lastModifiedBy>
  <dcterms:created xsi:type="dcterms:W3CDTF">2015-06-05T18:17:20Z</dcterms:created>
  <dcterms:modified xsi:type="dcterms:W3CDTF">2024-10-18T14:07:50Z</dcterms:modified>
</cp:coreProperties>
</file>