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26"/>
  <workbookPr/>
  <mc:AlternateContent xmlns:mc="http://schemas.openxmlformats.org/markup-compatibility/2006">
    <mc:Choice Requires="x15">
      <x15ac:absPath xmlns:x15ac="http://schemas.microsoft.com/office/spreadsheetml/2010/11/ac" url="https://d.docs.live.net/8617e3ea1761520a/文件/璐璐的表/fullAuto/"/>
    </mc:Choice>
  </mc:AlternateContent>
  <xr:revisionPtr revIDLastSave="578" documentId="11_18371E6389F677DF6F8FE1908AE493991BA797ED" xr6:coauthVersionLast="47" xr6:coauthVersionMax="47" xr10:uidLastSave="{230E16EA-2D40-4E29-BECA-9C39255DB60E}"/>
  <bookViews>
    <workbookView xWindow="2652" yWindow="1128" windowWidth="17256" windowHeight="10548" xr2:uid="{00000000-000D-0000-FFFF-FFFF00000000}"/>
  </bookViews>
  <sheets>
    <sheet name="排表" sheetId="12" r:id="rId1"/>
    <sheet name="肾表" sheetId="13" r:id="rId2"/>
    <sheet name="格式化cn" sheetId="7" state="hidden" r:id="rId3"/>
    <sheet name="公式" sheetId="3" state="hidden" r:id="rId4"/>
    <sheet name="处理错误" sheetId="10" state="hidden" r:id="rId5"/>
    <sheet name="数值转置" sheetId="6" state="hidden" r:id="rId6"/>
  </sheets>
  <definedNames>
    <definedName name="_xlnm._FilterDatabase" localSheetId="4" hidden="1">处理错误!$A$1:$B$100</definedName>
    <definedName name="_xlnm._FilterDatabase" localSheetId="3" hidden="1">公式!$A$1:$I$13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35" i="3" l="1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A35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A34" i="3"/>
  <c r="Y33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A33" i="3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A32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A31" i="3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A30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A29" i="3"/>
  <c r="Y28" i="3"/>
  <c r="X28" i="3"/>
  <c r="W28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A28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A27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A26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A25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A24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A23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A22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A21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A20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A19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A18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A17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A16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A15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A14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A13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A12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A11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A10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A9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A8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A7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A6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A5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A4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A3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A2" i="3"/>
  <c r="B1" i="3"/>
  <c r="Z24" i="3" l="1"/>
  <c r="AA24" i="3" s="1"/>
  <c r="Z34" i="3"/>
  <c r="AA34" i="3" s="1"/>
  <c r="D36" i="3"/>
  <c r="T36" i="3"/>
  <c r="V37" i="3"/>
  <c r="H37" i="3"/>
  <c r="Y37" i="3"/>
  <c r="J37" i="3"/>
  <c r="K37" i="3"/>
  <c r="Z3" i="3"/>
  <c r="AA3" i="3" s="1"/>
  <c r="Z19" i="3"/>
  <c r="AA19" i="3" s="1"/>
  <c r="Z35" i="3"/>
  <c r="AA35" i="3" s="1"/>
  <c r="Z25" i="3"/>
  <c r="AA25" i="3" s="1"/>
  <c r="Z32" i="3"/>
  <c r="AA32" i="3" s="1"/>
  <c r="Z14" i="3"/>
  <c r="AA14" i="3" s="1"/>
  <c r="Z23" i="3"/>
  <c r="AA23" i="3" s="1"/>
  <c r="I37" i="3"/>
  <c r="Z28" i="3"/>
  <c r="AA28" i="3" s="1"/>
  <c r="Z18" i="3"/>
  <c r="AA18" i="3" s="1"/>
  <c r="Z9" i="3"/>
  <c r="AA9" i="3" s="1"/>
  <c r="F37" i="3"/>
  <c r="Z13" i="3"/>
  <c r="AA13" i="3" s="1"/>
  <c r="W37" i="3"/>
  <c r="M37" i="3"/>
  <c r="Z22" i="3"/>
  <c r="AA22" i="3" s="1"/>
  <c r="Z4" i="3"/>
  <c r="AA4" i="3" s="1"/>
  <c r="Z26" i="3"/>
  <c r="AA26" i="3" s="1"/>
  <c r="Z31" i="3"/>
  <c r="AA31" i="3" s="1"/>
  <c r="Z29" i="3"/>
  <c r="AA29" i="3" s="1"/>
  <c r="U37" i="3"/>
  <c r="X37" i="3"/>
  <c r="Z7" i="3"/>
  <c r="AA7" i="3" s="1"/>
  <c r="Z21" i="3"/>
  <c r="AA21" i="3" s="1"/>
  <c r="N36" i="3"/>
  <c r="O36" i="3"/>
  <c r="R36" i="3"/>
  <c r="E37" i="3"/>
  <c r="Z16" i="3"/>
  <c r="AA16" i="3" s="1"/>
  <c r="G37" i="3"/>
  <c r="Z20" i="3"/>
  <c r="AA20" i="3" s="1"/>
  <c r="Z30" i="3"/>
  <c r="AA30" i="3" s="1"/>
  <c r="Z5" i="3"/>
  <c r="AA5" i="3" s="1"/>
  <c r="L37" i="3"/>
  <c r="Z10" i="3"/>
  <c r="AA10" i="3" s="1"/>
  <c r="Z12" i="3"/>
  <c r="AA12" i="3" s="1"/>
  <c r="Z17" i="3"/>
  <c r="AA17" i="3" s="1"/>
  <c r="Z33" i="3"/>
  <c r="AA33" i="3" s="1"/>
  <c r="Z15" i="3"/>
  <c r="AA15" i="3" s="1"/>
  <c r="P36" i="3"/>
  <c r="Z6" i="3"/>
  <c r="AA6" i="3" s="1"/>
  <c r="Z8" i="3"/>
  <c r="AA8" i="3" s="1"/>
  <c r="Q36" i="3"/>
  <c r="S36" i="3"/>
  <c r="Z11" i="3"/>
  <c r="AA11" i="3" s="1"/>
  <c r="Z27" i="3"/>
  <c r="AA27" i="3" s="1"/>
  <c r="E36" i="3"/>
  <c r="U36" i="3"/>
  <c r="N37" i="3"/>
  <c r="F36" i="3"/>
  <c r="V36" i="3"/>
  <c r="O37" i="3"/>
  <c r="G36" i="3"/>
  <c r="W36" i="3"/>
  <c r="P37" i="3"/>
  <c r="H36" i="3"/>
  <c r="X36" i="3"/>
  <c r="Q37" i="3"/>
  <c r="Z2" i="3"/>
  <c r="I36" i="3"/>
  <c r="Y36" i="3"/>
  <c r="R37" i="3"/>
  <c r="J36" i="3"/>
  <c r="S37" i="3"/>
  <c r="K36" i="3"/>
  <c r="D37" i="3"/>
  <c r="T37" i="3"/>
  <c r="L36" i="3"/>
  <c r="M36" i="3"/>
  <c r="Z37" i="3" l="1"/>
  <c r="Z36" i="3"/>
  <c r="AA2" i="3"/>
</calcChain>
</file>

<file path=xl/sharedStrings.xml><?xml version="1.0" encoding="utf-8"?>
<sst xmlns="http://schemas.openxmlformats.org/spreadsheetml/2006/main" count="325" uniqueCount="161">
  <si>
    <t>cn首字母</t>
  </si>
  <si>
    <t>cn</t>
  </si>
  <si>
    <t>数量</t>
  </si>
  <si>
    <t>肾zfb</t>
  </si>
  <si>
    <t>肾wx</t>
  </si>
  <si>
    <t>排谷</t>
  </si>
  <si>
    <t>阿柒</t>
  </si>
  <si>
    <t>白玲</t>
  </si>
  <si>
    <t>逗比A</t>
  </si>
  <si>
    <t>二踢脚</t>
  </si>
  <si>
    <t>花椰菜</t>
  </si>
  <si>
    <t>卷毛狗</t>
  </si>
  <si>
    <t>葵菜</t>
  </si>
  <si>
    <t>落合皊鸢</t>
  </si>
  <si>
    <t>minatoo</t>
  </si>
  <si>
    <t>莫辰</t>
  </si>
  <si>
    <t>球球</t>
  </si>
  <si>
    <t>水雨</t>
  </si>
  <si>
    <t>Tri</t>
  </si>
  <si>
    <t>桃子</t>
  </si>
  <si>
    <t>夏（雨喃歌代群外</t>
  </si>
  <si>
    <t>小白</t>
  </si>
  <si>
    <t>星愿</t>
  </si>
  <si>
    <t>一十木十一</t>
  </si>
  <si>
    <t>一十木十一（带冷</t>
  </si>
  <si>
    <t>鱼缸(卷毛狗代群外</t>
  </si>
  <si>
    <t>雨喃歌</t>
  </si>
  <si>
    <t>骤雨</t>
  </si>
  <si>
    <t>分盒</t>
  </si>
  <si>
    <t>调价</t>
  </si>
  <si>
    <t>排量</t>
  </si>
  <si>
    <t>A盒</t>
  </si>
  <si>
    <t>B盒</t>
  </si>
  <si>
    <t>A盒1号</t>
  </si>
  <si>
    <t>A盒2号</t>
  </si>
  <si>
    <t>A盒3号</t>
  </si>
  <si>
    <t>A盒4号</t>
  </si>
  <si>
    <t>A盒5号</t>
  </si>
  <si>
    <t>A盒6号</t>
  </si>
  <si>
    <t>A盒7号</t>
  </si>
  <si>
    <t>A盒8号</t>
  </si>
  <si>
    <t>A盒9号</t>
  </si>
  <si>
    <t>A盒10号</t>
  </si>
  <si>
    <t>A盒11号</t>
  </si>
  <si>
    <t>A盒12号</t>
  </si>
  <si>
    <t>A盒13号</t>
  </si>
  <si>
    <t>A盒14号</t>
  </si>
  <si>
    <t>A盒15号</t>
  </si>
  <si>
    <t>A盒16号</t>
  </si>
  <si>
    <t>A盒17号</t>
  </si>
  <si>
    <t>B盒1号</t>
  </si>
  <si>
    <t>B盒2号</t>
  </si>
  <si>
    <t>B盒3号</t>
  </si>
  <si>
    <t>B盒4号</t>
  </si>
  <si>
    <t>B盒5号</t>
  </si>
  <si>
    <t>B盒6号</t>
  </si>
  <si>
    <t>B盒7号</t>
  </si>
  <si>
    <t>B盒8号</t>
  </si>
  <si>
    <t>B盒9号</t>
  </si>
  <si>
    <t>B盒10号</t>
  </si>
  <si>
    <t>B盒11号</t>
  </si>
  <si>
    <t>B盒12号</t>
  </si>
  <si>
    <t>B盒13号</t>
  </si>
  <si>
    <t>B盒14号</t>
  </si>
  <si>
    <t>B盒15号</t>
  </si>
  <si>
    <t>B盒16号</t>
  </si>
  <si>
    <t>B盒17号</t>
  </si>
  <si>
    <t>天祥院英智</t>
  </si>
  <si>
    <t>ai</t>
  </si>
  <si>
    <t>jocosa</t>
  </si>
  <si>
    <t>masuda</t>
  </si>
  <si>
    <t>pavis</t>
  </si>
  <si>
    <t>reboie</t>
  </si>
  <si>
    <t>shi去活来</t>
  </si>
  <si>
    <t>vika</t>
  </si>
  <si>
    <t>w(逗比A代群外</t>
  </si>
  <si>
    <t>YanSi鱼</t>
  </si>
  <si>
    <t>yw</t>
  </si>
  <si>
    <t>zz</t>
  </si>
  <si>
    <t>白</t>
  </si>
  <si>
    <t>白茶</t>
  </si>
  <si>
    <t>白枫</t>
  </si>
  <si>
    <t>白夜</t>
  </si>
  <si>
    <t>佰七(水雨代群外</t>
  </si>
  <si>
    <t>本</t>
  </si>
  <si>
    <t>彩虹</t>
  </si>
  <si>
    <t>晟烨</t>
  </si>
  <si>
    <t>迟醉</t>
  </si>
  <si>
    <t>春菜(云代群外</t>
  </si>
  <si>
    <t>春菜）云代群外</t>
  </si>
  <si>
    <t>大黄</t>
  </si>
  <si>
    <t>道夷秋则</t>
  </si>
  <si>
    <t>敌不畏</t>
  </si>
  <si>
    <t>冬琳</t>
  </si>
  <si>
    <t>段莫寒</t>
  </si>
  <si>
    <t>二二</t>
  </si>
  <si>
    <t>樊景渊</t>
  </si>
  <si>
    <t>狒狒</t>
  </si>
  <si>
    <t>枫无</t>
  </si>
  <si>
    <t>伽椰</t>
  </si>
  <si>
    <t>格格</t>
  </si>
  <si>
    <t>咕咕</t>
  </si>
  <si>
    <t>呱呱</t>
  </si>
  <si>
    <t>顾茗</t>
  </si>
  <si>
    <t>鹤辞</t>
  </si>
  <si>
    <t>华兹</t>
  </si>
  <si>
    <t>淮安念亭</t>
  </si>
  <si>
    <t>绘本</t>
  </si>
  <si>
    <t>火乐</t>
  </si>
  <si>
    <t>菁肆</t>
  </si>
  <si>
    <t>橘柚</t>
  </si>
  <si>
    <t>可逆</t>
  </si>
  <si>
    <t>控控</t>
  </si>
  <si>
    <t>辣死了</t>
  </si>
  <si>
    <t>览以以</t>
  </si>
  <si>
    <t>乐</t>
  </si>
  <si>
    <t>绫柒</t>
  </si>
  <si>
    <t>洛熙眠</t>
  </si>
  <si>
    <t>猫宁</t>
  </si>
  <si>
    <t>帽檐</t>
  </si>
  <si>
    <t>木易</t>
  </si>
  <si>
    <t>目眠</t>
  </si>
  <si>
    <t>慕苡</t>
  </si>
  <si>
    <t>奶ca</t>
  </si>
  <si>
    <t>祁堇</t>
  </si>
  <si>
    <t>祁亦</t>
  </si>
  <si>
    <t>荞珩（鹤辞代群外</t>
  </si>
  <si>
    <t>琴訫镜</t>
  </si>
  <si>
    <t>沁音(华兹代群外</t>
  </si>
  <si>
    <t>秋映</t>
  </si>
  <si>
    <t>鲨鱼牙</t>
  </si>
  <si>
    <t>山海无归期</t>
  </si>
  <si>
    <t>山海无归期(道夷秋则代群外</t>
  </si>
  <si>
    <t>山神怀瑾</t>
  </si>
  <si>
    <t>十彡襄</t>
  </si>
  <si>
    <t>矢野</t>
  </si>
  <si>
    <t>岁朝）十彡襄代群外</t>
  </si>
  <si>
    <t>田旻</t>
  </si>
  <si>
    <t>梶梶</t>
  </si>
  <si>
    <t>無眠</t>
  </si>
  <si>
    <t>熙仔</t>
  </si>
  <si>
    <t>曦仔</t>
  </si>
  <si>
    <t>夏(雨喃歌代群外</t>
  </si>
  <si>
    <t>咸菜）十彡襄代群外</t>
  </si>
  <si>
    <t>桠岽</t>
  </si>
  <si>
    <t>夜明</t>
  </si>
  <si>
    <t>伊布</t>
  </si>
  <si>
    <t>伊曼芹</t>
  </si>
  <si>
    <t>银翘</t>
  </si>
  <si>
    <t>樱鬼泽也</t>
  </si>
  <si>
    <t>柚子</t>
  </si>
  <si>
    <t>元子川</t>
  </si>
  <si>
    <t>月euu</t>
  </si>
  <si>
    <t>云</t>
  </si>
  <si>
    <t>芸寒</t>
  </si>
  <si>
    <t>舟舟</t>
  </si>
  <si>
    <t>祝衣（璐璐代群外</t>
  </si>
  <si>
    <t>均价：</t>
    <phoneticPr fontId="9" type="noConversion"/>
  </si>
  <si>
    <t>角色</t>
    <phoneticPr fontId="9" type="noConversion"/>
  </si>
  <si>
    <t>谷子名称</t>
    <phoneticPr fontId="9" type="noConversion"/>
  </si>
  <si>
    <t>谷子名称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</si>
</sst>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4">
    <font>
      <sz val="11"/>
      <color theme="1"/>
      <name val="等线"/>
      <charset val="134"/>
      <scheme val="minor"/>
    </font>
    <font>
      <sz val="11"/>
      <color indexed="8"/>
      <name val="SimSun"/>
      <charset val="134"/>
    </font>
    <font>
      <sz val="11"/>
      <color indexed="9"/>
      <name val="SimSun"/>
      <charset val="134"/>
    </font>
    <font>
      <b/>
      <sz val="11"/>
      <color rgb="FFFFFFFF"/>
      <name val="Microsoft YaHei"/>
      <charset val="134"/>
    </font>
    <font>
      <b/>
      <sz val="11"/>
      <color theme="0"/>
      <name val="Microsoft YaHei"/>
      <charset val="134"/>
    </font>
    <font>
      <sz val="11"/>
      <color theme="1"/>
      <name val="等线"/>
      <charset val="134"/>
      <scheme val="minor"/>
    </font>
    <font>
      <sz val="10"/>
      <color theme="1"/>
      <name val="Microsoft YaHei"/>
      <charset val="134"/>
    </font>
    <font>
      <sz val="11"/>
      <name val="宋体"/>
      <charset val="134"/>
    </font>
    <font>
      <sz val="9"/>
      <name val="等线"/>
      <charset val="134"/>
      <scheme val="minor"/>
    </font>
    <font>
      <sz val="9"/>
      <name val="等线"/>
      <family val="3"/>
      <charset val="134"/>
      <scheme val="minor"/>
    </font>
    <font>
      <sz val="16"/>
      <color indexed="9"/>
      <name val="黑体"/>
      <family val="3"/>
      <charset val="134"/>
    </font>
    <font>
      <sz val="16"/>
      <color theme="1"/>
      <name val="黑体"/>
      <family val="3"/>
      <charset val="134"/>
    </font>
    <font>
      <sz val="11"/>
      <color indexed="8"/>
      <name val="黑体"/>
      <family val="3"/>
      <charset val="134"/>
    </font>
    <font>
      <sz val="11"/>
      <color theme="1"/>
      <name val="黑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rgb="FFD9E1F4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B5C6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B52D4F"/>
        <bgColor indexed="64"/>
      </patternFill>
    </fill>
    <fill>
      <patternFill patternType="solid">
        <fgColor rgb="FFF35D65"/>
        <bgColor indexed="64"/>
      </patternFill>
    </fill>
    <fill>
      <patternFill patternType="solid">
        <fgColor rgb="FFFFEDF1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FFFFFF"/>
      </left>
      <right/>
      <top/>
      <bottom style="thin">
        <color theme="0"/>
      </bottom>
      <diagonal/>
    </border>
    <border>
      <left style="medium">
        <color rgb="FFF35D65"/>
      </left>
      <right/>
      <top style="medium">
        <color rgb="FFF35D65"/>
      </top>
      <bottom/>
      <diagonal/>
    </border>
    <border>
      <left/>
      <right/>
      <top style="medium">
        <color rgb="FFF35D65"/>
      </top>
      <bottom/>
      <diagonal/>
    </border>
    <border>
      <left style="medium">
        <color rgb="FFF35D65"/>
      </left>
      <right/>
      <top/>
      <bottom/>
      <diagonal/>
    </border>
    <border>
      <left/>
      <right/>
      <top/>
      <bottom style="thin">
        <color theme="0"/>
      </bottom>
      <diagonal/>
    </border>
    <border>
      <left/>
      <right style="medium">
        <color rgb="FFF35D65"/>
      </right>
      <top style="medium">
        <color rgb="FFF35D65"/>
      </top>
      <bottom/>
      <diagonal/>
    </border>
    <border>
      <left/>
      <right style="medium">
        <color rgb="FFF35D65"/>
      </right>
      <top/>
      <bottom/>
      <diagonal/>
    </border>
  </borders>
  <cellStyleXfs count="3">
    <xf numFmtId="0" fontId="0" fillId="0" borderId="0"/>
    <xf numFmtId="0" fontId="5" fillId="0" borderId="0">
      <alignment vertical="center"/>
    </xf>
    <xf numFmtId="0" fontId="7" fillId="0" borderId="0">
      <alignment vertical="center"/>
    </xf>
  </cellStyleXfs>
  <cellXfs count="31">
    <xf numFmtId="0" fontId="0" fillId="0" borderId="0" xfId="0"/>
    <xf numFmtId="0" fontId="2" fillId="3" borderId="4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49" fontId="1" fillId="5" borderId="4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wrapText="1"/>
    </xf>
    <xf numFmtId="0" fontId="4" fillId="7" borderId="8" xfId="0" applyFont="1" applyFill="1" applyBorder="1" applyAlignment="1">
      <alignment horizontal="center" vertical="center" wrapText="1"/>
    </xf>
    <xf numFmtId="0" fontId="4" fillId="7" borderId="9" xfId="0" applyFont="1" applyFill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6" fillId="8" borderId="10" xfId="0" applyFont="1" applyFill="1" applyBorder="1" applyAlignment="1">
      <alignment horizontal="center" vertical="center" wrapText="1"/>
    </xf>
    <xf numFmtId="0" fontId="6" fillId="8" borderId="0" xfId="0" applyFont="1" applyFill="1" applyAlignment="1">
      <alignment horizontal="center" vertical="center" wrapText="1"/>
    </xf>
    <xf numFmtId="0" fontId="6" fillId="8" borderId="0" xfId="0" applyFont="1" applyFill="1" applyAlignment="1">
      <alignment horizontal="left" vertical="center" wrapText="1"/>
    </xf>
    <xf numFmtId="0" fontId="4" fillId="7" borderId="12" xfId="0" applyFont="1" applyFill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6" fillId="8" borderId="13" xfId="0" applyFont="1" applyFill="1" applyBorder="1" applyAlignment="1">
      <alignment horizontal="center" vertical="center" wrapText="1"/>
    </xf>
    <xf numFmtId="49" fontId="10" fillId="3" borderId="3" xfId="0" applyNumberFormat="1" applyFont="1" applyFill="1" applyBorder="1" applyAlignment="1">
      <alignment horizontal="center" vertical="center"/>
    </xf>
    <xf numFmtId="49" fontId="10" fillId="3" borderId="4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49" fontId="12" fillId="2" borderId="2" xfId="0" applyNumberFormat="1" applyFont="1" applyFill="1" applyBorder="1" applyAlignment="1">
      <alignment vertical="center"/>
    </xf>
    <xf numFmtId="0" fontId="13" fillId="0" borderId="0" xfId="0" applyFont="1"/>
    <xf numFmtId="49" fontId="12" fillId="2" borderId="2" xfId="0" applyNumberFormat="1" applyFont="1" applyFill="1" applyBorder="1" applyAlignment="1">
      <alignment horizontal="center" vertical="center"/>
    </xf>
    <xf numFmtId="49" fontId="2" fillId="3" borderId="5" xfId="0" applyNumberFormat="1" applyFont="1" applyFill="1" applyBorder="1" applyAlignment="1">
      <alignment horizontal="center" vertical="center"/>
    </xf>
    <xf numFmtId="49" fontId="2" fillId="3" borderId="3" xfId="0" applyNumberFormat="1" applyFont="1" applyFill="1" applyBorder="1" applyAlignment="1">
      <alignment horizontal="center" vertical="center"/>
    </xf>
    <xf numFmtId="49" fontId="10" fillId="3" borderId="1" xfId="0" applyNumberFormat="1" applyFont="1" applyFill="1" applyBorder="1" applyAlignment="1">
      <alignment horizontal="center" vertical="center"/>
    </xf>
    <xf numFmtId="49" fontId="10" fillId="3" borderId="2" xfId="0" applyNumberFormat="1" applyFont="1" applyFill="1" applyBorder="1" applyAlignment="1">
      <alignment horizontal="center" vertical="center"/>
    </xf>
    <xf numFmtId="49" fontId="10" fillId="3" borderId="6" xfId="0" applyNumberFormat="1" applyFont="1" applyFill="1" applyBorder="1" applyAlignment="1">
      <alignment horizontal="center" vertical="center"/>
    </xf>
    <xf numFmtId="0" fontId="3" fillId="6" borderId="7" xfId="0" applyFont="1" applyFill="1" applyBorder="1" applyAlignment="1">
      <alignment horizontal="center" vertical="center" wrapText="1"/>
    </xf>
    <xf numFmtId="0" fontId="3" fillId="6" borderId="0" xfId="0" applyFont="1" applyFill="1" applyAlignment="1">
      <alignment horizontal="center" vertical="center" wrapText="1"/>
    </xf>
    <xf numFmtId="0" fontId="3" fillId="6" borderId="11" xfId="0" applyFont="1" applyFill="1" applyBorder="1" applyAlignment="1">
      <alignment horizontal="center" vertical="center" wrapText="1"/>
    </xf>
  </cellXfs>
  <cellStyles count="3">
    <cellStyle name="常规" xfId="0" builtinId="0"/>
    <cellStyle name="常规 2" xfId="1" xr:uid="{00000000-0005-0000-0000-000031000000}"/>
    <cellStyle name="常规 3" xfId="2" xr:uid="{00000000-0005-0000-0000-000032000000}"/>
  </cellStyles>
  <dxfs count="9"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rgb="FFFFEDF1"/>
        </patternFill>
      </fill>
      <border>
        <left style="medium">
          <color rgb="FFF35D65"/>
        </left>
        <right style="medium">
          <color rgb="FFF35D65"/>
        </right>
        <top/>
        <bottom/>
        <vertical/>
        <horizontal/>
      </border>
    </dxf>
    <dxf>
      <font>
        <b/>
        <i val="0"/>
        <u val="none"/>
        <sz val="11"/>
        <color theme="0"/>
      </font>
      <fill>
        <patternFill patternType="solid">
          <bgColor rgb="FFF35D65"/>
        </patternFill>
      </fill>
      <border>
        <left style="medium">
          <color rgb="FFF35D65"/>
        </left>
        <right style="medium">
          <color rgb="FFF35D65"/>
        </right>
        <top style="medium">
          <color rgb="FFF35D65"/>
        </top>
        <bottom/>
        <vertical/>
        <horizontal/>
      </border>
    </dxf>
    <dxf>
      <fill>
        <patternFill patternType="none"/>
      </fill>
      <border>
        <left style="medium">
          <color rgb="FFF35D65"/>
        </left>
        <right style="medium">
          <color rgb="FFF35D65"/>
        </right>
        <top style="medium">
          <color rgb="FFF35D65"/>
        </top>
        <bottom style="medium">
          <color rgb="FFF35D65"/>
        </bottom>
        <vertical/>
        <horizontal/>
      </border>
    </dxf>
    <dxf>
      <fill>
        <patternFill patternType="solid">
          <bgColor rgb="FFE6E6E6"/>
        </patternFill>
      </fill>
      <border>
        <left style="thick">
          <color rgb="FF5A5A5A"/>
        </left>
        <right style="thick">
          <color rgb="FF5A5A5A"/>
        </right>
        <top style="thin">
          <color rgb="FF5A5A5A"/>
        </top>
        <bottom style="thin">
          <color rgb="FF5A5A5A"/>
        </bottom>
        <vertical style="thin">
          <color rgb="FFFFFFFF"/>
        </vertical>
        <horizontal/>
      </border>
    </dxf>
    <dxf>
      <font>
        <b/>
        <i val="0"/>
        <u val="none"/>
        <sz val="11"/>
        <color theme="0"/>
      </font>
      <fill>
        <patternFill patternType="solid">
          <bgColor rgb="FF5A5A5A"/>
        </patternFill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 style="thick">
          <color rgb="FF595959"/>
        </bottom>
        <vertical style="medium">
          <color rgb="FFFFFFFF"/>
        </vertical>
        <horizontal/>
      </border>
    </dxf>
  </dxfs>
  <tableStyles count="2" defaultTableStyle="TableStyleMedium2" defaultPivotStyle="PivotStyleLight16">
    <tableStyle name="黑色中色系标题行镶边行表格样式" count="3" xr9:uid="{BE187142-849D-4C76-AC24-179D0CCB916E}">
      <tableStyleElement type="wholeTable" dxfId="8"/>
      <tableStyleElement type="headerRow" dxfId="7"/>
      <tableStyleElement type="secondRowStripe" dxfId="6"/>
    </tableStyle>
    <tableStyle name="红色中色系标题行镶边行表格样式" count="3" xr9:uid="{C8108F52-345C-4718-A5F9-29D59DFF1C66}">
      <tableStyleElement type="wholeTable" dxfId="5"/>
      <tableStyleElement type="headerRow" dxfId="4"/>
      <tableStyleElement type="secondRowStripe" dxfId="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6"/>
  <sheetViews>
    <sheetView tabSelected="1" workbookViewId="0">
      <selection activeCell="H5" sqref="H5"/>
    </sheetView>
  </sheetViews>
  <sheetFormatPr defaultColWidth="9" defaultRowHeight="13.8"/>
  <sheetData>
    <row r="1" spans="1:16" s="21" customFormat="1" ht="14.4">
      <c r="A1" s="20" t="s">
        <v>157</v>
      </c>
      <c r="B1" s="20">
        <v>12.3</v>
      </c>
      <c r="C1" s="22" t="s">
        <v>159</v>
      </c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0"/>
      <c r="P1" s="20"/>
    </row>
    <row r="2" spans="1:16" s="19" customFormat="1" ht="20.399999999999999">
      <c r="A2" s="17" t="s">
        <v>28</v>
      </c>
      <c r="B2" s="18" t="s">
        <v>158</v>
      </c>
      <c r="C2" s="18" t="s">
        <v>29</v>
      </c>
      <c r="D2" s="25" t="s">
        <v>30</v>
      </c>
      <c r="E2" s="26"/>
      <c r="F2" s="26"/>
      <c r="G2" s="26"/>
      <c r="H2" s="26"/>
      <c r="I2" s="26"/>
      <c r="J2" s="26"/>
      <c r="K2" s="26"/>
      <c r="L2" s="26"/>
      <c r="M2" s="27"/>
      <c r="N2" s="18" t="s">
        <v>29</v>
      </c>
      <c r="O2" s="18" t="s">
        <v>158</v>
      </c>
      <c r="P2" s="17" t="s">
        <v>28</v>
      </c>
    </row>
    <row r="3" spans="1:16" ht="14.4">
      <c r="A3" s="23" t="s">
        <v>31</v>
      </c>
      <c r="B3" s="1" t="s">
        <v>33</v>
      </c>
      <c r="C3" s="2">
        <v>2</v>
      </c>
      <c r="D3" s="3"/>
      <c r="E3" s="3"/>
      <c r="F3" s="3"/>
      <c r="G3" s="3"/>
      <c r="H3" s="3"/>
      <c r="I3" s="3"/>
      <c r="J3" s="3"/>
      <c r="K3" s="3"/>
      <c r="L3" s="3"/>
      <c r="M3" s="3"/>
      <c r="N3" s="2">
        <v>2</v>
      </c>
      <c r="O3" s="1" t="s">
        <v>33</v>
      </c>
      <c r="P3" s="23" t="s">
        <v>31</v>
      </c>
    </row>
    <row r="4" spans="1:16" ht="14.4">
      <c r="A4" s="23"/>
      <c r="B4" s="1" t="s">
        <v>34</v>
      </c>
      <c r="C4" s="2">
        <v>-6</v>
      </c>
      <c r="D4" s="3"/>
      <c r="E4" s="3"/>
      <c r="F4" s="3"/>
      <c r="G4" s="3"/>
      <c r="H4" s="3"/>
      <c r="I4" s="3"/>
      <c r="J4" s="3"/>
      <c r="K4" s="3"/>
      <c r="L4" s="3"/>
      <c r="M4" s="3"/>
      <c r="N4" s="2">
        <v>-6</v>
      </c>
      <c r="O4" s="1" t="s">
        <v>34</v>
      </c>
      <c r="P4" s="23"/>
    </row>
    <row r="5" spans="1:16" ht="14.4">
      <c r="A5" s="23"/>
      <c r="B5" s="1" t="s">
        <v>35</v>
      </c>
      <c r="C5" s="2">
        <v>2</v>
      </c>
      <c r="D5" s="3"/>
      <c r="E5" s="3"/>
      <c r="F5" s="3"/>
      <c r="G5" s="3"/>
      <c r="H5" s="3"/>
      <c r="I5" s="3"/>
      <c r="J5" s="3"/>
      <c r="K5" s="3"/>
      <c r="L5" s="3"/>
      <c r="M5" s="3"/>
      <c r="N5" s="2">
        <v>2</v>
      </c>
      <c r="O5" s="1" t="s">
        <v>35</v>
      </c>
      <c r="P5" s="23"/>
    </row>
    <row r="6" spans="1:16" ht="14.4">
      <c r="A6" s="23"/>
      <c r="B6" s="1" t="s">
        <v>36</v>
      </c>
      <c r="C6" s="2">
        <v>0</v>
      </c>
      <c r="D6" s="3"/>
      <c r="E6" s="3"/>
      <c r="F6" s="3"/>
      <c r="G6" s="3"/>
      <c r="H6" s="3"/>
      <c r="I6" s="3"/>
      <c r="J6" s="3"/>
      <c r="K6" s="3"/>
      <c r="L6" s="3"/>
      <c r="M6" s="3"/>
      <c r="N6" s="2">
        <v>0</v>
      </c>
      <c r="O6" s="1" t="s">
        <v>36</v>
      </c>
      <c r="P6" s="23"/>
    </row>
    <row r="7" spans="1:16" ht="14.4">
      <c r="A7" s="23"/>
      <c r="B7" s="1" t="s">
        <v>37</v>
      </c>
      <c r="C7" s="2">
        <v>0</v>
      </c>
      <c r="D7" s="3"/>
      <c r="E7" s="3"/>
      <c r="F7" s="3"/>
      <c r="G7" s="3"/>
      <c r="H7" s="3"/>
      <c r="I7" s="3"/>
      <c r="J7" s="3"/>
      <c r="K7" s="3"/>
      <c r="L7" s="3"/>
      <c r="M7" s="3"/>
      <c r="N7" s="2">
        <v>0</v>
      </c>
      <c r="O7" s="1" t="s">
        <v>37</v>
      </c>
      <c r="P7" s="23"/>
    </row>
    <row r="8" spans="1:16" ht="14.4">
      <c r="A8" s="23"/>
      <c r="B8" s="1" t="s">
        <v>38</v>
      </c>
      <c r="C8" s="2">
        <v>2</v>
      </c>
      <c r="D8" s="3"/>
      <c r="E8" s="3"/>
      <c r="F8" s="3"/>
      <c r="G8" s="3"/>
      <c r="H8" s="3"/>
      <c r="I8" s="3"/>
      <c r="J8" s="3"/>
      <c r="K8" s="3"/>
      <c r="L8" s="3"/>
      <c r="M8" s="3"/>
      <c r="N8" s="2">
        <v>2</v>
      </c>
      <c r="O8" s="1" t="s">
        <v>38</v>
      </c>
      <c r="P8" s="23"/>
    </row>
    <row r="9" spans="1:16" ht="14.4">
      <c r="A9" s="23"/>
      <c r="B9" s="1" t="s">
        <v>39</v>
      </c>
      <c r="C9" s="2">
        <v>1</v>
      </c>
      <c r="D9" s="3"/>
      <c r="E9" s="3"/>
      <c r="F9" s="3"/>
      <c r="G9" s="3"/>
      <c r="H9" s="3"/>
      <c r="I9" s="3"/>
      <c r="J9" s="3"/>
      <c r="K9" s="3"/>
      <c r="L9" s="3"/>
      <c r="M9" s="3"/>
      <c r="N9" s="2">
        <v>1</v>
      </c>
      <c r="O9" s="1" t="s">
        <v>39</v>
      </c>
      <c r="P9" s="23"/>
    </row>
    <row r="10" spans="1:16" ht="14.4">
      <c r="A10" s="23"/>
      <c r="B10" s="1" t="s">
        <v>40</v>
      </c>
      <c r="C10" s="2">
        <v>-3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2">
        <v>-3</v>
      </c>
      <c r="O10" s="1" t="s">
        <v>40</v>
      </c>
      <c r="P10" s="23"/>
    </row>
    <row r="11" spans="1:16" ht="14.4">
      <c r="A11" s="23"/>
      <c r="B11" s="1" t="s">
        <v>41</v>
      </c>
      <c r="C11" s="2">
        <v>-2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2">
        <v>-2</v>
      </c>
      <c r="O11" s="1" t="s">
        <v>41</v>
      </c>
      <c r="P11" s="23"/>
    </row>
    <row r="12" spans="1:16" ht="14.4">
      <c r="A12" s="23"/>
      <c r="B12" s="1" t="s">
        <v>42</v>
      </c>
      <c r="C12" s="2">
        <v>2</v>
      </c>
      <c r="D12" s="3"/>
      <c r="E12" s="3"/>
      <c r="F12" s="3"/>
      <c r="G12" s="3"/>
      <c r="H12" s="3"/>
      <c r="I12" s="3"/>
      <c r="J12" s="3"/>
      <c r="K12" s="3"/>
      <c r="L12" s="3"/>
      <c r="M12" s="3"/>
      <c r="N12" s="2">
        <v>2</v>
      </c>
      <c r="O12" s="1" t="s">
        <v>42</v>
      </c>
      <c r="P12" s="23"/>
    </row>
    <row r="13" spans="1:16" ht="14.4">
      <c r="A13" s="23"/>
      <c r="B13" s="1" t="s">
        <v>43</v>
      </c>
      <c r="C13" s="2">
        <v>-2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2">
        <v>-2</v>
      </c>
      <c r="O13" s="1" t="s">
        <v>43</v>
      </c>
      <c r="P13" s="23"/>
    </row>
    <row r="14" spans="1:16" ht="14.4">
      <c r="A14" s="23"/>
      <c r="B14" s="1" t="s">
        <v>44</v>
      </c>
      <c r="C14" s="2">
        <v>6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2">
        <v>6</v>
      </c>
      <c r="O14" s="1" t="s">
        <v>44</v>
      </c>
      <c r="P14" s="23"/>
    </row>
    <row r="15" spans="1:16" ht="14.4">
      <c r="A15" s="23"/>
      <c r="B15" s="1" t="s">
        <v>45</v>
      </c>
      <c r="C15" s="2">
        <v>10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2">
        <v>10</v>
      </c>
      <c r="O15" s="1" t="s">
        <v>45</v>
      </c>
      <c r="P15" s="23"/>
    </row>
    <row r="16" spans="1:16" ht="14.4">
      <c r="A16" s="23"/>
      <c r="B16" s="1" t="s">
        <v>46</v>
      </c>
      <c r="C16" s="2">
        <v>6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2">
        <v>6</v>
      </c>
      <c r="O16" s="1" t="s">
        <v>46</v>
      </c>
      <c r="P16" s="23"/>
    </row>
    <row r="17" spans="1:16" ht="14.4">
      <c r="A17" s="23"/>
      <c r="B17" s="1" t="s">
        <v>47</v>
      </c>
      <c r="C17" s="2">
        <v>-6</v>
      </c>
      <c r="D17" s="3"/>
      <c r="E17" s="3"/>
      <c r="F17" s="3"/>
      <c r="G17" s="3"/>
      <c r="H17" s="3"/>
      <c r="I17" s="3"/>
      <c r="J17" s="3"/>
      <c r="K17" s="3"/>
      <c r="L17" s="3"/>
      <c r="M17" s="3"/>
      <c r="N17" s="2">
        <v>-6</v>
      </c>
      <c r="O17" s="1" t="s">
        <v>47</v>
      </c>
      <c r="P17" s="23"/>
    </row>
    <row r="18" spans="1:16" ht="14.4">
      <c r="A18" s="23"/>
      <c r="B18" s="1" t="s">
        <v>48</v>
      </c>
      <c r="C18" s="2">
        <v>-6</v>
      </c>
      <c r="D18" s="3"/>
      <c r="E18" s="3"/>
      <c r="F18" s="3"/>
      <c r="G18" s="3"/>
      <c r="H18" s="3"/>
      <c r="I18" s="3"/>
      <c r="J18" s="3"/>
      <c r="K18" s="3"/>
      <c r="L18" s="3"/>
      <c r="M18" s="3"/>
      <c r="N18" s="2">
        <v>-6</v>
      </c>
      <c r="O18" s="1" t="s">
        <v>48</v>
      </c>
      <c r="P18" s="23"/>
    </row>
    <row r="19" spans="1:16" ht="14.4">
      <c r="A19" s="24"/>
      <c r="B19" s="1" t="s">
        <v>49</v>
      </c>
      <c r="C19" s="2">
        <v>-6</v>
      </c>
      <c r="D19" s="3"/>
      <c r="E19" s="3"/>
      <c r="F19" s="3"/>
      <c r="G19" s="3"/>
      <c r="H19" s="3"/>
      <c r="I19" s="3"/>
      <c r="J19" s="3"/>
      <c r="K19" s="3"/>
      <c r="L19" s="3"/>
      <c r="M19" s="3"/>
      <c r="N19" s="2">
        <v>-6</v>
      </c>
      <c r="O19" s="1" t="s">
        <v>49</v>
      </c>
      <c r="P19" s="24"/>
    </row>
    <row r="20" spans="1:16" ht="14.4">
      <c r="A20" s="23" t="s">
        <v>32</v>
      </c>
      <c r="B20" s="1" t="s">
        <v>50</v>
      </c>
      <c r="C20" s="2">
        <v>2</v>
      </c>
      <c r="D20" s="3"/>
      <c r="E20" s="3"/>
      <c r="F20" s="3"/>
      <c r="G20" s="3"/>
      <c r="H20" s="3"/>
      <c r="I20" s="3"/>
      <c r="J20" s="3"/>
      <c r="K20" s="3"/>
      <c r="L20" s="3"/>
      <c r="M20" s="3"/>
      <c r="N20" s="2">
        <v>2</v>
      </c>
      <c r="O20" s="1" t="s">
        <v>50</v>
      </c>
      <c r="P20" s="23" t="s">
        <v>32</v>
      </c>
    </row>
    <row r="21" spans="1:16" ht="14.4">
      <c r="A21" s="23"/>
      <c r="B21" s="1" t="s">
        <v>51</v>
      </c>
      <c r="C21" s="2">
        <v>-2</v>
      </c>
      <c r="D21" s="3"/>
      <c r="E21" s="3"/>
      <c r="F21" s="3"/>
      <c r="G21" s="3"/>
      <c r="H21" s="3"/>
      <c r="I21" s="3"/>
      <c r="J21" s="3"/>
      <c r="K21" s="3"/>
      <c r="L21" s="3"/>
      <c r="M21" s="3"/>
      <c r="N21" s="2">
        <v>-2</v>
      </c>
      <c r="O21" s="1" t="s">
        <v>51</v>
      </c>
      <c r="P21" s="23"/>
    </row>
    <row r="22" spans="1:16" ht="14.4">
      <c r="A22" s="23"/>
      <c r="B22" s="1" t="s">
        <v>52</v>
      </c>
      <c r="C22" s="2">
        <v>0</v>
      </c>
      <c r="D22" s="3"/>
      <c r="E22" s="3"/>
      <c r="F22" s="3"/>
      <c r="G22" s="3"/>
      <c r="H22" s="3"/>
      <c r="I22" s="3"/>
      <c r="J22" s="3"/>
      <c r="K22" s="3"/>
      <c r="L22" s="3"/>
      <c r="M22" s="3"/>
      <c r="N22" s="2">
        <v>0</v>
      </c>
      <c r="O22" s="1" t="s">
        <v>52</v>
      </c>
      <c r="P22" s="23"/>
    </row>
    <row r="23" spans="1:16" ht="14.4">
      <c r="A23" s="23"/>
      <c r="B23" s="1" t="s">
        <v>53</v>
      </c>
      <c r="C23" s="2">
        <v>-1</v>
      </c>
      <c r="D23" s="3"/>
      <c r="E23" s="3"/>
      <c r="F23" s="3"/>
      <c r="G23" s="3"/>
      <c r="H23" s="3"/>
      <c r="I23" s="3"/>
      <c r="J23" s="3"/>
      <c r="K23" s="3"/>
      <c r="L23" s="3"/>
      <c r="M23" s="3"/>
      <c r="N23" s="2">
        <v>-1</v>
      </c>
      <c r="O23" s="1" t="s">
        <v>53</v>
      </c>
      <c r="P23" s="23"/>
    </row>
    <row r="24" spans="1:16" ht="14.4">
      <c r="A24" s="23"/>
      <c r="B24" s="1" t="s">
        <v>54</v>
      </c>
      <c r="C24" s="2">
        <v>-1</v>
      </c>
      <c r="D24" s="3"/>
      <c r="E24" s="3"/>
      <c r="F24" s="3"/>
      <c r="G24" s="3"/>
      <c r="H24" s="3"/>
      <c r="I24" s="3"/>
      <c r="J24" s="3"/>
      <c r="K24" s="3"/>
      <c r="L24" s="3"/>
      <c r="M24" s="3"/>
      <c r="N24" s="2">
        <v>-1</v>
      </c>
      <c r="O24" s="1" t="s">
        <v>54</v>
      </c>
      <c r="P24" s="23"/>
    </row>
    <row r="25" spans="1:16" ht="14.4">
      <c r="A25" s="23"/>
      <c r="B25" s="1" t="s">
        <v>55</v>
      </c>
      <c r="C25" s="2">
        <v>-1</v>
      </c>
      <c r="D25" s="3"/>
      <c r="E25" s="3"/>
      <c r="F25" s="3"/>
      <c r="G25" s="3"/>
      <c r="H25" s="3"/>
      <c r="I25" s="3"/>
      <c r="J25" s="3"/>
      <c r="K25" s="3"/>
      <c r="L25" s="3"/>
      <c r="M25" s="3"/>
      <c r="N25" s="2">
        <v>-1</v>
      </c>
      <c r="O25" s="1" t="s">
        <v>55</v>
      </c>
      <c r="P25" s="23"/>
    </row>
    <row r="26" spans="1:16" ht="14.4">
      <c r="A26" s="23"/>
      <c r="B26" s="1" t="s">
        <v>56</v>
      </c>
      <c r="C26" s="2">
        <v>3</v>
      </c>
      <c r="D26" s="3"/>
      <c r="E26" s="3"/>
      <c r="F26" s="3"/>
      <c r="G26" s="3"/>
      <c r="H26" s="3"/>
      <c r="I26" s="3"/>
      <c r="J26" s="3"/>
      <c r="K26" s="3"/>
      <c r="L26" s="3"/>
      <c r="M26" s="3"/>
      <c r="N26" s="2">
        <v>3</v>
      </c>
      <c r="O26" s="1" t="s">
        <v>56</v>
      </c>
      <c r="P26" s="23"/>
    </row>
    <row r="27" spans="1:16" ht="14.4">
      <c r="A27" s="23"/>
      <c r="B27" s="1" t="s">
        <v>57</v>
      </c>
      <c r="C27" s="2">
        <v>-2</v>
      </c>
      <c r="D27" s="3"/>
      <c r="E27" s="3"/>
      <c r="F27" s="3"/>
      <c r="G27" s="3"/>
      <c r="H27" s="3"/>
      <c r="I27" s="3"/>
      <c r="J27" s="3"/>
      <c r="K27" s="3"/>
      <c r="L27" s="3"/>
      <c r="M27" s="3"/>
      <c r="N27" s="2">
        <v>-2</v>
      </c>
      <c r="O27" s="1" t="s">
        <v>57</v>
      </c>
      <c r="P27" s="23"/>
    </row>
    <row r="28" spans="1:16" ht="14.4">
      <c r="A28" s="23"/>
      <c r="B28" s="1" t="s">
        <v>58</v>
      </c>
      <c r="C28" s="2">
        <v>1</v>
      </c>
      <c r="D28" s="3"/>
      <c r="E28" s="3"/>
      <c r="F28" s="3"/>
      <c r="G28" s="3"/>
      <c r="H28" s="3"/>
      <c r="I28" s="3"/>
      <c r="J28" s="3"/>
      <c r="K28" s="3"/>
      <c r="L28" s="3"/>
      <c r="M28" s="3"/>
      <c r="N28" s="2">
        <v>1</v>
      </c>
      <c r="O28" s="1" t="s">
        <v>58</v>
      </c>
      <c r="P28" s="23"/>
    </row>
    <row r="29" spans="1:16" ht="14.4">
      <c r="A29" s="23"/>
      <c r="B29" s="1" t="s">
        <v>59</v>
      </c>
      <c r="C29" s="2">
        <v>3</v>
      </c>
      <c r="D29" s="3"/>
      <c r="E29" s="3"/>
      <c r="F29" s="3"/>
      <c r="G29" s="3"/>
      <c r="H29" s="3"/>
      <c r="I29" s="3"/>
      <c r="J29" s="3"/>
      <c r="K29" s="3"/>
      <c r="L29" s="3"/>
      <c r="M29" s="3"/>
      <c r="N29" s="2">
        <v>3</v>
      </c>
      <c r="O29" s="1" t="s">
        <v>59</v>
      </c>
      <c r="P29" s="23"/>
    </row>
    <row r="30" spans="1:16" ht="13.8" customHeight="1">
      <c r="A30" s="23"/>
      <c r="B30" s="1" t="s">
        <v>60</v>
      </c>
      <c r="C30" s="2">
        <v>2</v>
      </c>
      <c r="D30" s="3"/>
      <c r="E30" s="3"/>
      <c r="F30" s="3"/>
      <c r="G30" s="3"/>
      <c r="H30" s="3"/>
      <c r="I30" s="3"/>
      <c r="J30" s="3"/>
      <c r="K30" s="3"/>
      <c r="L30" s="3"/>
      <c r="M30" s="3"/>
      <c r="N30" s="2">
        <v>2</v>
      </c>
      <c r="O30" s="1" t="s">
        <v>60</v>
      </c>
      <c r="P30" s="23"/>
    </row>
    <row r="31" spans="1:16" ht="14.4">
      <c r="A31" s="23"/>
      <c r="B31" s="1" t="s">
        <v>61</v>
      </c>
      <c r="C31" s="2">
        <v>-1</v>
      </c>
      <c r="D31" s="3"/>
      <c r="E31" s="3"/>
      <c r="F31" s="3"/>
      <c r="G31" s="3"/>
      <c r="H31" s="3"/>
      <c r="I31" s="3"/>
      <c r="J31" s="3"/>
      <c r="K31" s="3"/>
      <c r="L31" s="3"/>
      <c r="M31" s="3"/>
      <c r="N31" s="2">
        <v>-1</v>
      </c>
      <c r="O31" s="1" t="s">
        <v>61</v>
      </c>
      <c r="P31" s="23"/>
    </row>
    <row r="32" spans="1:16" ht="14.4">
      <c r="A32" s="23"/>
      <c r="B32" s="1" t="s">
        <v>62</v>
      </c>
      <c r="C32" s="2">
        <v>-1</v>
      </c>
      <c r="D32" s="3"/>
      <c r="E32" s="3"/>
      <c r="F32" s="3"/>
      <c r="G32" s="3"/>
      <c r="H32" s="3"/>
      <c r="I32" s="3"/>
      <c r="J32" s="3"/>
      <c r="K32" s="3"/>
      <c r="L32" s="3"/>
      <c r="M32" s="3"/>
      <c r="N32" s="2">
        <v>-1</v>
      </c>
      <c r="O32" s="1" t="s">
        <v>62</v>
      </c>
      <c r="P32" s="23"/>
    </row>
    <row r="33" spans="1:16" ht="14.4">
      <c r="A33" s="23"/>
      <c r="B33" s="1" t="s">
        <v>63</v>
      </c>
      <c r="C33" s="2">
        <v>-2</v>
      </c>
      <c r="D33" s="3"/>
      <c r="E33" s="3"/>
      <c r="F33" s="3"/>
      <c r="G33" s="3"/>
      <c r="H33" s="3"/>
      <c r="I33" s="3"/>
      <c r="J33" s="3"/>
      <c r="K33" s="3"/>
      <c r="L33" s="3"/>
      <c r="M33" s="3"/>
      <c r="N33" s="2">
        <v>-2</v>
      </c>
      <c r="O33" s="1" t="s">
        <v>63</v>
      </c>
      <c r="P33" s="23"/>
    </row>
    <row r="34" spans="1:16" ht="14.4">
      <c r="A34" s="23"/>
      <c r="B34" s="1" t="s">
        <v>64</v>
      </c>
      <c r="C34" s="2">
        <v>1</v>
      </c>
      <c r="D34" s="3"/>
      <c r="E34" s="3"/>
      <c r="F34" s="3"/>
      <c r="G34" s="3"/>
      <c r="H34" s="3"/>
      <c r="I34" s="3"/>
      <c r="J34" s="3"/>
      <c r="K34" s="3"/>
      <c r="L34" s="3"/>
      <c r="M34" s="3"/>
      <c r="N34" s="2">
        <v>1</v>
      </c>
      <c r="O34" s="1" t="s">
        <v>64</v>
      </c>
      <c r="P34" s="23"/>
    </row>
    <row r="35" spans="1:16" ht="14.4">
      <c r="A35" s="23"/>
      <c r="B35" s="1" t="s">
        <v>65</v>
      </c>
      <c r="C35" s="2">
        <v>-1</v>
      </c>
      <c r="D35" s="3"/>
      <c r="E35" s="3"/>
      <c r="F35" s="3"/>
      <c r="G35" s="3"/>
      <c r="H35" s="3"/>
      <c r="I35" s="3"/>
      <c r="J35" s="3"/>
      <c r="K35" s="3"/>
      <c r="L35" s="3"/>
      <c r="M35" s="3"/>
      <c r="N35" s="2">
        <v>-1</v>
      </c>
      <c r="O35" s="1" t="s">
        <v>65</v>
      </c>
      <c r="P35" s="23"/>
    </row>
    <row r="36" spans="1:16" ht="14.4">
      <c r="A36" s="24"/>
      <c r="B36" s="1" t="s">
        <v>66</v>
      </c>
      <c r="C36" s="2">
        <v>-1</v>
      </c>
      <c r="D36" s="3"/>
      <c r="E36" s="3"/>
      <c r="F36" s="3"/>
      <c r="G36" s="3"/>
      <c r="H36" s="3"/>
      <c r="I36" s="3"/>
      <c r="J36" s="3"/>
      <c r="K36" s="3"/>
      <c r="L36" s="3"/>
      <c r="M36" s="3"/>
      <c r="N36" s="2">
        <v>-1</v>
      </c>
      <c r="O36" s="1" t="s">
        <v>66</v>
      </c>
      <c r="P36" s="24"/>
    </row>
  </sheetData>
  <mergeCells count="6">
    <mergeCell ref="C1:N1"/>
    <mergeCell ref="P3:P19"/>
    <mergeCell ref="P20:P36"/>
    <mergeCell ref="D2:M2"/>
    <mergeCell ref="A3:A19"/>
    <mergeCell ref="A20:A36"/>
  </mergeCells>
  <phoneticPr fontId="9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06"/>
  <sheetViews>
    <sheetView zoomScaleNormal="100" workbookViewId="0">
      <selection activeCell="F8" sqref="F8"/>
    </sheetView>
  </sheetViews>
  <sheetFormatPr defaultColWidth="9" defaultRowHeight="13.8"/>
  <cols>
    <col min="1" max="1" width="15.77734375" customWidth="1"/>
    <col min="2" max="2" width="22.33203125" style="4" customWidth="1"/>
    <col min="3" max="3" width="9.109375" style="4" customWidth="1"/>
    <col min="4" max="5" width="10.88671875" style="4" customWidth="1"/>
    <col min="6" max="6" width="50.77734375" style="5" customWidth="1"/>
    <col min="7" max="7" width="9.109375" style="4" customWidth="1"/>
    <col min="8" max="9" width="10.88671875" style="4" customWidth="1"/>
    <col min="10" max="10" width="22.33203125" style="4" customWidth="1"/>
    <col min="11" max="11" width="15.77734375" customWidth="1"/>
  </cols>
  <sheetData>
    <row r="1" spans="1:11" ht="16.2" customHeight="1" thickBot="1">
      <c r="A1" s="28" t="s">
        <v>160</v>
      </c>
      <c r="B1" s="29"/>
      <c r="C1" s="29"/>
      <c r="D1" s="29"/>
      <c r="E1" s="29"/>
      <c r="F1" s="29"/>
      <c r="G1" s="29"/>
      <c r="H1" s="29"/>
      <c r="I1" s="29"/>
      <c r="J1" s="29"/>
      <c r="K1" s="30"/>
    </row>
    <row r="2" spans="1:11" ht="22.5" customHeight="1">
      <c r="A2" s="6" t="s">
        <v>0</v>
      </c>
      <c r="B2" s="6" t="s">
        <v>1</v>
      </c>
      <c r="C2" s="7" t="s">
        <v>2</v>
      </c>
      <c r="D2" s="7" t="s">
        <v>3</v>
      </c>
      <c r="E2" s="7" t="s">
        <v>4</v>
      </c>
      <c r="F2" s="7" t="s">
        <v>5</v>
      </c>
      <c r="G2" s="7" t="s">
        <v>2</v>
      </c>
      <c r="H2" s="7" t="s">
        <v>3</v>
      </c>
      <c r="I2" s="7" t="s">
        <v>4</v>
      </c>
      <c r="J2" s="14" t="s">
        <v>1</v>
      </c>
      <c r="K2" s="14" t="s">
        <v>0</v>
      </c>
    </row>
    <row r="3" spans="1:11" ht="22.5" customHeight="1">
      <c r="A3" s="8"/>
      <c r="B3" s="9"/>
      <c r="C3" s="9"/>
      <c r="D3" s="9"/>
      <c r="E3" s="9"/>
      <c r="F3" s="10"/>
      <c r="G3" s="9"/>
      <c r="H3" s="9"/>
      <c r="I3" s="9"/>
      <c r="J3" s="9"/>
      <c r="K3" s="15"/>
    </row>
    <row r="4" spans="1:11" ht="22.5" customHeight="1">
      <c r="A4" s="11"/>
      <c r="B4" s="12"/>
      <c r="C4" s="12"/>
      <c r="D4" s="12"/>
      <c r="E4" s="12"/>
      <c r="F4" s="13"/>
      <c r="G4" s="12"/>
      <c r="H4" s="12"/>
      <c r="I4" s="12"/>
      <c r="J4" s="12"/>
      <c r="K4" s="16"/>
    </row>
    <row r="5" spans="1:11" ht="22.5" customHeight="1">
      <c r="A5" s="8"/>
      <c r="B5" s="9"/>
      <c r="C5" s="9"/>
      <c r="D5" s="9"/>
      <c r="E5" s="9"/>
      <c r="F5" s="10"/>
      <c r="G5" s="9"/>
      <c r="H5" s="9"/>
      <c r="I5" s="9"/>
      <c r="J5" s="9"/>
      <c r="K5" s="15"/>
    </row>
    <row r="6" spans="1:11" ht="22.5" customHeight="1">
      <c r="A6" s="11"/>
      <c r="B6" s="12"/>
      <c r="C6" s="12"/>
      <c r="D6" s="12"/>
      <c r="E6" s="12"/>
      <c r="F6" s="13"/>
      <c r="G6" s="12"/>
      <c r="H6" s="12"/>
      <c r="I6" s="12"/>
      <c r="J6" s="12"/>
      <c r="K6" s="16"/>
    </row>
    <row r="7" spans="1:11" ht="22.5" customHeight="1">
      <c r="A7" s="8"/>
      <c r="B7" s="9"/>
      <c r="C7" s="9"/>
      <c r="D7" s="9"/>
      <c r="E7" s="9"/>
      <c r="F7" s="10"/>
      <c r="G7" s="9"/>
      <c r="H7" s="9"/>
      <c r="I7" s="9"/>
      <c r="J7" s="9"/>
      <c r="K7" s="15"/>
    </row>
    <row r="8" spans="1:11" ht="22.5" customHeight="1">
      <c r="A8" s="11"/>
      <c r="B8" s="12"/>
      <c r="C8" s="12"/>
      <c r="D8" s="12"/>
      <c r="E8" s="12"/>
      <c r="F8" s="13"/>
      <c r="G8" s="12"/>
      <c r="H8" s="12"/>
      <c r="I8" s="12"/>
      <c r="J8" s="12"/>
      <c r="K8" s="16"/>
    </row>
    <row r="9" spans="1:11" ht="22.5" customHeight="1">
      <c r="A9" s="8"/>
      <c r="B9" s="9"/>
      <c r="C9" s="9"/>
      <c r="D9" s="9"/>
      <c r="E9" s="9"/>
      <c r="F9" s="10"/>
      <c r="G9" s="9"/>
      <c r="H9" s="9"/>
      <c r="I9" s="9"/>
      <c r="J9" s="9"/>
      <c r="K9" s="15"/>
    </row>
    <row r="10" spans="1:11" ht="22.5" customHeight="1">
      <c r="A10" s="11"/>
      <c r="B10" s="12"/>
      <c r="C10" s="12"/>
      <c r="D10" s="12"/>
      <c r="E10" s="12"/>
      <c r="F10" s="13"/>
      <c r="G10" s="12"/>
      <c r="H10" s="12"/>
      <c r="I10" s="12"/>
      <c r="J10" s="12"/>
      <c r="K10" s="16"/>
    </row>
    <row r="11" spans="1:11" ht="22.5" customHeight="1">
      <c r="A11" s="8"/>
      <c r="B11" s="9"/>
      <c r="C11" s="9"/>
      <c r="D11" s="9"/>
      <c r="E11" s="9"/>
      <c r="F11" s="10"/>
      <c r="G11" s="9"/>
      <c r="H11" s="9"/>
      <c r="I11" s="9"/>
      <c r="J11" s="9"/>
      <c r="K11" s="15"/>
    </row>
    <row r="12" spans="1:11" ht="22.5" customHeight="1">
      <c r="A12" s="11"/>
      <c r="B12" s="12"/>
      <c r="C12" s="12"/>
      <c r="D12" s="12"/>
      <c r="E12" s="12"/>
      <c r="F12" s="13"/>
      <c r="G12" s="12"/>
      <c r="H12" s="12"/>
      <c r="I12" s="12"/>
      <c r="J12" s="12"/>
      <c r="K12" s="16"/>
    </row>
    <row r="13" spans="1:11" ht="22.5" customHeight="1">
      <c r="A13" s="8"/>
      <c r="B13" s="9"/>
      <c r="C13" s="9"/>
      <c r="D13" s="9"/>
      <c r="E13" s="9"/>
      <c r="F13" s="10"/>
      <c r="G13" s="9"/>
      <c r="H13" s="9"/>
      <c r="I13" s="9"/>
      <c r="J13" s="9"/>
      <c r="K13" s="15"/>
    </row>
    <row r="14" spans="1:11" ht="22.5" customHeight="1">
      <c r="A14" s="11"/>
      <c r="B14" s="12"/>
      <c r="C14" s="12"/>
      <c r="D14" s="12"/>
      <c r="E14" s="12"/>
      <c r="F14" s="13"/>
      <c r="G14" s="12"/>
      <c r="H14" s="12"/>
      <c r="I14" s="12"/>
      <c r="J14" s="12"/>
      <c r="K14" s="16"/>
    </row>
    <row r="15" spans="1:11" ht="22.5" customHeight="1">
      <c r="A15" s="8"/>
      <c r="B15" s="9"/>
      <c r="C15" s="9"/>
      <c r="D15" s="9"/>
      <c r="E15" s="9"/>
      <c r="F15" s="10"/>
      <c r="G15" s="9"/>
      <c r="H15" s="9"/>
      <c r="I15" s="9"/>
      <c r="J15" s="9"/>
      <c r="K15" s="15"/>
    </row>
    <row r="16" spans="1:11" ht="22.5" customHeight="1">
      <c r="A16" s="11"/>
      <c r="B16" s="12"/>
      <c r="C16" s="12"/>
      <c r="D16" s="12"/>
      <c r="E16" s="12"/>
      <c r="F16" s="13"/>
      <c r="G16" s="12"/>
      <c r="H16" s="12"/>
      <c r="I16" s="12"/>
      <c r="J16" s="12"/>
      <c r="K16" s="16"/>
    </row>
    <row r="17" spans="1:11" ht="22.5" customHeight="1">
      <c r="A17" s="8"/>
      <c r="B17" s="9"/>
      <c r="C17" s="9"/>
      <c r="D17" s="9"/>
      <c r="E17" s="9"/>
      <c r="F17" s="10"/>
      <c r="G17" s="9"/>
      <c r="H17" s="9"/>
      <c r="I17" s="9"/>
      <c r="J17" s="9"/>
      <c r="K17" s="15"/>
    </row>
    <row r="18" spans="1:11" ht="22.5" customHeight="1">
      <c r="A18" s="11"/>
      <c r="B18" s="12"/>
      <c r="C18" s="12"/>
      <c r="D18" s="12"/>
      <c r="E18" s="12"/>
      <c r="F18" s="13"/>
      <c r="G18" s="12"/>
      <c r="H18" s="12"/>
      <c r="I18" s="12"/>
      <c r="J18" s="12"/>
      <c r="K18" s="16"/>
    </row>
    <row r="19" spans="1:11" ht="22.5" customHeight="1">
      <c r="A19" s="8"/>
      <c r="B19" s="9"/>
      <c r="C19" s="9"/>
      <c r="D19" s="9"/>
      <c r="E19" s="9"/>
      <c r="F19" s="10"/>
      <c r="G19" s="9"/>
      <c r="H19" s="9"/>
      <c r="I19" s="9"/>
      <c r="J19" s="9"/>
      <c r="K19" s="15"/>
    </row>
    <row r="20" spans="1:11" ht="22.5" customHeight="1">
      <c r="A20" s="11"/>
      <c r="B20" s="12"/>
      <c r="C20" s="12"/>
      <c r="D20" s="12"/>
      <c r="E20" s="12"/>
      <c r="F20" s="13"/>
      <c r="G20" s="12"/>
      <c r="H20" s="12"/>
      <c r="I20" s="12"/>
      <c r="J20" s="12"/>
      <c r="K20" s="16"/>
    </row>
    <row r="21" spans="1:11" ht="22.5" customHeight="1">
      <c r="A21" s="8"/>
      <c r="B21" s="9"/>
      <c r="C21" s="9"/>
      <c r="D21" s="9"/>
      <c r="E21" s="9"/>
      <c r="F21" s="10"/>
      <c r="G21" s="9"/>
      <c r="H21" s="9"/>
      <c r="I21" s="9"/>
      <c r="J21" s="9"/>
      <c r="K21" s="15"/>
    </row>
    <row r="22" spans="1:11" ht="22.5" customHeight="1">
      <c r="A22" s="11"/>
      <c r="B22" s="12"/>
      <c r="C22" s="12"/>
      <c r="D22" s="12"/>
      <c r="E22" s="12"/>
      <c r="F22" s="13"/>
      <c r="G22" s="12"/>
      <c r="H22" s="12"/>
      <c r="I22" s="12"/>
      <c r="J22" s="12"/>
      <c r="K22" s="16"/>
    </row>
    <row r="23" spans="1:11" ht="22.5" customHeight="1">
      <c r="A23" s="8"/>
      <c r="B23" s="9"/>
      <c r="C23" s="9"/>
      <c r="D23" s="9"/>
      <c r="E23" s="9"/>
      <c r="F23" s="10"/>
      <c r="G23" s="9"/>
      <c r="H23" s="9"/>
      <c r="I23" s="9"/>
      <c r="J23" s="9"/>
      <c r="K23" s="15"/>
    </row>
    <row r="24" spans="1:11" ht="22.5" customHeight="1">
      <c r="A24" s="11"/>
      <c r="B24" s="12"/>
      <c r="C24" s="12"/>
      <c r="D24" s="12"/>
      <c r="E24" s="12"/>
      <c r="F24" s="13"/>
      <c r="G24" s="12"/>
      <c r="H24" s="12"/>
      <c r="I24" s="12"/>
      <c r="J24" s="12"/>
      <c r="K24" s="16"/>
    </row>
    <row r="25" spans="1:11" ht="22.5" customHeight="1">
      <c r="A25" s="8"/>
      <c r="B25" s="9"/>
      <c r="C25" s="9"/>
      <c r="D25" s="9"/>
      <c r="E25" s="9"/>
      <c r="F25" s="10"/>
      <c r="G25" s="9"/>
      <c r="H25" s="9"/>
      <c r="I25" s="9"/>
      <c r="J25" s="9"/>
      <c r="K25" s="15"/>
    </row>
    <row r="26" spans="1:11" ht="22.5" customHeight="1">
      <c r="A26" s="11"/>
      <c r="B26" s="12"/>
      <c r="C26" s="12"/>
      <c r="D26" s="12"/>
      <c r="E26" s="12"/>
      <c r="F26" s="13"/>
      <c r="G26" s="12"/>
      <c r="H26" s="12"/>
      <c r="I26" s="12"/>
      <c r="J26" s="12"/>
      <c r="K26" s="16"/>
    </row>
    <row r="27" spans="1:11" ht="22.5" customHeight="1">
      <c r="A27" s="8"/>
      <c r="B27" s="9"/>
      <c r="C27" s="9"/>
      <c r="D27" s="9"/>
      <c r="E27" s="9"/>
      <c r="F27" s="10"/>
      <c r="G27" s="9"/>
      <c r="H27" s="9"/>
      <c r="I27" s="9"/>
      <c r="J27" s="9"/>
      <c r="K27" s="15"/>
    </row>
    <row r="28" spans="1:11" ht="22.5" customHeight="1">
      <c r="A28" s="11"/>
      <c r="B28" s="12"/>
      <c r="C28" s="12"/>
      <c r="D28" s="12"/>
      <c r="E28" s="12"/>
      <c r="F28" s="13"/>
      <c r="G28" s="12"/>
      <c r="H28" s="12"/>
      <c r="I28" s="12"/>
      <c r="J28" s="12"/>
      <c r="K28" s="16"/>
    </row>
    <row r="29" spans="1:11" ht="22.5" customHeight="1">
      <c r="A29" s="8"/>
      <c r="B29" s="9"/>
      <c r="C29" s="9"/>
      <c r="D29" s="9"/>
      <c r="E29" s="9"/>
      <c r="F29" s="10"/>
      <c r="G29" s="9"/>
      <c r="H29" s="9"/>
      <c r="I29" s="9"/>
      <c r="J29" s="9"/>
      <c r="K29" s="15"/>
    </row>
    <row r="30" spans="1:11" ht="22.5" customHeight="1">
      <c r="A30" s="11"/>
      <c r="B30" s="12"/>
      <c r="C30" s="12"/>
      <c r="D30" s="12"/>
      <c r="E30" s="12"/>
      <c r="F30" s="13"/>
      <c r="G30" s="12"/>
      <c r="H30" s="12"/>
      <c r="I30" s="12"/>
      <c r="J30" s="12"/>
      <c r="K30" s="16"/>
    </row>
    <row r="31" spans="1:11" ht="22.5" customHeight="1">
      <c r="A31" s="8"/>
      <c r="B31" s="9"/>
      <c r="C31" s="9"/>
      <c r="D31" s="9"/>
      <c r="E31" s="9"/>
      <c r="F31" s="10"/>
      <c r="G31" s="9"/>
      <c r="H31" s="9"/>
      <c r="I31" s="9"/>
      <c r="J31" s="9"/>
      <c r="K31" s="15"/>
    </row>
    <row r="32" spans="1:11" ht="22.5" customHeight="1">
      <c r="A32" s="11"/>
      <c r="B32" s="12"/>
      <c r="C32" s="12"/>
      <c r="D32" s="12"/>
      <c r="E32" s="12"/>
      <c r="F32" s="13"/>
      <c r="G32" s="12"/>
      <c r="H32" s="12"/>
      <c r="I32" s="12"/>
      <c r="J32" s="12"/>
      <c r="K32" s="16"/>
    </row>
    <row r="33" spans="1:11" ht="22.5" customHeight="1">
      <c r="A33" s="8"/>
      <c r="B33" s="9"/>
      <c r="C33" s="9"/>
      <c r="D33" s="9"/>
      <c r="E33" s="9"/>
      <c r="F33" s="10"/>
      <c r="G33" s="9"/>
      <c r="H33" s="9"/>
      <c r="I33" s="9"/>
      <c r="J33" s="9"/>
      <c r="K33" s="15"/>
    </row>
    <row r="34" spans="1:11" ht="22.5" customHeight="1">
      <c r="A34" s="11"/>
      <c r="B34" s="12"/>
      <c r="C34" s="12"/>
      <c r="D34" s="12"/>
      <c r="E34" s="12"/>
      <c r="F34" s="13"/>
      <c r="G34" s="12"/>
      <c r="H34" s="12"/>
      <c r="I34" s="12"/>
      <c r="J34" s="12"/>
      <c r="K34" s="16"/>
    </row>
    <row r="35" spans="1:11" ht="22.5" customHeight="1">
      <c r="A35" s="8"/>
      <c r="B35" s="9"/>
      <c r="C35" s="9"/>
      <c r="D35" s="9"/>
      <c r="E35" s="9"/>
      <c r="F35" s="10"/>
      <c r="G35" s="9"/>
      <c r="H35" s="9"/>
      <c r="I35" s="9"/>
      <c r="J35" s="9"/>
      <c r="K35" s="15"/>
    </row>
    <row r="36" spans="1:11" ht="22.5" customHeight="1">
      <c r="A36" s="11"/>
      <c r="B36" s="12"/>
      <c r="C36" s="12"/>
      <c r="D36" s="12"/>
      <c r="E36" s="12"/>
      <c r="F36" s="13"/>
      <c r="G36" s="12"/>
      <c r="H36" s="12"/>
      <c r="I36" s="12"/>
      <c r="J36" s="12"/>
      <c r="K36" s="16"/>
    </row>
    <row r="37" spans="1:11" ht="22.5" customHeight="1">
      <c r="A37" s="8"/>
      <c r="B37" s="9"/>
      <c r="C37" s="9"/>
      <c r="D37" s="9"/>
      <c r="E37" s="9"/>
      <c r="F37" s="10"/>
      <c r="G37" s="9"/>
      <c r="H37" s="9"/>
      <c r="I37" s="9"/>
      <c r="J37" s="9"/>
      <c r="K37" s="15"/>
    </row>
    <row r="38" spans="1:11" ht="22.5" customHeight="1">
      <c r="A38" s="11"/>
      <c r="B38" s="12"/>
      <c r="C38" s="12"/>
      <c r="D38" s="12"/>
      <c r="E38" s="12"/>
      <c r="F38" s="13"/>
      <c r="G38" s="12"/>
      <c r="H38" s="12"/>
      <c r="I38" s="12"/>
      <c r="J38" s="12"/>
      <c r="K38" s="16"/>
    </row>
    <row r="39" spans="1:11" ht="22.5" customHeight="1">
      <c r="A39" s="8"/>
      <c r="B39" s="9"/>
      <c r="C39" s="9"/>
      <c r="D39" s="9"/>
      <c r="E39" s="9"/>
      <c r="F39" s="10"/>
      <c r="G39" s="9"/>
      <c r="H39" s="9"/>
      <c r="I39" s="9"/>
      <c r="J39" s="9"/>
      <c r="K39" s="15"/>
    </row>
    <row r="40" spans="1:11" ht="22.5" customHeight="1">
      <c r="A40" s="11"/>
      <c r="B40" s="12"/>
      <c r="C40" s="12"/>
      <c r="D40" s="12"/>
      <c r="E40" s="12"/>
      <c r="F40" s="13"/>
      <c r="G40" s="12"/>
      <c r="H40" s="12"/>
      <c r="I40" s="12"/>
      <c r="J40" s="12"/>
      <c r="K40" s="16"/>
    </row>
    <row r="41" spans="1:11" ht="22.5" customHeight="1">
      <c r="A41" s="8"/>
      <c r="B41" s="9"/>
      <c r="C41" s="9"/>
      <c r="D41" s="9"/>
      <c r="E41" s="9"/>
      <c r="F41" s="10"/>
      <c r="G41" s="9"/>
      <c r="H41" s="9"/>
      <c r="I41" s="9"/>
      <c r="J41" s="9"/>
      <c r="K41" s="15"/>
    </row>
    <row r="42" spans="1:11" ht="22.5" customHeight="1">
      <c r="A42" s="11"/>
      <c r="B42" s="12"/>
      <c r="C42" s="12"/>
      <c r="D42" s="12"/>
      <c r="E42" s="12"/>
      <c r="F42" s="13"/>
      <c r="G42" s="12"/>
      <c r="H42" s="12"/>
      <c r="I42" s="12"/>
      <c r="J42" s="12"/>
      <c r="K42" s="16"/>
    </row>
    <row r="43" spans="1:11" ht="22.5" customHeight="1">
      <c r="A43" s="8"/>
      <c r="B43" s="9"/>
      <c r="C43" s="9"/>
      <c r="D43" s="9"/>
      <c r="E43" s="9"/>
      <c r="F43" s="10"/>
      <c r="G43" s="9"/>
      <c r="H43" s="9"/>
      <c r="I43" s="9"/>
      <c r="J43" s="9"/>
      <c r="K43" s="15"/>
    </row>
    <row r="44" spans="1:11" ht="22.5" customHeight="1">
      <c r="A44" s="11"/>
      <c r="B44" s="12"/>
      <c r="C44" s="12"/>
      <c r="D44" s="12"/>
      <c r="E44" s="12"/>
      <c r="F44" s="13"/>
      <c r="G44" s="12"/>
      <c r="H44" s="12"/>
      <c r="I44" s="12"/>
      <c r="J44" s="12"/>
      <c r="K44" s="16"/>
    </row>
    <row r="45" spans="1:11" ht="22.5" customHeight="1">
      <c r="A45" s="8"/>
      <c r="B45" s="9"/>
      <c r="C45" s="9"/>
      <c r="D45" s="9"/>
      <c r="E45" s="9"/>
      <c r="F45" s="10"/>
      <c r="G45" s="9"/>
      <c r="H45" s="9"/>
      <c r="I45" s="9"/>
      <c r="J45" s="9"/>
      <c r="K45" s="15"/>
    </row>
    <row r="46" spans="1:11" ht="22.5" customHeight="1">
      <c r="A46" s="11"/>
      <c r="B46" s="12"/>
      <c r="C46" s="12"/>
      <c r="D46" s="12"/>
      <c r="E46" s="12"/>
      <c r="F46" s="13"/>
      <c r="G46" s="12"/>
      <c r="H46" s="12"/>
      <c r="I46" s="12"/>
      <c r="J46" s="12"/>
      <c r="K46" s="16"/>
    </row>
    <row r="47" spans="1:11" ht="22.5" customHeight="1">
      <c r="A47" s="8"/>
      <c r="B47" s="9"/>
      <c r="C47" s="9"/>
      <c r="D47" s="9"/>
      <c r="E47" s="9"/>
      <c r="F47" s="10"/>
      <c r="G47" s="9"/>
      <c r="H47" s="9"/>
      <c r="I47" s="9"/>
      <c r="J47" s="9"/>
      <c r="K47" s="15"/>
    </row>
    <row r="48" spans="1:11" ht="22.5" customHeight="1">
      <c r="A48" s="11"/>
      <c r="B48" s="12"/>
      <c r="C48" s="12"/>
      <c r="D48" s="12"/>
      <c r="E48" s="12"/>
      <c r="F48" s="13"/>
      <c r="G48" s="12"/>
      <c r="H48" s="12"/>
      <c r="I48" s="12"/>
      <c r="J48" s="12"/>
      <c r="K48" s="16"/>
    </row>
    <row r="49" spans="1:11" ht="22.5" customHeight="1">
      <c r="A49" s="8"/>
      <c r="B49" s="9"/>
      <c r="C49" s="9"/>
      <c r="D49" s="9"/>
      <c r="E49" s="9"/>
      <c r="F49" s="10"/>
      <c r="G49" s="9"/>
      <c r="H49" s="9"/>
      <c r="I49" s="9"/>
      <c r="J49" s="9"/>
      <c r="K49" s="15"/>
    </row>
    <row r="50" spans="1:11" ht="22.5" customHeight="1">
      <c r="A50" s="11"/>
      <c r="B50" s="12"/>
      <c r="C50" s="12"/>
      <c r="D50" s="12"/>
      <c r="E50" s="12"/>
      <c r="F50" s="13"/>
      <c r="G50" s="12"/>
      <c r="H50" s="12"/>
      <c r="I50" s="12"/>
      <c r="J50" s="12"/>
      <c r="K50" s="16"/>
    </row>
    <row r="51" spans="1:11" ht="22.5" customHeight="1">
      <c r="A51" s="8"/>
      <c r="B51" s="9"/>
      <c r="C51" s="9"/>
      <c r="D51" s="9"/>
      <c r="E51" s="9"/>
      <c r="F51" s="10"/>
      <c r="G51" s="9"/>
      <c r="H51" s="9"/>
      <c r="I51" s="9"/>
      <c r="J51" s="9"/>
      <c r="K51" s="15"/>
    </row>
    <row r="52" spans="1:11" ht="22.5" customHeight="1">
      <c r="A52" s="11"/>
      <c r="B52" s="12"/>
      <c r="C52" s="12"/>
      <c r="D52" s="12"/>
      <c r="E52" s="12"/>
      <c r="F52" s="13"/>
      <c r="G52" s="12"/>
      <c r="H52" s="12"/>
      <c r="I52" s="12"/>
      <c r="J52" s="12"/>
      <c r="K52" s="16"/>
    </row>
    <row r="53" spans="1:11" ht="22.5" customHeight="1">
      <c r="A53" s="8"/>
      <c r="B53" s="9"/>
      <c r="C53" s="9"/>
      <c r="D53" s="9"/>
      <c r="E53" s="9"/>
      <c r="F53" s="10"/>
      <c r="G53" s="9"/>
      <c r="H53" s="9"/>
      <c r="I53" s="9"/>
      <c r="J53" s="9"/>
      <c r="K53" s="15"/>
    </row>
    <row r="54" spans="1:11" ht="22.5" customHeight="1">
      <c r="A54" s="11"/>
      <c r="B54" s="12"/>
      <c r="C54" s="12"/>
      <c r="D54" s="12"/>
      <c r="E54" s="12"/>
      <c r="F54" s="13"/>
      <c r="G54" s="12"/>
      <c r="H54" s="12"/>
      <c r="I54" s="12"/>
      <c r="J54" s="12"/>
      <c r="K54" s="16"/>
    </row>
    <row r="55" spans="1:11" ht="22.5" customHeight="1">
      <c r="A55" s="8"/>
      <c r="B55" s="9"/>
      <c r="C55" s="9"/>
      <c r="D55" s="9"/>
      <c r="E55" s="9"/>
      <c r="F55" s="10"/>
      <c r="G55" s="9"/>
      <c r="H55" s="9"/>
      <c r="I55" s="9"/>
      <c r="J55" s="9"/>
      <c r="K55" s="15"/>
    </row>
    <row r="56" spans="1:11" ht="22.5" customHeight="1">
      <c r="A56" s="11"/>
      <c r="B56" s="12"/>
      <c r="C56" s="12"/>
      <c r="D56" s="12"/>
      <c r="E56" s="12"/>
      <c r="F56" s="13"/>
      <c r="G56" s="12"/>
      <c r="H56" s="12"/>
      <c r="I56" s="12"/>
      <c r="J56" s="12"/>
      <c r="K56" s="16"/>
    </row>
    <row r="57" spans="1:11" ht="22.5" customHeight="1">
      <c r="A57" s="8"/>
      <c r="B57" s="9"/>
      <c r="C57" s="9"/>
      <c r="D57" s="9"/>
      <c r="E57" s="9"/>
      <c r="F57" s="10"/>
      <c r="G57" s="9"/>
      <c r="H57" s="9"/>
      <c r="I57" s="9"/>
      <c r="J57" s="9"/>
      <c r="K57" s="15"/>
    </row>
    <row r="58" spans="1:11" ht="22.5" customHeight="1">
      <c r="A58" s="11"/>
      <c r="B58" s="12"/>
      <c r="C58" s="12"/>
      <c r="D58" s="12"/>
      <c r="E58" s="12"/>
      <c r="F58" s="13"/>
      <c r="G58" s="12"/>
      <c r="H58" s="12"/>
      <c r="I58" s="12"/>
      <c r="J58" s="12"/>
      <c r="K58" s="16"/>
    </row>
    <row r="59" spans="1:11" ht="22.5" customHeight="1">
      <c r="A59" s="8"/>
      <c r="B59" s="9"/>
      <c r="C59" s="9"/>
      <c r="D59" s="9"/>
      <c r="E59" s="9"/>
      <c r="F59" s="10"/>
      <c r="G59" s="9"/>
      <c r="H59" s="9"/>
      <c r="I59" s="9"/>
      <c r="J59" s="9"/>
      <c r="K59" s="15"/>
    </row>
    <row r="60" spans="1:11" ht="22.5" customHeight="1">
      <c r="A60" s="11"/>
      <c r="B60" s="12"/>
      <c r="C60" s="12"/>
      <c r="D60" s="12"/>
      <c r="E60" s="12"/>
      <c r="F60" s="13"/>
      <c r="G60" s="12"/>
      <c r="H60" s="12"/>
      <c r="I60" s="12"/>
      <c r="J60" s="12"/>
      <c r="K60" s="16"/>
    </row>
    <row r="61" spans="1:11" ht="22.5" customHeight="1">
      <c r="A61" s="8"/>
      <c r="B61" s="9"/>
      <c r="C61" s="9"/>
      <c r="D61" s="9"/>
      <c r="E61" s="9"/>
      <c r="F61" s="10"/>
      <c r="G61" s="9"/>
      <c r="H61" s="9"/>
      <c r="I61" s="9"/>
      <c r="J61" s="9"/>
      <c r="K61" s="15"/>
    </row>
    <row r="62" spans="1:11" ht="22.5" customHeight="1">
      <c r="A62" s="11"/>
      <c r="B62" s="12"/>
      <c r="C62" s="12"/>
      <c r="D62" s="12"/>
      <c r="E62" s="12"/>
      <c r="F62" s="13"/>
      <c r="G62" s="12"/>
      <c r="H62" s="12"/>
      <c r="I62" s="12"/>
      <c r="J62" s="12"/>
      <c r="K62" s="16"/>
    </row>
    <row r="63" spans="1:11" ht="22.5" customHeight="1">
      <c r="A63" s="8"/>
      <c r="B63" s="9"/>
      <c r="C63" s="9"/>
      <c r="D63" s="9"/>
      <c r="E63" s="9"/>
      <c r="F63" s="10"/>
      <c r="G63" s="9"/>
      <c r="H63" s="9"/>
      <c r="I63" s="9"/>
      <c r="J63" s="9"/>
      <c r="K63" s="15"/>
    </row>
    <row r="64" spans="1:11" ht="22.5" customHeight="1">
      <c r="A64" s="11"/>
      <c r="B64" s="12"/>
      <c r="C64" s="12"/>
      <c r="D64" s="12"/>
      <c r="E64" s="12"/>
      <c r="F64" s="13"/>
      <c r="G64" s="12"/>
      <c r="H64" s="12"/>
      <c r="I64" s="12"/>
      <c r="J64" s="12"/>
      <c r="K64" s="16"/>
    </row>
    <row r="65" spans="1:11" ht="22.5" customHeight="1">
      <c r="A65" s="8"/>
      <c r="B65" s="9"/>
      <c r="C65" s="9"/>
      <c r="D65" s="9"/>
      <c r="E65" s="9"/>
      <c r="F65" s="10"/>
      <c r="G65" s="9"/>
      <c r="H65" s="9"/>
      <c r="I65" s="9"/>
      <c r="J65" s="9"/>
      <c r="K65" s="15"/>
    </row>
    <row r="66" spans="1:11" ht="22.5" customHeight="1">
      <c r="A66" s="11"/>
      <c r="B66" s="12"/>
      <c r="C66" s="12"/>
      <c r="D66" s="12"/>
      <c r="E66" s="12"/>
      <c r="F66" s="13"/>
      <c r="G66" s="12"/>
      <c r="H66" s="12"/>
      <c r="I66" s="12"/>
      <c r="J66" s="12"/>
      <c r="K66" s="16"/>
    </row>
    <row r="67" spans="1:11" ht="22.5" customHeight="1">
      <c r="A67" s="8"/>
      <c r="B67" s="9"/>
      <c r="C67" s="9"/>
      <c r="D67" s="9"/>
      <c r="E67" s="9"/>
      <c r="F67" s="10"/>
      <c r="G67" s="9"/>
      <c r="H67" s="9"/>
      <c r="I67" s="9"/>
      <c r="J67" s="9"/>
      <c r="K67" s="15"/>
    </row>
    <row r="68" spans="1:11" ht="22.5" customHeight="1">
      <c r="A68" s="11"/>
      <c r="B68" s="12"/>
      <c r="C68" s="12"/>
      <c r="D68" s="12"/>
      <c r="E68" s="12"/>
      <c r="F68" s="13"/>
      <c r="G68" s="12"/>
      <c r="H68" s="12"/>
      <c r="I68" s="12"/>
      <c r="J68" s="12"/>
      <c r="K68" s="16"/>
    </row>
    <row r="69" spans="1:11" ht="22.5" customHeight="1">
      <c r="A69" s="8"/>
      <c r="B69" s="9"/>
      <c r="C69" s="9"/>
      <c r="D69" s="9"/>
      <c r="E69" s="9"/>
      <c r="F69" s="10"/>
      <c r="G69" s="9"/>
      <c r="H69" s="9"/>
      <c r="I69" s="9"/>
      <c r="J69" s="9"/>
      <c r="K69" s="15"/>
    </row>
    <row r="70" spans="1:11" ht="22.5" customHeight="1">
      <c r="A70" s="11"/>
      <c r="B70" s="12"/>
      <c r="C70" s="12"/>
      <c r="D70" s="12"/>
      <c r="E70" s="12"/>
      <c r="F70" s="13"/>
      <c r="G70" s="12"/>
      <c r="H70" s="12"/>
      <c r="I70" s="12"/>
      <c r="J70" s="12"/>
      <c r="K70" s="16"/>
    </row>
    <row r="71" spans="1:11" ht="22.5" customHeight="1">
      <c r="A71" s="8"/>
      <c r="B71" s="9"/>
      <c r="C71" s="9"/>
      <c r="D71" s="9"/>
      <c r="E71" s="9"/>
      <c r="F71" s="10"/>
      <c r="G71" s="9"/>
      <c r="H71" s="9"/>
      <c r="I71" s="9"/>
      <c r="J71" s="9"/>
      <c r="K71" s="15"/>
    </row>
    <row r="72" spans="1:11" ht="22.5" customHeight="1">
      <c r="A72" s="11"/>
      <c r="B72" s="12"/>
      <c r="C72" s="12"/>
      <c r="D72" s="12"/>
      <c r="E72" s="12"/>
      <c r="F72" s="13"/>
      <c r="G72" s="12"/>
      <c r="H72" s="12"/>
      <c r="I72" s="12"/>
      <c r="J72" s="12"/>
      <c r="K72" s="16"/>
    </row>
    <row r="73" spans="1:11" ht="22.5" customHeight="1">
      <c r="A73" s="8"/>
      <c r="B73" s="9"/>
      <c r="C73" s="9"/>
      <c r="D73" s="9"/>
      <c r="E73" s="9"/>
      <c r="F73" s="10"/>
      <c r="G73" s="9"/>
      <c r="H73" s="9"/>
      <c r="I73" s="9"/>
      <c r="J73" s="9"/>
      <c r="K73" s="15"/>
    </row>
    <row r="74" spans="1:11" ht="22.5" customHeight="1">
      <c r="A74" s="11"/>
      <c r="B74" s="12"/>
      <c r="C74" s="12"/>
      <c r="D74" s="12"/>
      <c r="E74" s="12"/>
      <c r="F74" s="13"/>
      <c r="G74" s="12"/>
      <c r="H74" s="12"/>
      <c r="I74" s="12"/>
      <c r="J74" s="12"/>
      <c r="K74" s="16"/>
    </row>
    <row r="75" spans="1:11" ht="22.5" customHeight="1">
      <c r="A75" s="8"/>
      <c r="B75" s="9"/>
      <c r="C75" s="9"/>
      <c r="D75" s="9"/>
      <c r="E75" s="9"/>
      <c r="F75" s="10"/>
      <c r="G75" s="9"/>
      <c r="H75" s="9"/>
      <c r="I75" s="9"/>
      <c r="J75" s="9"/>
      <c r="K75" s="15"/>
    </row>
    <row r="76" spans="1:11" ht="22.5" customHeight="1">
      <c r="A76" s="11"/>
      <c r="B76" s="12"/>
      <c r="C76" s="12"/>
      <c r="D76" s="12"/>
      <c r="E76" s="12"/>
      <c r="F76" s="13"/>
      <c r="G76" s="12"/>
      <c r="H76" s="12"/>
      <c r="I76" s="12"/>
      <c r="J76" s="12"/>
      <c r="K76" s="16"/>
    </row>
    <row r="77" spans="1:11" ht="22.5" customHeight="1">
      <c r="A77" s="8"/>
      <c r="B77" s="9"/>
      <c r="C77" s="9"/>
      <c r="D77" s="9"/>
      <c r="E77" s="9"/>
      <c r="F77" s="10"/>
      <c r="G77" s="9"/>
      <c r="H77" s="9"/>
      <c r="I77" s="9"/>
      <c r="J77" s="9"/>
      <c r="K77" s="15"/>
    </row>
    <row r="78" spans="1:11" ht="22.5" customHeight="1">
      <c r="A78" s="11"/>
      <c r="B78" s="12"/>
      <c r="C78" s="12"/>
      <c r="D78" s="12"/>
      <c r="E78" s="12"/>
      <c r="F78" s="13"/>
      <c r="G78" s="12"/>
      <c r="H78" s="12"/>
      <c r="I78" s="12"/>
      <c r="J78" s="12"/>
      <c r="K78" s="16"/>
    </row>
    <row r="79" spans="1:11" ht="22.5" customHeight="1">
      <c r="A79" s="8"/>
      <c r="B79" s="9"/>
      <c r="C79" s="9"/>
      <c r="D79" s="9"/>
      <c r="E79" s="9"/>
      <c r="F79" s="10"/>
      <c r="G79" s="9"/>
      <c r="H79" s="9"/>
      <c r="I79" s="9"/>
      <c r="J79" s="9"/>
      <c r="K79" s="15"/>
    </row>
    <row r="80" spans="1:11" ht="22.5" customHeight="1">
      <c r="A80" s="11"/>
      <c r="B80" s="12"/>
      <c r="C80" s="12"/>
      <c r="D80" s="12"/>
      <c r="E80" s="12"/>
      <c r="F80" s="13"/>
      <c r="G80" s="12"/>
      <c r="H80" s="12"/>
      <c r="I80" s="12"/>
      <c r="J80" s="12"/>
      <c r="K80" s="16"/>
    </row>
    <row r="81" spans="1:11" ht="22.5" customHeight="1">
      <c r="A81" s="8"/>
      <c r="B81" s="9"/>
      <c r="C81" s="9"/>
      <c r="D81" s="9"/>
      <c r="E81" s="9"/>
      <c r="F81" s="10"/>
      <c r="G81" s="9"/>
      <c r="H81" s="9"/>
      <c r="I81" s="9"/>
      <c r="J81" s="9"/>
      <c r="K81" s="15"/>
    </row>
    <row r="82" spans="1:11" ht="22.5" customHeight="1">
      <c r="A82" s="11"/>
      <c r="B82" s="12"/>
      <c r="C82" s="12"/>
      <c r="D82" s="12"/>
      <c r="E82" s="12"/>
      <c r="F82" s="13"/>
      <c r="G82" s="12"/>
      <c r="H82" s="12"/>
      <c r="I82" s="12"/>
      <c r="J82" s="12"/>
      <c r="K82" s="16"/>
    </row>
    <row r="83" spans="1:11" ht="22.5" customHeight="1">
      <c r="A83" s="8"/>
      <c r="B83" s="9"/>
      <c r="C83" s="9"/>
      <c r="D83" s="9"/>
      <c r="E83" s="9"/>
      <c r="F83" s="10"/>
      <c r="G83" s="9"/>
      <c r="H83" s="9"/>
      <c r="I83" s="9"/>
      <c r="J83" s="9"/>
      <c r="K83" s="15"/>
    </row>
    <row r="84" spans="1:11" ht="22.5" customHeight="1">
      <c r="A84" s="11"/>
      <c r="B84" s="12"/>
      <c r="C84" s="12"/>
      <c r="D84" s="12"/>
      <c r="E84" s="12"/>
      <c r="F84" s="13"/>
      <c r="G84" s="12"/>
      <c r="H84" s="12"/>
      <c r="I84" s="12"/>
      <c r="J84" s="12"/>
      <c r="K84" s="16"/>
    </row>
    <row r="85" spans="1:11" ht="22.5" customHeight="1">
      <c r="A85" s="8"/>
      <c r="B85" s="9"/>
      <c r="C85" s="9"/>
      <c r="D85" s="9"/>
      <c r="E85" s="9"/>
      <c r="F85" s="10"/>
      <c r="G85" s="9"/>
      <c r="H85" s="9"/>
      <c r="I85" s="9"/>
      <c r="J85" s="9"/>
      <c r="K85" s="15"/>
    </row>
    <row r="86" spans="1:11" ht="22.5" customHeight="1">
      <c r="A86" s="11"/>
      <c r="B86" s="12"/>
      <c r="C86" s="12"/>
      <c r="D86" s="12"/>
      <c r="E86" s="12"/>
      <c r="F86" s="13"/>
      <c r="G86" s="12"/>
      <c r="H86" s="12"/>
      <c r="I86" s="12"/>
      <c r="J86" s="12"/>
      <c r="K86" s="16"/>
    </row>
    <row r="87" spans="1:11" ht="22.5" customHeight="1">
      <c r="A87" s="8"/>
      <c r="B87" s="9"/>
      <c r="C87" s="9"/>
      <c r="D87" s="9"/>
      <c r="E87" s="9"/>
      <c r="F87" s="10"/>
      <c r="G87" s="9"/>
      <c r="H87" s="9"/>
      <c r="I87" s="9"/>
      <c r="J87" s="9"/>
      <c r="K87" s="15"/>
    </row>
    <row r="88" spans="1:11" ht="22.5" customHeight="1">
      <c r="A88" s="11"/>
      <c r="B88" s="12"/>
      <c r="C88" s="12"/>
      <c r="D88" s="12"/>
      <c r="E88" s="12"/>
      <c r="F88" s="13"/>
      <c r="G88" s="12"/>
      <c r="H88" s="12"/>
      <c r="I88" s="12"/>
      <c r="J88" s="12"/>
      <c r="K88" s="16"/>
    </row>
    <row r="89" spans="1:11" ht="22.5" customHeight="1">
      <c r="A89" s="8"/>
      <c r="B89" s="9"/>
      <c r="C89" s="9"/>
      <c r="D89" s="9"/>
      <c r="E89" s="9"/>
      <c r="F89" s="10"/>
      <c r="G89" s="9"/>
      <c r="H89" s="9"/>
      <c r="I89" s="9"/>
      <c r="J89" s="9"/>
      <c r="K89" s="15"/>
    </row>
    <row r="90" spans="1:11" ht="22.5" customHeight="1">
      <c r="A90" s="11"/>
      <c r="B90" s="12"/>
      <c r="C90" s="12"/>
      <c r="D90" s="12"/>
      <c r="E90" s="12"/>
      <c r="F90" s="13"/>
      <c r="G90" s="12"/>
      <c r="H90" s="12"/>
      <c r="I90" s="12"/>
      <c r="J90" s="12"/>
      <c r="K90" s="16"/>
    </row>
    <row r="91" spans="1:11" ht="22.5" customHeight="1">
      <c r="A91" s="8"/>
      <c r="B91" s="9"/>
      <c r="C91" s="9"/>
      <c r="D91" s="9"/>
      <c r="E91" s="9"/>
      <c r="F91" s="10"/>
      <c r="G91" s="9"/>
      <c r="H91" s="9"/>
      <c r="I91" s="9"/>
      <c r="J91" s="9"/>
      <c r="K91" s="15"/>
    </row>
    <row r="92" spans="1:11" ht="22.5" customHeight="1">
      <c r="A92" s="11"/>
      <c r="B92" s="12"/>
      <c r="C92" s="12"/>
      <c r="D92" s="12"/>
      <c r="E92" s="12"/>
      <c r="F92" s="13"/>
      <c r="G92" s="12"/>
      <c r="H92" s="12"/>
      <c r="I92" s="12"/>
      <c r="J92" s="12"/>
      <c r="K92" s="16"/>
    </row>
    <row r="93" spans="1:11" ht="22.5" customHeight="1">
      <c r="A93" s="8"/>
      <c r="B93" s="9"/>
      <c r="C93" s="9"/>
      <c r="D93" s="9"/>
      <c r="E93" s="9"/>
      <c r="F93" s="10"/>
      <c r="G93" s="9"/>
      <c r="H93" s="9"/>
      <c r="I93" s="9"/>
      <c r="J93" s="9"/>
      <c r="K93" s="15"/>
    </row>
    <row r="94" spans="1:11" ht="22.5" customHeight="1">
      <c r="A94" s="11"/>
      <c r="B94" s="12"/>
      <c r="C94" s="12"/>
      <c r="D94" s="12"/>
      <c r="E94" s="12"/>
      <c r="F94" s="13"/>
      <c r="G94" s="12"/>
      <c r="H94" s="12"/>
      <c r="I94" s="12"/>
      <c r="J94" s="12"/>
      <c r="K94" s="16"/>
    </row>
    <row r="95" spans="1:11" ht="22.5" customHeight="1">
      <c r="A95" s="8"/>
      <c r="B95" s="9"/>
      <c r="C95" s="9"/>
      <c r="D95" s="9"/>
      <c r="E95" s="9"/>
      <c r="F95" s="10"/>
      <c r="G95" s="9"/>
      <c r="H95" s="9"/>
      <c r="I95" s="9"/>
      <c r="J95" s="9"/>
      <c r="K95" s="15"/>
    </row>
    <row r="96" spans="1:11" ht="22.5" customHeight="1">
      <c r="A96" s="11"/>
      <c r="B96" s="12"/>
      <c r="C96" s="12"/>
      <c r="D96" s="12"/>
      <c r="E96" s="12"/>
      <c r="F96" s="13"/>
      <c r="G96" s="12"/>
      <c r="H96" s="12"/>
      <c r="I96" s="12"/>
      <c r="J96" s="12"/>
      <c r="K96" s="16"/>
    </row>
    <row r="97" spans="1:11" ht="22.5" customHeight="1">
      <c r="A97" s="8"/>
      <c r="B97" s="9"/>
      <c r="C97" s="9"/>
      <c r="D97" s="9"/>
      <c r="E97" s="9"/>
      <c r="F97" s="10"/>
      <c r="G97" s="9"/>
      <c r="H97" s="9"/>
      <c r="I97" s="9"/>
      <c r="J97" s="9"/>
      <c r="K97" s="15"/>
    </row>
    <row r="98" spans="1:11" ht="22.5" customHeight="1">
      <c r="A98" s="11"/>
      <c r="B98" s="12"/>
      <c r="C98" s="12"/>
      <c r="D98" s="12"/>
      <c r="E98" s="12"/>
      <c r="F98" s="13"/>
      <c r="G98" s="12"/>
      <c r="H98" s="12"/>
      <c r="I98" s="12"/>
      <c r="J98" s="12"/>
      <c r="K98" s="16"/>
    </row>
    <row r="99" spans="1:11" ht="22.5" customHeight="1">
      <c r="A99" s="8"/>
      <c r="B99" s="9"/>
      <c r="C99" s="9"/>
      <c r="D99" s="9"/>
      <c r="E99" s="9"/>
      <c r="F99" s="10"/>
      <c r="G99" s="9"/>
      <c r="H99" s="9"/>
      <c r="I99" s="9"/>
      <c r="J99" s="9"/>
      <c r="K99" s="15"/>
    </row>
    <row r="100" spans="1:11" ht="22.5" customHeight="1">
      <c r="A100" s="11"/>
      <c r="B100" s="12"/>
      <c r="C100" s="12"/>
      <c r="D100" s="12"/>
      <c r="E100" s="12"/>
      <c r="F100" s="13"/>
      <c r="G100" s="12"/>
      <c r="H100" s="12"/>
      <c r="I100" s="12"/>
      <c r="J100" s="12"/>
      <c r="K100" s="16"/>
    </row>
    <row r="101" spans="1:11" ht="22.5" customHeight="1">
      <c r="A101" s="8"/>
      <c r="B101" s="9"/>
      <c r="C101" s="9"/>
      <c r="D101" s="9"/>
      <c r="E101" s="9"/>
      <c r="F101" s="10"/>
      <c r="G101" s="9"/>
      <c r="H101" s="9"/>
      <c r="I101" s="9"/>
      <c r="J101" s="9"/>
      <c r="K101" s="15"/>
    </row>
    <row r="102" spans="1:11" ht="22.5" customHeight="1">
      <c r="A102" s="11"/>
      <c r="B102" s="12"/>
      <c r="C102" s="12"/>
      <c r="D102" s="12"/>
      <c r="E102" s="12"/>
      <c r="F102" s="13"/>
      <c r="G102" s="12"/>
      <c r="H102" s="12"/>
      <c r="I102" s="12"/>
      <c r="J102" s="12"/>
      <c r="K102" s="16"/>
    </row>
    <row r="103" spans="1:11" ht="22.5" customHeight="1">
      <c r="A103" s="8"/>
      <c r="B103" s="9"/>
      <c r="C103" s="9"/>
      <c r="D103" s="9"/>
      <c r="E103" s="9"/>
      <c r="F103" s="10"/>
      <c r="G103" s="9"/>
      <c r="H103" s="9"/>
      <c r="I103" s="9"/>
      <c r="J103" s="9"/>
      <c r="K103" s="15"/>
    </row>
    <row r="104" spans="1:11" ht="22.5" customHeight="1">
      <c r="A104" s="11"/>
      <c r="B104" s="12"/>
      <c r="C104" s="12"/>
      <c r="D104" s="12"/>
      <c r="E104" s="12"/>
      <c r="F104" s="13"/>
      <c r="G104" s="12"/>
      <c r="H104" s="12"/>
      <c r="I104" s="12"/>
      <c r="J104" s="12"/>
      <c r="K104" s="16"/>
    </row>
    <row r="105" spans="1:11" ht="22.5" customHeight="1">
      <c r="A105" s="8"/>
      <c r="B105" s="9"/>
      <c r="C105" s="9"/>
      <c r="D105" s="9"/>
      <c r="E105" s="9"/>
      <c r="F105" s="10"/>
      <c r="G105" s="9"/>
      <c r="H105" s="9"/>
      <c r="I105" s="9"/>
      <c r="J105" s="9"/>
      <c r="K105" s="15"/>
    </row>
    <row r="106" spans="1:11" ht="22.5" customHeight="1">
      <c r="A106" s="11"/>
      <c r="B106" s="12"/>
      <c r="C106" s="12"/>
      <c r="D106" s="12"/>
      <c r="E106" s="12"/>
      <c r="F106" s="13"/>
      <c r="G106" s="12"/>
      <c r="H106" s="12"/>
      <c r="I106" s="12"/>
      <c r="J106" s="12"/>
      <c r="K106" s="16"/>
    </row>
    <row r="107" spans="1:11" ht="22.5" customHeight="1">
      <c r="A107" s="8"/>
      <c r="B107" s="9"/>
      <c r="C107" s="9"/>
      <c r="D107" s="9"/>
      <c r="E107" s="9"/>
      <c r="F107" s="10"/>
      <c r="G107" s="9"/>
      <c r="H107" s="9"/>
      <c r="I107" s="9"/>
      <c r="J107" s="9"/>
      <c r="K107" s="15"/>
    </row>
    <row r="108" spans="1:11" ht="22.5" customHeight="1">
      <c r="A108" s="11"/>
      <c r="B108" s="12"/>
      <c r="C108" s="12"/>
      <c r="D108" s="12"/>
      <c r="E108" s="12"/>
      <c r="F108" s="13"/>
      <c r="G108" s="12"/>
      <c r="H108" s="12"/>
      <c r="I108" s="12"/>
      <c r="J108" s="12"/>
      <c r="K108" s="16"/>
    </row>
    <row r="109" spans="1:11" ht="22.5" customHeight="1">
      <c r="A109" s="8"/>
      <c r="B109" s="9"/>
      <c r="C109" s="9"/>
      <c r="D109" s="9"/>
      <c r="E109" s="9"/>
      <c r="F109" s="10"/>
      <c r="G109" s="9"/>
      <c r="H109" s="9"/>
      <c r="I109" s="9"/>
      <c r="J109" s="9"/>
      <c r="K109" s="15"/>
    </row>
    <row r="110" spans="1:11" ht="22.5" customHeight="1">
      <c r="A110" s="11"/>
      <c r="B110" s="12"/>
      <c r="C110" s="12"/>
      <c r="D110" s="12"/>
      <c r="E110" s="12"/>
      <c r="F110" s="13"/>
      <c r="G110" s="12"/>
      <c r="H110" s="12"/>
      <c r="I110" s="12"/>
      <c r="J110" s="12"/>
      <c r="K110" s="16"/>
    </row>
    <row r="111" spans="1:11" ht="22.5" customHeight="1">
      <c r="A111" s="8"/>
      <c r="B111" s="9"/>
      <c r="C111" s="9"/>
      <c r="D111" s="9"/>
      <c r="E111" s="9"/>
      <c r="F111" s="10"/>
      <c r="G111" s="9"/>
      <c r="H111" s="9"/>
      <c r="I111" s="9"/>
      <c r="J111" s="9"/>
      <c r="K111" s="15"/>
    </row>
    <row r="112" spans="1:11" ht="22.5" customHeight="1">
      <c r="A112" s="11"/>
      <c r="B112" s="12"/>
      <c r="C112" s="12"/>
      <c r="D112" s="12"/>
      <c r="E112" s="12"/>
      <c r="F112" s="13"/>
      <c r="G112" s="12"/>
      <c r="H112" s="12"/>
      <c r="I112" s="12"/>
      <c r="J112" s="12"/>
      <c r="K112" s="16"/>
    </row>
    <row r="113" spans="1:11" ht="22.5" customHeight="1">
      <c r="A113" s="8"/>
      <c r="B113" s="9"/>
      <c r="C113" s="9"/>
      <c r="D113" s="9"/>
      <c r="E113" s="9"/>
      <c r="F113" s="10"/>
      <c r="G113" s="9"/>
      <c r="H113" s="9"/>
      <c r="I113" s="9"/>
      <c r="J113" s="9"/>
      <c r="K113" s="15"/>
    </row>
    <row r="114" spans="1:11" ht="22.5" customHeight="1">
      <c r="A114" s="11"/>
      <c r="B114" s="12"/>
      <c r="C114" s="12"/>
      <c r="D114" s="12"/>
      <c r="E114" s="12"/>
      <c r="F114" s="13"/>
      <c r="G114" s="12"/>
      <c r="H114" s="12"/>
      <c r="I114" s="12"/>
      <c r="J114" s="12"/>
      <c r="K114" s="16"/>
    </row>
    <row r="115" spans="1:11" ht="22.5" customHeight="1">
      <c r="A115" s="8"/>
      <c r="B115" s="9"/>
      <c r="C115" s="9"/>
      <c r="D115" s="9"/>
      <c r="E115" s="9"/>
      <c r="F115" s="10"/>
      <c r="G115" s="9"/>
      <c r="H115" s="9"/>
      <c r="I115" s="9"/>
      <c r="J115" s="9"/>
      <c r="K115" s="15"/>
    </row>
    <row r="116" spans="1:11" ht="22.5" customHeight="1">
      <c r="A116" s="11"/>
      <c r="B116" s="12"/>
      <c r="C116" s="12"/>
      <c r="D116" s="12"/>
      <c r="E116" s="12"/>
      <c r="F116" s="13"/>
      <c r="G116" s="12"/>
      <c r="H116" s="12"/>
      <c r="I116" s="12"/>
      <c r="J116" s="12"/>
      <c r="K116" s="16"/>
    </row>
    <row r="117" spans="1:11" ht="22.5" customHeight="1">
      <c r="A117" s="8"/>
      <c r="B117" s="9"/>
      <c r="C117" s="9"/>
      <c r="D117" s="9"/>
      <c r="E117" s="9"/>
      <c r="F117" s="10"/>
      <c r="G117" s="9"/>
      <c r="H117" s="9"/>
      <c r="I117" s="9"/>
      <c r="J117" s="9"/>
      <c r="K117" s="15"/>
    </row>
    <row r="118" spans="1:11" ht="22.5" customHeight="1">
      <c r="A118" s="11"/>
      <c r="B118" s="12"/>
      <c r="C118" s="12"/>
      <c r="D118" s="12"/>
      <c r="E118" s="12"/>
      <c r="F118" s="13"/>
      <c r="G118" s="12"/>
      <c r="H118" s="12"/>
      <c r="I118" s="12"/>
      <c r="J118" s="12"/>
      <c r="K118" s="16"/>
    </row>
    <row r="119" spans="1:11" ht="22.5" customHeight="1">
      <c r="A119" s="8"/>
      <c r="B119" s="9"/>
      <c r="C119" s="9"/>
      <c r="D119" s="9"/>
      <c r="E119" s="9"/>
      <c r="F119" s="10"/>
      <c r="G119" s="9"/>
      <c r="H119" s="9"/>
      <c r="I119" s="9"/>
      <c r="J119" s="9"/>
      <c r="K119" s="15"/>
    </row>
    <row r="120" spans="1:11" ht="22.5" customHeight="1">
      <c r="A120" s="11"/>
      <c r="B120" s="12"/>
      <c r="C120" s="12"/>
      <c r="D120" s="12"/>
      <c r="E120" s="12"/>
      <c r="F120" s="13"/>
      <c r="G120" s="12"/>
      <c r="H120" s="12"/>
      <c r="I120" s="12"/>
      <c r="J120" s="12"/>
      <c r="K120" s="16"/>
    </row>
    <row r="121" spans="1:11" ht="22.5" customHeight="1">
      <c r="A121" s="8"/>
      <c r="B121" s="9"/>
      <c r="C121" s="9"/>
      <c r="D121" s="9"/>
      <c r="E121" s="9"/>
      <c r="F121" s="10"/>
      <c r="G121" s="9"/>
      <c r="H121" s="9"/>
      <c r="I121" s="9"/>
      <c r="J121" s="9"/>
      <c r="K121" s="15"/>
    </row>
    <row r="122" spans="1:11" ht="22.5" customHeight="1">
      <c r="A122" s="11"/>
      <c r="B122" s="12"/>
      <c r="C122" s="12"/>
      <c r="D122" s="12"/>
      <c r="E122" s="12"/>
      <c r="F122" s="13"/>
      <c r="G122" s="12"/>
      <c r="H122" s="12"/>
      <c r="I122" s="12"/>
      <c r="J122" s="12"/>
      <c r="K122" s="16"/>
    </row>
    <row r="123" spans="1:11" ht="22.5" customHeight="1">
      <c r="A123" s="8"/>
      <c r="B123" s="9"/>
      <c r="C123" s="9"/>
      <c r="D123" s="9"/>
      <c r="E123" s="9"/>
      <c r="F123" s="10"/>
      <c r="G123" s="9"/>
      <c r="H123" s="9"/>
      <c r="I123" s="9"/>
      <c r="J123" s="9"/>
      <c r="K123" s="15"/>
    </row>
    <row r="124" spans="1:11" ht="22.5" customHeight="1">
      <c r="A124" s="11"/>
      <c r="B124" s="12"/>
      <c r="C124" s="12"/>
      <c r="D124" s="12"/>
      <c r="E124" s="12"/>
      <c r="F124" s="13"/>
      <c r="G124" s="12"/>
      <c r="H124" s="12"/>
      <c r="I124" s="12"/>
      <c r="J124" s="12"/>
      <c r="K124" s="16"/>
    </row>
    <row r="125" spans="1:11" ht="22.5" customHeight="1">
      <c r="A125" s="8"/>
      <c r="B125" s="9"/>
      <c r="C125" s="9"/>
      <c r="D125" s="9"/>
      <c r="E125" s="9"/>
      <c r="F125" s="10"/>
      <c r="G125" s="9"/>
      <c r="H125" s="9"/>
      <c r="I125" s="9"/>
      <c r="J125" s="9"/>
      <c r="K125" s="15"/>
    </row>
    <row r="126" spans="1:11" ht="22.5" customHeight="1">
      <c r="A126" s="11"/>
      <c r="B126" s="12"/>
      <c r="C126" s="12"/>
      <c r="D126" s="12"/>
      <c r="E126" s="12"/>
      <c r="F126" s="13"/>
      <c r="G126" s="12"/>
      <c r="H126" s="12"/>
      <c r="I126" s="12"/>
      <c r="J126" s="12"/>
      <c r="K126" s="16"/>
    </row>
    <row r="127" spans="1:11" ht="22.5" customHeight="1">
      <c r="A127" s="8"/>
      <c r="B127" s="9"/>
      <c r="C127" s="9"/>
      <c r="D127" s="9"/>
      <c r="E127" s="9"/>
      <c r="F127" s="10"/>
      <c r="G127" s="9"/>
      <c r="H127" s="9"/>
      <c r="I127" s="9"/>
      <c r="J127" s="9"/>
      <c r="K127" s="15"/>
    </row>
    <row r="128" spans="1:11" ht="22.5" customHeight="1">
      <c r="A128" s="11"/>
      <c r="B128" s="12"/>
      <c r="C128" s="12"/>
      <c r="D128" s="12"/>
      <c r="E128" s="12"/>
      <c r="F128" s="13"/>
      <c r="G128" s="12"/>
      <c r="H128" s="12"/>
      <c r="I128" s="12"/>
      <c r="J128" s="12"/>
      <c r="K128" s="16"/>
    </row>
    <row r="129" spans="1:11" ht="22.5" customHeight="1">
      <c r="A129" s="8"/>
      <c r="B129" s="9"/>
      <c r="C129" s="9"/>
      <c r="D129" s="9"/>
      <c r="E129" s="9"/>
      <c r="F129" s="10"/>
      <c r="G129" s="9"/>
      <c r="H129" s="9"/>
      <c r="I129" s="9"/>
      <c r="J129" s="9"/>
      <c r="K129" s="15"/>
    </row>
    <row r="130" spans="1:11" ht="22.5" customHeight="1">
      <c r="A130" s="11"/>
      <c r="B130" s="12"/>
      <c r="C130" s="12"/>
      <c r="D130" s="12"/>
      <c r="E130" s="12"/>
      <c r="F130" s="13"/>
      <c r="G130" s="12"/>
      <c r="H130" s="12"/>
      <c r="I130" s="12"/>
      <c r="J130" s="12"/>
      <c r="K130" s="16"/>
    </row>
    <row r="131" spans="1:11" ht="22.5" customHeight="1">
      <c r="A131" s="8"/>
      <c r="B131" s="9"/>
      <c r="C131" s="9"/>
      <c r="D131" s="9"/>
      <c r="E131" s="9"/>
      <c r="F131" s="10"/>
      <c r="G131" s="9"/>
      <c r="H131" s="9"/>
      <c r="I131" s="9"/>
      <c r="J131" s="9"/>
      <c r="K131" s="15"/>
    </row>
    <row r="132" spans="1:11" ht="22.5" customHeight="1">
      <c r="A132" s="11"/>
      <c r="B132" s="12"/>
      <c r="C132" s="12"/>
      <c r="D132" s="12"/>
      <c r="E132" s="12"/>
      <c r="F132" s="13"/>
      <c r="G132" s="12"/>
      <c r="H132" s="12"/>
      <c r="I132" s="12"/>
      <c r="J132" s="12"/>
      <c r="K132" s="16"/>
    </row>
    <row r="133" spans="1:11" ht="22.5" customHeight="1">
      <c r="A133" s="8"/>
      <c r="B133" s="9"/>
      <c r="C133" s="9"/>
      <c r="D133" s="9"/>
      <c r="E133" s="9"/>
      <c r="F133" s="10"/>
      <c r="G133" s="9"/>
      <c r="H133" s="9"/>
      <c r="I133" s="9"/>
      <c r="J133" s="9"/>
      <c r="K133" s="15"/>
    </row>
    <row r="134" spans="1:11" ht="22.5" customHeight="1">
      <c r="A134" s="11"/>
      <c r="B134" s="12"/>
      <c r="C134" s="12"/>
      <c r="D134" s="12"/>
      <c r="E134" s="12"/>
      <c r="F134" s="13"/>
      <c r="G134" s="12"/>
      <c r="H134" s="12"/>
      <c r="I134" s="12"/>
      <c r="J134" s="12"/>
      <c r="K134" s="16"/>
    </row>
    <row r="135" spans="1:11" ht="22.5" customHeight="1">
      <c r="A135" s="8"/>
      <c r="B135" s="9"/>
      <c r="C135" s="9"/>
      <c r="D135" s="9"/>
      <c r="E135" s="9"/>
      <c r="F135" s="10"/>
      <c r="G135" s="9"/>
      <c r="H135" s="9"/>
      <c r="I135" s="9"/>
      <c r="J135" s="9"/>
      <c r="K135" s="15"/>
    </row>
    <row r="136" spans="1:11" ht="22.5" customHeight="1">
      <c r="A136" s="11"/>
      <c r="B136" s="12"/>
      <c r="C136" s="12"/>
      <c r="D136" s="12"/>
      <c r="E136" s="12"/>
      <c r="F136" s="13"/>
      <c r="G136" s="12"/>
      <c r="H136" s="12"/>
      <c r="I136" s="12"/>
      <c r="J136" s="12"/>
      <c r="K136" s="16"/>
    </row>
    <row r="137" spans="1:11" ht="22.5" customHeight="1">
      <c r="A137" s="8"/>
      <c r="B137" s="9"/>
      <c r="C137" s="9"/>
      <c r="D137" s="9"/>
      <c r="E137" s="9"/>
      <c r="F137" s="10"/>
      <c r="G137" s="9"/>
      <c r="H137" s="9"/>
      <c r="I137" s="9"/>
      <c r="J137" s="9"/>
      <c r="K137" s="15"/>
    </row>
    <row r="138" spans="1:11" ht="22.5" customHeight="1">
      <c r="A138" s="11"/>
      <c r="B138" s="12"/>
      <c r="C138" s="12"/>
      <c r="D138" s="12"/>
      <c r="E138" s="12"/>
      <c r="F138" s="13"/>
      <c r="G138" s="12"/>
      <c r="H138" s="12"/>
      <c r="I138" s="12"/>
      <c r="J138" s="12"/>
      <c r="K138" s="16"/>
    </row>
    <row r="139" spans="1:11" ht="22.5" customHeight="1">
      <c r="A139" s="8"/>
      <c r="B139" s="9"/>
      <c r="C139" s="9"/>
      <c r="D139" s="9"/>
      <c r="E139" s="9"/>
      <c r="F139" s="10"/>
      <c r="G139" s="9"/>
      <c r="H139" s="9"/>
      <c r="I139" s="9"/>
      <c r="J139" s="9"/>
      <c r="K139" s="15"/>
    </row>
    <row r="140" spans="1:11" ht="22.5" customHeight="1">
      <c r="A140" s="11"/>
      <c r="B140" s="12"/>
      <c r="C140" s="12"/>
      <c r="D140" s="12"/>
      <c r="E140" s="12"/>
      <c r="F140" s="13"/>
      <c r="G140" s="12"/>
      <c r="H140" s="12"/>
      <c r="I140" s="12"/>
      <c r="J140" s="12"/>
      <c r="K140" s="16"/>
    </row>
    <row r="141" spans="1:11" ht="22.5" customHeight="1">
      <c r="A141" s="8"/>
      <c r="B141" s="9"/>
      <c r="C141" s="9"/>
      <c r="D141" s="9"/>
      <c r="E141" s="9"/>
      <c r="F141" s="10"/>
      <c r="G141" s="9"/>
      <c r="H141" s="9"/>
      <c r="I141" s="9"/>
      <c r="J141" s="9"/>
      <c r="K141" s="15"/>
    </row>
    <row r="142" spans="1:11" ht="22.5" customHeight="1">
      <c r="A142" s="11"/>
      <c r="B142" s="12"/>
      <c r="C142" s="12"/>
      <c r="D142" s="12"/>
      <c r="E142" s="12"/>
      <c r="F142" s="13"/>
      <c r="G142" s="12"/>
      <c r="H142" s="12"/>
      <c r="I142" s="12"/>
      <c r="J142" s="12"/>
      <c r="K142" s="16"/>
    </row>
    <row r="143" spans="1:11" ht="22.5" customHeight="1">
      <c r="A143" s="8"/>
      <c r="B143" s="9"/>
      <c r="C143" s="9"/>
      <c r="D143" s="9"/>
      <c r="E143" s="9"/>
      <c r="F143" s="10"/>
      <c r="G143" s="9"/>
      <c r="H143" s="9"/>
      <c r="I143" s="9"/>
      <c r="J143" s="9"/>
      <c r="K143" s="15"/>
    </row>
    <row r="144" spans="1:11" ht="22.5" customHeight="1">
      <c r="A144" s="11"/>
      <c r="B144" s="12"/>
      <c r="C144" s="12"/>
      <c r="D144" s="12"/>
      <c r="E144" s="12"/>
      <c r="F144" s="13"/>
      <c r="G144" s="12"/>
      <c r="H144" s="12"/>
      <c r="I144" s="12"/>
      <c r="J144" s="12"/>
      <c r="K144" s="16"/>
    </row>
    <row r="145" spans="1:11" ht="22.5" customHeight="1">
      <c r="A145" s="8"/>
      <c r="B145" s="9"/>
      <c r="C145" s="9"/>
      <c r="D145" s="9"/>
      <c r="E145" s="9"/>
      <c r="F145" s="10"/>
      <c r="G145" s="9"/>
      <c r="H145" s="9"/>
      <c r="I145" s="9"/>
      <c r="J145" s="9"/>
      <c r="K145" s="15"/>
    </row>
    <row r="146" spans="1:11" ht="22.5" customHeight="1">
      <c r="A146" s="11"/>
      <c r="B146" s="12"/>
      <c r="C146" s="12"/>
      <c r="D146" s="12"/>
      <c r="E146" s="12"/>
      <c r="F146" s="13"/>
      <c r="G146" s="12"/>
      <c r="H146" s="12"/>
      <c r="I146" s="12"/>
      <c r="J146" s="12"/>
      <c r="K146" s="16"/>
    </row>
    <row r="147" spans="1:11" ht="22.5" customHeight="1">
      <c r="A147" s="8"/>
      <c r="B147" s="9"/>
      <c r="C147" s="9"/>
      <c r="D147" s="9"/>
      <c r="E147" s="9"/>
      <c r="F147" s="10"/>
      <c r="G147" s="9"/>
      <c r="H147" s="9"/>
      <c r="I147" s="9"/>
      <c r="J147" s="9"/>
      <c r="K147" s="15"/>
    </row>
    <row r="148" spans="1:11" ht="22.5" customHeight="1">
      <c r="A148" s="11"/>
      <c r="B148" s="12"/>
      <c r="C148" s="12"/>
      <c r="D148" s="12"/>
      <c r="E148" s="12"/>
      <c r="F148" s="13"/>
      <c r="G148" s="12"/>
      <c r="H148" s="12"/>
      <c r="I148" s="12"/>
      <c r="J148" s="12"/>
      <c r="K148" s="16"/>
    </row>
    <row r="149" spans="1:11" ht="22.5" customHeight="1">
      <c r="A149" s="8"/>
      <c r="B149" s="9"/>
      <c r="C149" s="9"/>
      <c r="D149" s="9"/>
      <c r="E149" s="9"/>
      <c r="F149" s="10"/>
      <c r="G149" s="9"/>
      <c r="H149" s="9"/>
      <c r="I149" s="9"/>
      <c r="J149" s="9"/>
      <c r="K149" s="15"/>
    </row>
    <row r="150" spans="1:11" ht="22.5" customHeight="1">
      <c r="A150" s="11"/>
      <c r="B150" s="12"/>
      <c r="C150" s="12"/>
      <c r="D150" s="12"/>
      <c r="E150" s="12"/>
      <c r="F150" s="13"/>
      <c r="G150" s="12"/>
      <c r="H150" s="12"/>
      <c r="I150" s="12"/>
      <c r="J150" s="12"/>
      <c r="K150" s="16"/>
    </row>
    <row r="151" spans="1:11" ht="22.5" customHeight="1">
      <c r="A151" s="8"/>
      <c r="B151" s="9"/>
      <c r="C151" s="9"/>
      <c r="D151" s="9"/>
      <c r="E151" s="9"/>
      <c r="F151" s="10"/>
      <c r="G151" s="9"/>
      <c r="H151" s="9"/>
      <c r="I151" s="9"/>
      <c r="J151" s="9"/>
      <c r="K151" s="15"/>
    </row>
    <row r="152" spans="1:11" ht="22.5" customHeight="1">
      <c r="A152" s="11"/>
      <c r="B152" s="12"/>
      <c r="C152" s="12"/>
      <c r="D152" s="12"/>
      <c r="E152" s="12"/>
      <c r="F152" s="13"/>
      <c r="G152" s="12"/>
      <c r="H152" s="12"/>
      <c r="I152" s="12"/>
      <c r="J152" s="12"/>
      <c r="K152" s="16"/>
    </row>
    <row r="153" spans="1:11" ht="22.5" customHeight="1">
      <c r="A153" s="8"/>
      <c r="B153" s="9"/>
      <c r="C153" s="9"/>
      <c r="D153" s="9"/>
      <c r="E153" s="9"/>
      <c r="F153" s="10"/>
      <c r="G153" s="9"/>
      <c r="H153" s="9"/>
      <c r="I153" s="9"/>
      <c r="J153" s="9"/>
      <c r="K153" s="15"/>
    </row>
    <row r="154" spans="1:11" ht="22.5" customHeight="1">
      <c r="A154" s="11"/>
      <c r="B154" s="12"/>
      <c r="C154" s="12"/>
      <c r="D154" s="12"/>
      <c r="E154" s="12"/>
      <c r="F154" s="13"/>
      <c r="G154" s="12"/>
      <c r="H154" s="12"/>
      <c r="I154" s="12"/>
      <c r="J154" s="12"/>
      <c r="K154" s="16"/>
    </row>
    <row r="155" spans="1:11" ht="22.5" customHeight="1">
      <c r="A155" s="8"/>
      <c r="B155" s="9"/>
      <c r="C155" s="9"/>
      <c r="D155" s="9"/>
      <c r="E155" s="9"/>
      <c r="F155" s="10"/>
      <c r="G155" s="9"/>
      <c r="H155" s="9"/>
      <c r="I155" s="9"/>
      <c r="J155" s="9"/>
      <c r="K155" s="15"/>
    </row>
    <row r="156" spans="1:11" ht="22.5" customHeight="1">
      <c r="A156" s="11"/>
      <c r="B156" s="12"/>
      <c r="C156" s="12"/>
      <c r="D156" s="12"/>
      <c r="E156" s="12"/>
      <c r="F156" s="13"/>
      <c r="G156" s="12"/>
      <c r="H156" s="12"/>
      <c r="I156" s="12"/>
      <c r="J156" s="12"/>
      <c r="K156" s="16"/>
    </row>
    <row r="157" spans="1:11" ht="22.5" customHeight="1">
      <c r="A157" s="8"/>
      <c r="B157" s="9"/>
      <c r="C157" s="9"/>
      <c r="D157" s="9"/>
      <c r="E157" s="9"/>
      <c r="F157" s="10"/>
      <c r="G157" s="9"/>
      <c r="H157" s="9"/>
      <c r="I157" s="9"/>
      <c r="J157" s="9"/>
      <c r="K157" s="15"/>
    </row>
    <row r="158" spans="1:11" ht="22.5" customHeight="1">
      <c r="A158" s="11"/>
      <c r="B158" s="12"/>
      <c r="C158" s="12"/>
      <c r="D158" s="12"/>
      <c r="E158" s="12"/>
      <c r="F158" s="13"/>
      <c r="G158" s="12"/>
      <c r="H158" s="12"/>
      <c r="I158" s="12"/>
      <c r="J158" s="12"/>
      <c r="K158" s="16"/>
    </row>
    <row r="159" spans="1:11" ht="22.5" customHeight="1">
      <c r="A159" s="8"/>
      <c r="B159" s="9"/>
      <c r="C159" s="9"/>
      <c r="D159" s="9"/>
      <c r="E159" s="9"/>
      <c r="F159" s="10"/>
      <c r="G159" s="9"/>
      <c r="H159" s="9"/>
      <c r="I159" s="9"/>
      <c r="J159" s="9"/>
      <c r="K159" s="15"/>
    </row>
    <row r="160" spans="1:11" ht="22.5" customHeight="1">
      <c r="A160" s="11"/>
      <c r="B160" s="12"/>
      <c r="C160" s="12"/>
      <c r="D160" s="12"/>
      <c r="E160" s="12"/>
      <c r="F160" s="13"/>
      <c r="G160" s="12"/>
      <c r="H160" s="12"/>
      <c r="I160" s="12"/>
      <c r="J160" s="12"/>
      <c r="K160" s="16"/>
    </row>
    <row r="161" spans="1:11" ht="22.5" customHeight="1">
      <c r="A161" s="8"/>
      <c r="B161" s="9"/>
      <c r="C161" s="9"/>
      <c r="D161" s="9"/>
      <c r="E161" s="9"/>
      <c r="F161" s="10"/>
      <c r="G161" s="9"/>
      <c r="H161" s="9"/>
      <c r="I161" s="9"/>
      <c r="J161" s="9"/>
      <c r="K161" s="15"/>
    </row>
    <row r="162" spans="1:11" ht="22.5" customHeight="1">
      <c r="A162" s="11"/>
      <c r="B162" s="12"/>
      <c r="C162" s="12"/>
      <c r="D162" s="12"/>
      <c r="E162" s="12"/>
      <c r="F162" s="13"/>
      <c r="G162" s="12"/>
      <c r="H162" s="12"/>
      <c r="I162" s="12"/>
      <c r="J162" s="12"/>
      <c r="K162" s="16"/>
    </row>
    <row r="163" spans="1:11" ht="22.5" customHeight="1">
      <c r="A163" s="8"/>
      <c r="B163" s="9"/>
      <c r="C163" s="9"/>
      <c r="D163" s="9"/>
      <c r="E163" s="9"/>
      <c r="F163" s="10"/>
      <c r="G163" s="9"/>
      <c r="H163" s="9"/>
      <c r="I163" s="9"/>
      <c r="J163" s="9"/>
      <c r="K163" s="15"/>
    </row>
    <row r="164" spans="1:11" ht="22.5" customHeight="1">
      <c r="A164" s="11"/>
      <c r="B164" s="12"/>
      <c r="C164" s="12"/>
      <c r="D164" s="12"/>
      <c r="E164" s="12"/>
      <c r="F164" s="13"/>
      <c r="G164" s="12"/>
      <c r="H164" s="12"/>
      <c r="I164" s="12"/>
      <c r="J164" s="12"/>
      <c r="K164" s="16"/>
    </row>
    <row r="165" spans="1:11" ht="22.5" customHeight="1">
      <c r="A165" s="8"/>
      <c r="B165" s="9"/>
      <c r="C165" s="9"/>
      <c r="D165" s="9"/>
      <c r="E165" s="9"/>
      <c r="F165" s="10"/>
      <c r="G165" s="9"/>
      <c r="H165" s="9"/>
      <c r="I165" s="9"/>
      <c r="J165" s="9"/>
      <c r="K165" s="15"/>
    </row>
    <row r="166" spans="1:11" ht="22.5" customHeight="1">
      <c r="A166" s="11"/>
      <c r="B166" s="12"/>
      <c r="C166" s="12"/>
      <c r="D166" s="12"/>
      <c r="E166" s="12"/>
      <c r="F166" s="13"/>
      <c r="G166" s="12"/>
      <c r="H166" s="12"/>
      <c r="I166" s="12"/>
      <c r="J166" s="12"/>
      <c r="K166" s="16"/>
    </row>
    <row r="167" spans="1:11" ht="22.5" customHeight="1">
      <c r="A167" s="8"/>
      <c r="B167" s="9"/>
      <c r="C167" s="9"/>
      <c r="D167" s="9"/>
      <c r="E167" s="9"/>
      <c r="F167" s="10"/>
      <c r="G167" s="9"/>
      <c r="H167" s="9"/>
      <c r="I167" s="9"/>
      <c r="J167" s="9"/>
      <c r="K167" s="15"/>
    </row>
    <row r="168" spans="1:11" ht="22.5" customHeight="1">
      <c r="A168" s="11"/>
      <c r="B168" s="12"/>
      <c r="C168" s="12"/>
      <c r="D168" s="12"/>
      <c r="E168" s="12"/>
      <c r="F168" s="13"/>
      <c r="G168" s="12"/>
      <c r="H168" s="12"/>
      <c r="I168" s="12"/>
      <c r="J168" s="12"/>
      <c r="K168" s="16"/>
    </row>
    <row r="169" spans="1:11" ht="22.5" customHeight="1">
      <c r="A169" s="8"/>
      <c r="B169" s="9"/>
      <c r="C169" s="9"/>
      <c r="D169" s="9"/>
      <c r="E169" s="9"/>
      <c r="F169" s="10"/>
      <c r="G169" s="9"/>
      <c r="H169" s="9"/>
      <c r="I169" s="9"/>
      <c r="J169" s="9"/>
      <c r="K169" s="15"/>
    </row>
    <row r="170" spans="1:11" ht="22.5" customHeight="1">
      <c r="A170" s="11"/>
      <c r="B170" s="12"/>
      <c r="C170" s="12"/>
      <c r="D170" s="12"/>
      <c r="E170" s="12"/>
      <c r="F170" s="13"/>
      <c r="G170" s="12"/>
      <c r="H170" s="12"/>
      <c r="I170" s="12"/>
      <c r="J170" s="12"/>
      <c r="K170" s="16"/>
    </row>
    <row r="171" spans="1:11" ht="22.5" customHeight="1">
      <c r="A171" s="8"/>
      <c r="B171" s="9"/>
      <c r="C171" s="9"/>
      <c r="D171" s="9"/>
      <c r="E171" s="9"/>
      <c r="F171" s="10"/>
      <c r="G171" s="9"/>
      <c r="H171" s="9"/>
      <c r="I171" s="9"/>
      <c r="J171" s="9"/>
      <c r="K171" s="15"/>
    </row>
    <row r="172" spans="1:11" ht="22.5" customHeight="1">
      <c r="A172" s="11"/>
      <c r="B172" s="12"/>
      <c r="C172" s="12"/>
      <c r="D172" s="12"/>
      <c r="E172" s="12"/>
      <c r="F172" s="13"/>
      <c r="G172" s="12"/>
      <c r="H172" s="12"/>
      <c r="I172" s="12"/>
      <c r="J172" s="12"/>
      <c r="K172" s="16"/>
    </row>
    <row r="173" spans="1:11" ht="22.5" customHeight="1">
      <c r="A173" s="8"/>
      <c r="B173" s="9"/>
      <c r="C173" s="9"/>
      <c r="D173" s="9"/>
      <c r="E173" s="9"/>
      <c r="F173" s="10"/>
      <c r="G173" s="9"/>
      <c r="H173" s="9"/>
      <c r="I173" s="9"/>
      <c r="J173" s="9"/>
      <c r="K173" s="15"/>
    </row>
    <row r="174" spans="1:11" ht="22.5" customHeight="1">
      <c r="A174" s="11"/>
      <c r="B174" s="12"/>
      <c r="C174" s="12"/>
      <c r="D174" s="12"/>
      <c r="E174" s="12"/>
      <c r="F174" s="13"/>
      <c r="G174" s="12"/>
      <c r="H174" s="12"/>
      <c r="I174" s="12"/>
      <c r="J174" s="12"/>
      <c r="K174" s="16"/>
    </row>
    <row r="175" spans="1:11" ht="22.5" customHeight="1">
      <c r="A175" s="8"/>
      <c r="B175" s="9"/>
      <c r="C175" s="9"/>
      <c r="D175" s="9"/>
      <c r="E175" s="9"/>
      <c r="F175" s="10"/>
      <c r="G175" s="9"/>
      <c r="H175" s="9"/>
      <c r="I175" s="9"/>
      <c r="J175" s="9"/>
      <c r="K175" s="15"/>
    </row>
    <row r="176" spans="1:11" ht="22.5" customHeight="1">
      <c r="A176" s="11"/>
      <c r="B176" s="12"/>
      <c r="C176" s="12"/>
      <c r="D176" s="12"/>
      <c r="E176" s="12"/>
      <c r="F176" s="13"/>
      <c r="G176" s="12"/>
      <c r="H176" s="12"/>
      <c r="I176" s="12"/>
      <c r="J176" s="12"/>
      <c r="K176" s="16"/>
    </row>
    <row r="177" spans="1:11" ht="22.5" customHeight="1">
      <c r="A177" s="8"/>
      <c r="B177" s="9"/>
      <c r="C177" s="9"/>
      <c r="D177" s="9"/>
      <c r="E177" s="9"/>
      <c r="F177" s="10"/>
      <c r="G177" s="9"/>
      <c r="H177" s="9"/>
      <c r="I177" s="9"/>
      <c r="J177" s="9"/>
      <c r="K177" s="15"/>
    </row>
    <row r="178" spans="1:11" ht="22.5" customHeight="1">
      <c r="A178" s="11"/>
      <c r="B178" s="12"/>
      <c r="C178" s="12"/>
      <c r="D178" s="12"/>
      <c r="E178" s="12"/>
      <c r="F178" s="13"/>
      <c r="G178" s="12"/>
      <c r="H178" s="12"/>
      <c r="I178" s="12"/>
      <c r="J178" s="12"/>
      <c r="K178" s="16"/>
    </row>
    <row r="179" spans="1:11" ht="22.5" customHeight="1">
      <c r="A179" s="8"/>
      <c r="B179" s="9"/>
      <c r="C179" s="9"/>
      <c r="D179" s="9"/>
      <c r="E179" s="9"/>
      <c r="F179" s="10"/>
      <c r="G179" s="9"/>
      <c r="H179" s="9"/>
      <c r="I179" s="9"/>
      <c r="J179" s="9"/>
      <c r="K179" s="15"/>
    </row>
    <row r="180" spans="1:11" ht="22.5" customHeight="1">
      <c r="A180" s="11"/>
      <c r="B180" s="12"/>
      <c r="C180" s="12"/>
      <c r="D180" s="12"/>
      <c r="E180" s="12"/>
      <c r="F180" s="13"/>
      <c r="G180" s="12"/>
      <c r="H180" s="12"/>
      <c r="I180" s="12"/>
      <c r="J180" s="12"/>
      <c r="K180" s="16"/>
    </row>
    <row r="181" spans="1:11" ht="22.5" customHeight="1">
      <c r="A181" s="8"/>
      <c r="B181" s="9"/>
      <c r="C181" s="9"/>
      <c r="D181" s="9"/>
      <c r="E181" s="9"/>
      <c r="F181" s="10"/>
      <c r="G181" s="9"/>
      <c r="H181" s="9"/>
      <c r="I181" s="9"/>
      <c r="J181" s="9"/>
      <c r="K181" s="15"/>
    </row>
    <row r="182" spans="1:11" ht="22.5" customHeight="1">
      <c r="A182" s="11"/>
      <c r="B182" s="12"/>
      <c r="C182" s="12"/>
      <c r="D182" s="12"/>
      <c r="E182" s="12"/>
      <c r="F182" s="13"/>
      <c r="G182" s="12"/>
      <c r="H182" s="12"/>
      <c r="I182" s="12"/>
      <c r="J182" s="12"/>
      <c r="K182" s="16"/>
    </row>
    <row r="183" spans="1:11" ht="22.5" customHeight="1">
      <c r="A183" s="8"/>
      <c r="B183" s="9"/>
      <c r="C183" s="9"/>
      <c r="D183" s="9"/>
      <c r="E183" s="9"/>
      <c r="F183" s="10"/>
      <c r="G183" s="9"/>
      <c r="H183" s="9"/>
      <c r="I183" s="9"/>
      <c r="J183" s="9"/>
      <c r="K183" s="15"/>
    </row>
    <row r="184" spans="1:11" ht="22.5" customHeight="1">
      <c r="A184" s="11"/>
      <c r="B184" s="12"/>
      <c r="C184" s="12"/>
      <c r="D184" s="12"/>
      <c r="E184" s="12"/>
      <c r="F184" s="13"/>
      <c r="G184" s="12"/>
      <c r="H184" s="12"/>
      <c r="I184" s="12"/>
      <c r="J184" s="12"/>
      <c r="K184" s="16"/>
    </row>
    <row r="185" spans="1:11" ht="22.5" customHeight="1">
      <c r="A185" s="8"/>
      <c r="B185" s="9"/>
      <c r="C185" s="9"/>
      <c r="D185" s="9"/>
      <c r="E185" s="9"/>
      <c r="F185" s="10"/>
      <c r="G185" s="9"/>
      <c r="H185" s="9"/>
      <c r="I185" s="9"/>
      <c r="J185" s="9"/>
      <c r="K185" s="15"/>
    </row>
    <row r="186" spans="1:11" ht="22.5" customHeight="1">
      <c r="A186" s="11"/>
      <c r="B186" s="12"/>
      <c r="C186" s="12"/>
      <c r="D186" s="12"/>
      <c r="E186" s="12"/>
      <c r="F186" s="13"/>
      <c r="G186" s="12"/>
      <c r="H186" s="12"/>
      <c r="I186" s="12"/>
      <c r="J186" s="12"/>
      <c r="K186" s="16"/>
    </row>
    <row r="187" spans="1:11" ht="22.5" customHeight="1">
      <c r="A187" s="8"/>
      <c r="B187" s="9"/>
      <c r="C187" s="9"/>
      <c r="D187" s="9"/>
      <c r="E187" s="9"/>
      <c r="F187" s="10"/>
      <c r="G187" s="9"/>
      <c r="H187" s="9"/>
      <c r="I187" s="9"/>
      <c r="J187" s="9"/>
      <c r="K187" s="15"/>
    </row>
    <row r="188" spans="1:11" ht="22.5" customHeight="1">
      <c r="A188" s="11"/>
      <c r="B188" s="12"/>
      <c r="C188" s="12"/>
      <c r="D188" s="12"/>
      <c r="E188" s="12"/>
      <c r="F188" s="13"/>
      <c r="G188" s="12"/>
      <c r="H188" s="12"/>
      <c r="I188" s="12"/>
      <c r="J188" s="12"/>
      <c r="K188" s="16"/>
    </row>
    <row r="189" spans="1:11" ht="22.5" customHeight="1">
      <c r="A189" s="8"/>
      <c r="B189" s="9"/>
      <c r="C189" s="9"/>
      <c r="D189" s="9"/>
      <c r="E189" s="9"/>
      <c r="F189" s="10"/>
      <c r="G189" s="9"/>
      <c r="H189" s="9"/>
      <c r="I189" s="9"/>
      <c r="J189" s="9"/>
      <c r="K189" s="15"/>
    </row>
    <row r="190" spans="1:11" ht="22.5" customHeight="1">
      <c r="A190" s="11"/>
      <c r="B190" s="12"/>
      <c r="C190" s="12"/>
      <c r="D190" s="12"/>
      <c r="E190" s="12"/>
      <c r="F190" s="13"/>
      <c r="G190" s="12"/>
      <c r="H190" s="12"/>
      <c r="I190" s="12"/>
      <c r="J190" s="12"/>
      <c r="K190" s="16"/>
    </row>
    <row r="191" spans="1:11" ht="22.5" customHeight="1">
      <c r="A191" s="8"/>
      <c r="B191" s="9"/>
      <c r="C191" s="9"/>
      <c r="D191" s="9"/>
      <c r="E191" s="9"/>
      <c r="F191" s="10"/>
      <c r="G191" s="9"/>
      <c r="H191" s="9"/>
      <c r="I191" s="9"/>
      <c r="J191" s="9"/>
      <c r="K191" s="15"/>
    </row>
    <row r="192" spans="1:11" ht="22.5" customHeight="1">
      <c r="A192" s="11"/>
      <c r="B192" s="12"/>
      <c r="C192" s="12"/>
      <c r="D192" s="12"/>
      <c r="E192" s="12"/>
      <c r="F192" s="13"/>
      <c r="G192" s="12"/>
      <c r="H192" s="12"/>
      <c r="I192" s="12"/>
      <c r="J192" s="12"/>
      <c r="K192" s="16"/>
    </row>
    <row r="193" spans="1:11" ht="22.5" customHeight="1">
      <c r="A193" s="8"/>
      <c r="B193" s="9"/>
      <c r="C193" s="9"/>
      <c r="D193" s="9"/>
      <c r="E193" s="9"/>
      <c r="F193" s="10"/>
      <c r="G193" s="9"/>
      <c r="H193" s="9"/>
      <c r="I193" s="9"/>
      <c r="J193" s="9"/>
      <c r="K193" s="15"/>
    </row>
    <row r="194" spans="1:11" ht="22.5" customHeight="1">
      <c r="A194" s="11"/>
      <c r="B194" s="12"/>
      <c r="C194" s="12"/>
      <c r="D194" s="12"/>
      <c r="E194" s="12"/>
      <c r="F194" s="13"/>
      <c r="G194" s="12"/>
      <c r="H194" s="12"/>
      <c r="I194" s="12"/>
      <c r="J194" s="12"/>
      <c r="K194" s="16"/>
    </row>
    <row r="195" spans="1:11" ht="22.5" customHeight="1">
      <c r="A195" s="8"/>
      <c r="B195" s="9"/>
      <c r="C195" s="9"/>
      <c r="D195" s="9"/>
      <c r="E195" s="9"/>
      <c r="F195" s="10"/>
      <c r="G195" s="9"/>
      <c r="H195" s="9"/>
      <c r="I195" s="9"/>
      <c r="J195" s="9"/>
      <c r="K195" s="15"/>
    </row>
    <row r="196" spans="1:11" ht="22.5" customHeight="1">
      <c r="A196" s="11"/>
      <c r="B196" s="12"/>
      <c r="C196" s="12"/>
      <c r="D196" s="12"/>
      <c r="E196" s="12"/>
      <c r="F196" s="13"/>
      <c r="G196" s="12"/>
      <c r="H196" s="12"/>
      <c r="I196" s="12"/>
      <c r="J196" s="12"/>
      <c r="K196" s="16"/>
    </row>
    <row r="197" spans="1:11" ht="22.5" customHeight="1">
      <c r="A197" s="8"/>
      <c r="B197" s="9"/>
      <c r="C197" s="9"/>
      <c r="D197" s="9"/>
      <c r="E197" s="9"/>
      <c r="F197" s="10"/>
      <c r="G197" s="9"/>
      <c r="H197" s="9"/>
      <c r="I197" s="9"/>
      <c r="J197" s="9"/>
      <c r="K197" s="15"/>
    </row>
    <row r="198" spans="1:11" ht="22.5" customHeight="1">
      <c r="A198" s="11"/>
      <c r="B198" s="12"/>
      <c r="C198" s="12"/>
      <c r="D198" s="12"/>
      <c r="E198" s="12"/>
      <c r="F198" s="13"/>
      <c r="G198" s="12"/>
      <c r="H198" s="12"/>
      <c r="I198" s="12"/>
      <c r="J198" s="12"/>
      <c r="K198" s="16"/>
    </row>
    <row r="199" spans="1:11" ht="22.5" customHeight="1">
      <c r="A199" s="8"/>
      <c r="B199" s="9"/>
      <c r="C199" s="9"/>
      <c r="D199" s="9"/>
      <c r="E199" s="9"/>
      <c r="F199" s="10"/>
      <c r="G199" s="9"/>
      <c r="H199" s="9"/>
      <c r="I199" s="9"/>
      <c r="J199" s="9"/>
      <c r="K199" s="15"/>
    </row>
    <row r="200" spans="1:11" ht="22.5" customHeight="1">
      <c r="A200" s="11"/>
      <c r="B200" s="12"/>
      <c r="C200" s="12"/>
      <c r="D200" s="12"/>
      <c r="E200" s="12"/>
      <c r="F200" s="13"/>
      <c r="G200" s="12"/>
      <c r="H200" s="12"/>
      <c r="I200" s="12"/>
      <c r="J200" s="12"/>
      <c r="K200" s="16"/>
    </row>
    <row r="201" spans="1:11" ht="22.5" customHeight="1">
      <c r="A201" s="8"/>
      <c r="B201" s="9"/>
      <c r="C201" s="9"/>
      <c r="D201" s="9"/>
      <c r="E201" s="9"/>
      <c r="F201" s="10"/>
      <c r="G201" s="9"/>
      <c r="H201" s="9"/>
      <c r="I201" s="9"/>
      <c r="J201" s="9"/>
      <c r="K201" s="15"/>
    </row>
    <row r="202" spans="1:11" ht="22.5" customHeight="1">
      <c r="A202" s="11"/>
      <c r="B202" s="12"/>
      <c r="C202" s="12"/>
      <c r="D202" s="12"/>
      <c r="E202" s="12"/>
      <c r="F202" s="13"/>
      <c r="G202" s="12"/>
      <c r="H202" s="12"/>
      <c r="I202" s="12"/>
      <c r="J202" s="12"/>
      <c r="K202" s="16"/>
    </row>
    <row r="203" spans="1:11" ht="22.5" customHeight="1">
      <c r="A203" s="8"/>
      <c r="B203" s="9"/>
      <c r="C203" s="9"/>
      <c r="D203" s="9"/>
      <c r="E203" s="9"/>
      <c r="F203" s="10"/>
      <c r="G203" s="9"/>
      <c r="H203" s="9"/>
      <c r="I203" s="9"/>
      <c r="J203" s="9"/>
      <c r="K203" s="15"/>
    </row>
    <row r="204" spans="1:11" ht="22.5" customHeight="1">
      <c r="A204" s="11"/>
      <c r="B204" s="12"/>
      <c r="C204" s="12"/>
      <c r="D204" s="12"/>
      <c r="E204" s="12"/>
      <c r="F204" s="13"/>
      <c r="G204" s="12"/>
      <c r="H204" s="12"/>
      <c r="I204" s="12"/>
      <c r="J204" s="12"/>
      <c r="K204" s="16"/>
    </row>
    <row r="205" spans="1:11" ht="22.5" customHeight="1">
      <c r="A205" s="8"/>
      <c r="B205" s="9"/>
      <c r="C205" s="9"/>
      <c r="D205" s="9"/>
      <c r="E205" s="9"/>
      <c r="F205" s="10"/>
      <c r="G205" s="9"/>
      <c r="H205" s="9"/>
      <c r="I205" s="9"/>
      <c r="J205" s="9"/>
      <c r="K205" s="15"/>
    </row>
    <row r="206" spans="1:11" ht="22.5" customHeight="1">
      <c r="A206" s="11"/>
      <c r="B206" s="12"/>
      <c r="C206" s="12"/>
      <c r="D206" s="12"/>
      <c r="E206" s="12"/>
      <c r="F206" s="13"/>
      <c r="G206" s="12"/>
      <c r="H206" s="12"/>
      <c r="I206" s="12"/>
      <c r="J206" s="12"/>
      <c r="K206" s="16"/>
    </row>
    <row r="207" spans="1:11" ht="22.5" customHeight="1">
      <c r="A207" s="8"/>
      <c r="B207" s="9"/>
      <c r="C207" s="9"/>
      <c r="D207" s="9"/>
      <c r="E207" s="9"/>
      <c r="F207" s="10"/>
      <c r="G207" s="9"/>
      <c r="H207" s="9"/>
      <c r="I207" s="9"/>
      <c r="J207" s="9"/>
      <c r="K207" s="15"/>
    </row>
    <row r="208" spans="1:11" ht="22.5" customHeight="1">
      <c r="A208" s="11"/>
      <c r="B208" s="12"/>
      <c r="C208" s="12"/>
      <c r="D208" s="12"/>
      <c r="E208" s="12"/>
      <c r="F208" s="13"/>
      <c r="G208" s="12"/>
      <c r="H208" s="12"/>
      <c r="I208" s="12"/>
      <c r="J208" s="12"/>
      <c r="K208" s="16"/>
    </row>
    <row r="209" spans="1:11" ht="22.5" customHeight="1">
      <c r="A209" s="8"/>
      <c r="B209" s="9"/>
      <c r="C209" s="9"/>
      <c r="D209" s="9"/>
      <c r="E209" s="9"/>
      <c r="F209" s="10"/>
      <c r="G209" s="9"/>
      <c r="H209" s="9"/>
      <c r="I209" s="9"/>
      <c r="J209" s="9"/>
      <c r="K209" s="15"/>
    </row>
    <row r="210" spans="1:11" ht="22.5" customHeight="1">
      <c r="A210" s="11"/>
      <c r="B210" s="12"/>
      <c r="C210" s="12"/>
      <c r="D210" s="12"/>
      <c r="E210" s="12"/>
      <c r="F210" s="13"/>
      <c r="G210" s="12"/>
      <c r="H210" s="12"/>
      <c r="I210" s="12"/>
      <c r="J210" s="12"/>
      <c r="K210" s="16"/>
    </row>
    <row r="211" spans="1:11" ht="22.5" customHeight="1">
      <c r="A211" s="8"/>
      <c r="B211" s="9"/>
      <c r="C211" s="9"/>
      <c r="D211" s="9"/>
      <c r="E211" s="9"/>
      <c r="F211" s="10"/>
      <c r="G211" s="9"/>
      <c r="H211" s="9"/>
      <c r="I211" s="9"/>
      <c r="J211" s="9"/>
      <c r="K211" s="15"/>
    </row>
    <row r="212" spans="1:11" ht="22.5" customHeight="1">
      <c r="A212" s="11"/>
      <c r="B212" s="12"/>
      <c r="C212" s="12"/>
      <c r="D212" s="12"/>
      <c r="E212" s="12"/>
      <c r="F212" s="13"/>
      <c r="G212" s="12"/>
      <c r="H212" s="12"/>
      <c r="I212" s="12"/>
      <c r="J212" s="12"/>
      <c r="K212" s="16"/>
    </row>
    <row r="213" spans="1:11" ht="22.5" customHeight="1">
      <c r="A213" s="8"/>
      <c r="B213" s="9"/>
      <c r="C213" s="9"/>
      <c r="D213" s="9"/>
      <c r="E213" s="9"/>
      <c r="F213" s="10"/>
      <c r="G213" s="9"/>
      <c r="H213" s="9"/>
      <c r="I213" s="9"/>
      <c r="J213" s="9"/>
      <c r="K213" s="15"/>
    </row>
    <row r="214" spans="1:11" ht="22.5" customHeight="1">
      <c r="A214" s="11"/>
      <c r="B214" s="12"/>
      <c r="C214" s="12"/>
      <c r="D214" s="12"/>
      <c r="E214" s="12"/>
      <c r="F214" s="13"/>
      <c r="G214" s="12"/>
      <c r="H214" s="12"/>
      <c r="I214" s="12"/>
      <c r="J214" s="12"/>
      <c r="K214" s="16"/>
    </row>
    <row r="215" spans="1:11" ht="22.5" customHeight="1">
      <c r="A215" s="8"/>
      <c r="B215" s="9"/>
      <c r="C215" s="9"/>
      <c r="D215" s="9"/>
      <c r="E215" s="9"/>
      <c r="F215" s="10"/>
      <c r="G215" s="9"/>
      <c r="H215" s="9"/>
      <c r="I215" s="9"/>
      <c r="J215" s="9"/>
      <c r="K215" s="15"/>
    </row>
    <row r="216" spans="1:11" ht="22.5" customHeight="1">
      <c r="A216" s="11"/>
      <c r="B216" s="12"/>
      <c r="C216" s="12"/>
      <c r="D216" s="12"/>
      <c r="E216" s="12"/>
      <c r="F216" s="13"/>
      <c r="G216" s="12"/>
      <c r="H216" s="12"/>
      <c r="I216" s="12"/>
      <c r="J216" s="12"/>
      <c r="K216" s="16"/>
    </row>
    <row r="217" spans="1:11" ht="22.5" customHeight="1">
      <c r="A217" s="8"/>
      <c r="B217" s="9"/>
      <c r="C217" s="9"/>
      <c r="D217" s="9"/>
      <c r="E217" s="9"/>
      <c r="F217" s="10"/>
      <c r="G217" s="9"/>
      <c r="H217" s="9"/>
      <c r="I217" s="9"/>
      <c r="J217" s="9"/>
      <c r="K217" s="15"/>
    </row>
    <row r="218" spans="1:11" ht="22.5" customHeight="1">
      <c r="A218" s="11"/>
      <c r="B218" s="12"/>
      <c r="C218" s="12"/>
      <c r="D218" s="12"/>
      <c r="E218" s="12"/>
      <c r="F218" s="13"/>
      <c r="G218" s="12"/>
      <c r="H218" s="12"/>
      <c r="I218" s="12"/>
      <c r="J218" s="12"/>
      <c r="K218" s="16"/>
    </row>
    <row r="219" spans="1:11" ht="22.5" customHeight="1">
      <c r="A219" s="8"/>
      <c r="B219" s="9"/>
      <c r="C219" s="9"/>
      <c r="D219" s="9"/>
      <c r="E219" s="9"/>
      <c r="F219" s="10"/>
      <c r="G219" s="9"/>
      <c r="H219" s="9"/>
      <c r="I219" s="9"/>
      <c r="J219" s="9"/>
      <c r="K219" s="15"/>
    </row>
    <row r="220" spans="1:11" ht="22.5" customHeight="1">
      <c r="A220" s="11"/>
      <c r="B220" s="12"/>
      <c r="C220" s="12"/>
      <c r="D220" s="12"/>
      <c r="E220" s="12"/>
      <c r="F220" s="13"/>
      <c r="G220" s="12"/>
      <c r="H220" s="12"/>
      <c r="I220" s="12"/>
      <c r="J220" s="12"/>
      <c r="K220" s="16"/>
    </row>
    <row r="221" spans="1:11" ht="22.5" customHeight="1">
      <c r="A221" s="8"/>
      <c r="B221" s="9"/>
      <c r="C221" s="9"/>
      <c r="D221" s="9"/>
      <c r="E221" s="9"/>
      <c r="F221" s="10"/>
      <c r="G221" s="9"/>
      <c r="H221" s="9"/>
      <c r="I221" s="9"/>
      <c r="J221" s="9"/>
      <c r="K221" s="15"/>
    </row>
    <row r="222" spans="1:11" ht="22.5" customHeight="1">
      <c r="A222" s="11"/>
      <c r="B222" s="12"/>
      <c r="C222" s="12"/>
      <c r="D222" s="12"/>
      <c r="E222" s="12"/>
      <c r="F222" s="13"/>
      <c r="G222" s="12"/>
      <c r="H222" s="12"/>
      <c r="I222" s="12"/>
      <c r="J222" s="12"/>
      <c r="K222" s="16"/>
    </row>
    <row r="223" spans="1:11" ht="22.5" customHeight="1">
      <c r="A223" s="8"/>
      <c r="B223" s="9"/>
      <c r="C223" s="9"/>
      <c r="D223" s="9"/>
      <c r="E223" s="9"/>
      <c r="F223" s="10"/>
      <c r="G223" s="9"/>
      <c r="H223" s="9"/>
      <c r="I223" s="9"/>
      <c r="J223" s="9"/>
      <c r="K223" s="15"/>
    </row>
    <row r="224" spans="1:11" ht="22.5" customHeight="1">
      <c r="A224" s="11"/>
      <c r="B224" s="12"/>
      <c r="C224" s="12"/>
      <c r="D224" s="12"/>
      <c r="E224" s="12"/>
      <c r="F224" s="13"/>
      <c r="G224" s="12"/>
      <c r="H224" s="12"/>
      <c r="I224" s="12"/>
      <c r="J224" s="12"/>
      <c r="K224" s="16"/>
    </row>
    <row r="225" spans="1:11" ht="22.5" customHeight="1">
      <c r="A225" s="8"/>
      <c r="B225" s="9"/>
      <c r="C225" s="9"/>
      <c r="D225" s="9"/>
      <c r="E225" s="9"/>
      <c r="F225" s="10"/>
      <c r="G225" s="9"/>
      <c r="H225" s="9"/>
      <c r="I225" s="9"/>
      <c r="J225" s="9"/>
      <c r="K225" s="15"/>
    </row>
    <row r="226" spans="1:11" ht="22.5" customHeight="1">
      <c r="A226" s="11"/>
      <c r="B226" s="12"/>
      <c r="C226" s="12"/>
      <c r="D226" s="12"/>
      <c r="E226" s="12"/>
      <c r="F226" s="13"/>
      <c r="G226" s="12"/>
      <c r="H226" s="12"/>
      <c r="I226" s="12"/>
      <c r="J226" s="12"/>
      <c r="K226" s="16"/>
    </row>
    <row r="227" spans="1:11" ht="22.5" customHeight="1">
      <c r="A227" s="8"/>
      <c r="B227" s="9"/>
      <c r="C227" s="9"/>
      <c r="D227" s="9"/>
      <c r="E227" s="9"/>
      <c r="F227" s="10"/>
      <c r="G227" s="9"/>
      <c r="H227" s="9"/>
      <c r="I227" s="9"/>
      <c r="J227" s="9"/>
      <c r="K227" s="15"/>
    </row>
    <row r="228" spans="1:11" ht="22.5" customHeight="1">
      <c r="A228" s="11"/>
      <c r="B228" s="12"/>
      <c r="C228" s="12"/>
      <c r="D228" s="12"/>
      <c r="E228" s="12"/>
      <c r="F228" s="13"/>
      <c r="G228" s="12"/>
      <c r="H228" s="12"/>
      <c r="I228" s="12"/>
      <c r="J228" s="12"/>
      <c r="K228" s="16"/>
    </row>
    <row r="229" spans="1:11" ht="22.5" customHeight="1">
      <c r="A229" s="8"/>
      <c r="B229" s="9"/>
      <c r="C229" s="9"/>
      <c r="D229" s="9"/>
      <c r="E229" s="9"/>
      <c r="F229" s="10"/>
      <c r="G229" s="9"/>
      <c r="H229" s="9"/>
      <c r="I229" s="9"/>
      <c r="J229" s="9"/>
      <c r="K229" s="15"/>
    </row>
    <row r="230" spans="1:11" ht="22.5" customHeight="1">
      <c r="A230" s="11"/>
      <c r="B230" s="12"/>
      <c r="C230" s="12"/>
      <c r="D230" s="12"/>
      <c r="E230" s="12"/>
      <c r="F230" s="13"/>
      <c r="G230" s="12"/>
      <c r="H230" s="12"/>
      <c r="I230" s="12"/>
      <c r="J230" s="12"/>
      <c r="K230" s="16"/>
    </row>
    <row r="231" spans="1:11" ht="22.5" customHeight="1">
      <c r="A231" s="8"/>
      <c r="B231" s="9"/>
      <c r="C231" s="9"/>
      <c r="D231" s="9"/>
      <c r="E231" s="9"/>
      <c r="F231" s="10"/>
      <c r="G231" s="9"/>
      <c r="H231" s="9"/>
      <c r="I231" s="9"/>
      <c r="J231" s="9"/>
      <c r="K231" s="15"/>
    </row>
    <row r="232" spans="1:11" ht="22.5" customHeight="1">
      <c r="A232" s="11"/>
      <c r="B232" s="12"/>
      <c r="C232" s="12"/>
      <c r="D232" s="12"/>
      <c r="E232" s="12"/>
      <c r="F232" s="13"/>
      <c r="G232" s="12"/>
      <c r="H232" s="12"/>
      <c r="I232" s="12"/>
      <c r="J232" s="12"/>
      <c r="K232" s="16"/>
    </row>
    <row r="233" spans="1:11" ht="22.5" customHeight="1">
      <c r="A233" s="8"/>
      <c r="B233" s="9"/>
      <c r="C233" s="9"/>
      <c r="D233" s="9"/>
      <c r="E233" s="9"/>
      <c r="F233" s="10"/>
      <c r="G233" s="9"/>
      <c r="H233" s="9"/>
      <c r="I233" s="9"/>
      <c r="J233" s="9"/>
      <c r="K233" s="15"/>
    </row>
    <row r="234" spans="1:11" ht="22.5" customHeight="1">
      <c r="A234" s="11"/>
      <c r="B234" s="12"/>
      <c r="C234" s="12"/>
      <c r="D234" s="12"/>
      <c r="E234" s="12"/>
      <c r="F234" s="13"/>
      <c r="G234" s="12"/>
      <c r="H234" s="12"/>
      <c r="I234" s="12"/>
      <c r="J234" s="12"/>
      <c r="K234" s="16"/>
    </row>
    <row r="235" spans="1:11" ht="22.5" customHeight="1">
      <c r="A235" s="8"/>
      <c r="B235" s="9"/>
      <c r="C235" s="9"/>
      <c r="D235" s="9"/>
      <c r="E235" s="9"/>
      <c r="F235" s="10"/>
      <c r="G235" s="9"/>
      <c r="H235" s="9"/>
      <c r="I235" s="9"/>
      <c r="J235" s="9"/>
      <c r="K235" s="15"/>
    </row>
    <row r="236" spans="1:11" ht="22.5" customHeight="1">
      <c r="A236" s="11"/>
      <c r="B236" s="12"/>
      <c r="C236" s="12"/>
      <c r="D236" s="12"/>
      <c r="E236" s="12"/>
      <c r="F236" s="13"/>
      <c r="G236" s="12"/>
      <c r="H236" s="12"/>
      <c r="I236" s="12"/>
      <c r="J236" s="12"/>
      <c r="K236" s="16"/>
    </row>
    <row r="237" spans="1:11" ht="22.5" customHeight="1">
      <c r="A237" s="8"/>
      <c r="B237" s="9"/>
      <c r="C237" s="9"/>
      <c r="D237" s="9"/>
      <c r="E237" s="9"/>
      <c r="F237" s="10"/>
      <c r="G237" s="9"/>
      <c r="H237" s="9"/>
      <c r="I237" s="9"/>
      <c r="J237" s="9"/>
      <c r="K237" s="15"/>
    </row>
    <row r="238" spans="1:11" ht="22.5" customHeight="1">
      <c r="A238" s="11"/>
      <c r="B238" s="12"/>
      <c r="C238" s="12"/>
      <c r="D238" s="12"/>
      <c r="E238" s="12"/>
      <c r="F238" s="13"/>
      <c r="G238" s="12"/>
      <c r="H238" s="12"/>
      <c r="I238" s="12"/>
      <c r="J238" s="12"/>
      <c r="K238" s="16"/>
    </row>
    <row r="239" spans="1:11" ht="22.5" customHeight="1">
      <c r="A239" s="8"/>
      <c r="B239" s="9"/>
      <c r="C239" s="9"/>
      <c r="D239" s="9"/>
      <c r="E239" s="9"/>
      <c r="F239" s="10"/>
      <c r="G239" s="9"/>
      <c r="H239" s="9"/>
      <c r="I239" s="9"/>
      <c r="J239" s="9"/>
      <c r="K239" s="15"/>
    </row>
    <row r="240" spans="1:11" ht="22.5" customHeight="1">
      <c r="A240" s="11"/>
      <c r="B240" s="12"/>
      <c r="C240" s="12"/>
      <c r="D240" s="12"/>
      <c r="E240" s="12"/>
      <c r="F240" s="13"/>
      <c r="G240" s="12"/>
      <c r="H240" s="12"/>
      <c r="I240" s="12"/>
      <c r="J240" s="12"/>
      <c r="K240" s="16"/>
    </row>
    <row r="241" spans="1:11" ht="22.5" customHeight="1">
      <c r="A241" s="8"/>
      <c r="B241" s="9"/>
      <c r="C241" s="9"/>
      <c r="D241" s="9"/>
      <c r="E241" s="9"/>
      <c r="F241" s="10"/>
      <c r="G241" s="9"/>
      <c r="H241" s="9"/>
      <c r="I241" s="9"/>
      <c r="J241" s="9"/>
      <c r="K241" s="15"/>
    </row>
    <row r="242" spans="1:11" ht="22.5" customHeight="1">
      <c r="A242" s="11"/>
      <c r="B242" s="12"/>
      <c r="C242" s="12"/>
      <c r="D242" s="12"/>
      <c r="E242" s="12"/>
      <c r="F242" s="13"/>
      <c r="G242" s="12"/>
      <c r="H242" s="12"/>
      <c r="I242" s="12"/>
      <c r="J242" s="12"/>
      <c r="K242" s="16"/>
    </row>
    <row r="243" spans="1:11" ht="22.5" customHeight="1">
      <c r="A243" s="8"/>
      <c r="B243" s="9"/>
      <c r="C243" s="9"/>
      <c r="D243" s="9"/>
      <c r="E243" s="9"/>
      <c r="F243" s="10"/>
      <c r="G243" s="9"/>
      <c r="H243" s="9"/>
      <c r="I243" s="9"/>
      <c r="J243" s="9"/>
      <c r="K243" s="15"/>
    </row>
    <row r="244" spans="1:11" ht="22.5" customHeight="1">
      <c r="A244" s="11"/>
      <c r="B244" s="12"/>
      <c r="C244" s="12"/>
      <c r="D244" s="12"/>
      <c r="E244" s="12"/>
      <c r="F244" s="13"/>
      <c r="G244" s="12"/>
      <c r="H244" s="12"/>
      <c r="I244" s="12"/>
      <c r="J244" s="12"/>
      <c r="K244" s="16"/>
    </row>
    <row r="245" spans="1:11" ht="22.5" customHeight="1">
      <c r="A245" s="8"/>
      <c r="B245" s="9"/>
      <c r="C245" s="9"/>
      <c r="D245" s="9"/>
      <c r="E245" s="9"/>
      <c r="F245" s="10"/>
      <c r="G245" s="9"/>
      <c r="H245" s="9"/>
      <c r="I245" s="9"/>
      <c r="J245" s="9"/>
      <c r="K245" s="15"/>
    </row>
    <row r="246" spans="1:11" ht="22.5" customHeight="1">
      <c r="A246" s="11"/>
      <c r="B246" s="12"/>
      <c r="C246" s="12"/>
      <c r="D246" s="12"/>
      <c r="E246" s="12"/>
      <c r="F246" s="13"/>
      <c r="G246" s="12"/>
      <c r="H246" s="12"/>
      <c r="I246" s="12"/>
      <c r="J246" s="12"/>
      <c r="K246" s="16"/>
    </row>
    <row r="247" spans="1:11" ht="22.5" customHeight="1">
      <c r="A247" s="8"/>
      <c r="B247" s="9"/>
      <c r="C247" s="9"/>
      <c r="D247" s="9"/>
      <c r="E247" s="9"/>
      <c r="F247" s="10"/>
      <c r="G247" s="9"/>
      <c r="H247" s="9"/>
      <c r="I247" s="9"/>
      <c r="J247" s="9"/>
      <c r="K247" s="15"/>
    </row>
    <row r="248" spans="1:11" ht="22.5" customHeight="1">
      <c r="A248" s="11"/>
      <c r="B248" s="12"/>
      <c r="C248" s="12"/>
      <c r="D248" s="12"/>
      <c r="E248" s="12"/>
      <c r="F248" s="13"/>
      <c r="G248" s="12"/>
      <c r="H248" s="12"/>
      <c r="I248" s="12"/>
      <c r="J248" s="12"/>
      <c r="K248" s="16"/>
    </row>
    <row r="249" spans="1:11" ht="22.5" customHeight="1">
      <c r="A249" s="8"/>
      <c r="B249" s="9"/>
      <c r="C249" s="9"/>
      <c r="D249" s="9"/>
      <c r="E249" s="9"/>
      <c r="F249" s="10"/>
      <c r="G249" s="9"/>
      <c r="H249" s="9"/>
      <c r="I249" s="9"/>
      <c r="J249" s="9"/>
      <c r="K249" s="15"/>
    </row>
    <row r="250" spans="1:11" ht="22.5" customHeight="1">
      <c r="A250" s="11"/>
      <c r="B250" s="12"/>
      <c r="C250" s="12"/>
      <c r="D250" s="12"/>
      <c r="E250" s="12"/>
      <c r="F250" s="13"/>
      <c r="G250" s="12"/>
      <c r="H250" s="12"/>
      <c r="I250" s="12"/>
      <c r="J250" s="12"/>
      <c r="K250" s="16"/>
    </row>
    <row r="251" spans="1:11" ht="22.5" customHeight="1">
      <c r="A251" s="8"/>
      <c r="B251" s="9"/>
      <c r="C251" s="9"/>
      <c r="D251" s="9"/>
      <c r="E251" s="9"/>
      <c r="F251" s="10"/>
      <c r="G251" s="9"/>
      <c r="H251" s="9"/>
      <c r="I251" s="9"/>
      <c r="J251" s="9"/>
      <c r="K251" s="15"/>
    </row>
    <row r="252" spans="1:11" ht="22.5" customHeight="1">
      <c r="A252" s="11"/>
      <c r="B252" s="12"/>
      <c r="C252" s="12"/>
      <c r="D252" s="12"/>
      <c r="E252" s="12"/>
      <c r="F252" s="13"/>
      <c r="G252" s="12"/>
      <c r="H252" s="12"/>
      <c r="I252" s="12"/>
      <c r="J252" s="12"/>
      <c r="K252" s="16"/>
    </row>
    <row r="253" spans="1:11" ht="22.5" customHeight="1">
      <c r="A253" s="8"/>
      <c r="B253" s="9"/>
      <c r="C253" s="9"/>
      <c r="D253" s="9"/>
      <c r="E253" s="9"/>
      <c r="F253" s="10"/>
      <c r="G253" s="9"/>
      <c r="H253" s="9"/>
      <c r="I253" s="9"/>
      <c r="J253" s="9"/>
      <c r="K253" s="15"/>
    </row>
    <row r="254" spans="1:11" ht="22.5" customHeight="1">
      <c r="A254" s="11"/>
      <c r="B254" s="12"/>
      <c r="C254" s="12"/>
      <c r="D254" s="12"/>
      <c r="E254" s="12"/>
      <c r="F254" s="13"/>
      <c r="G254" s="12"/>
      <c r="H254" s="12"/>
      <c r="I254" s="12"/>
      <c r="J254" s="12"/>
      <c r="K254" s="16"/>
    </row>
    <row r="255" spans="1:11" ht="22.5" customHeight="1">
      <c r="A255" s="8"/>
      <c r="B255" s="9"/>
      <c r="C255" s="9"/>
      <c r="D255" s="9"/>
      <c r="E255" s="9"/>
      <c r="F255" s="10"/>
      <c r="G255" s="9"/>
      <c r="H255" s="9"/>
      <c r="I255" s="9"/>
      <c r="J255" s="9"/>
      <c r="K255" s="15"/>
    </row>
    <row r="256" spans="1:11" ht="22.5" customHeight="1">
      <c r="A256" s="11"/>
      <c r="B256" s="12"/>
      <c r="C256" s="12"/>
      <c r="D256" s="12"/>
      <c r="E256" s="12"/>
      <c r="F256" s="13"/>
      <c r="G256" s="12"/>
      <c r="H256" s="12"/>
      <c r="I256" s="12"/>
      <c r="J256" s="12"/>
      <c r="K256" s="16"/>
    </row>
    <row r="257" spans="1:11" ht="22.5" customHeight="1">
      <c r="A257" s="8"/>
      <c r="B257" s="9"/>
      <c r="C257" s="9"/>
      <c r="D257" s="9"/>
      <c r="E257" s="9"/>
      <c r="F257" s="10"/>
      <c r="G257" s="9"/>
      <c r="H257" s="9"/>
      <c r="I257" s="9"/>
      <c r="J257" s="9"/>
      <c r="K257" s="15"/>
    </row>
    <row r="258" spans="1:11" ht="22.5" customHeight="1">
      <c r="A258" s="11"/>
      <c r="B258" s="12"/>
      <c r="C258" s="12"/>
      <c r="D258" s="12"/>
      <c r="E258" s="12"/>
      <c r="F258" s="13"/>
      <c r="G258" s="12"/>
      <c r="H258" s="12"/>
      <c r="I258" s="12"/>
      <c r="J258" s="12"/>
      <c r="K258" s="16"/>
    </row>
    <row r="259" spans="1:11" ht="22.5" customHeight="1">
      <c r="A259" s="8"/>
      <c r="B259" s="9"/>
      <c r="C259" s="9"/>
      <c r="D259" s="9"/>
      <c r="E259" s="9"/>
      <c r="F259" s="10"/>
      <c r="G259" s="9"/>
      <c r="H259" s="9"/>
      <c r="I259" s="9"/>
      <c r="J259" s="9"/>
      <c r="K259" s="15"/>
    </row>
    <row r="260" spans="1:11" ht="22.5" customHeight="1">
      <c r="A260" s="11"/>
      <c r="B260" s="12"/>
      <c r="C260" s="12"/>
      <c r="D260" s="12"/>
      <c r="E260" s="12"/>
      <c r="F260" s="13"/>
      <c r="G260" s="12"/>
      <c r="H260" s="12"/>
      <c r="I260" s="12"/>
      <c r="J260" s="12"/>
      <c r="K260" s="16"/>
    </row>
    <row r="261" spans="1:11" ht="22.5" customHeight="1">
      <c r="A261" s="8"/>
      <c r="B261" s="9"/>
      <c r="C261" s="9"/>
      <c r="D261" s="9"/>
      <c r="E261" s="9"/>
      <c r="F261" s="10"/>
      <c r="G261" s="9"/>
      <c r="H261" s="9"/>
      <c r="I261" s="9"/>
      <c r="J261" s="9"/>
      <c r="K261" s="15"/>
    </row>
    <row r="262" spans="1:11" ht="22.5" customHeight="1">
      <c r="A262" s="11"/>
      <c r="B262" s="12"/>
      <c r="C262" s="12"/>
      <c r="D262" s="12"/>
      <c r="E262" s="12"/>
      <c r="F262" s="13"/>
      <c r="G262" s="12"/>
      <c r="H262" s="12"/>
      <c r="I262" s="12"/>
      <c r="J262" s="12"/>
      <c r="K262" s="16"/>
    </row>
    <row r="263" spans="1:11" ht="22.5" customHeight="1">
      <c r="A263" s="8"/>
      <c r="B263" s="9"/>
      <c r="C263" s="9"/>
      <c r="D263" s="9"/>
      <c r="E263" s="9"/>
      <c r="F263" s="10"/>
      <c r="G263" s="9"/>
      <c r="H263" s="9"/>
      <c r="I263" s="9"/>
      <c r="J263" s="9"/>
      <c r="K263" s="15"/>
    </row>
    <row r="264" spans="1:11" ht="22.5" customHeight="1">
      <c r="A264" s="11"/>
      <c r="B264" s="12"/>
      <c r="C264" s="12"/>
      <c r="D264" s="12"/>
      <c r="E264" s="12"/>
      <c r="F264" s="13"/>
      <c r="G264" s="12"/>
      <c r="H264" s="12"/>
      <c r="I264" s="12"/>
      <c r="J264" s="12"/>
      <c r="K264" s="16"/>
    </row>
    <row r="265" spans="1:11" ht="22.5" customHeight="1">
      <c r="A265" s="8"/>
      <c r="B265" s="9"/>
      <c r="C265" s="9"/>
      <c r="D265" s="9"/>
      <c r="E265" s="9"/>
      <c r="F265" s="10"/>
      <c r="G265" s="9"/>
      <c r="H265" s="9"/>
      <c r="I265" s="9"/>
      <c r="J265" s="9"/>
      <c r="K265" s="15"/>
    </row>
    <row r="266" spans="1:11" ht="22.5" customHeight="1">
      <c r="A266" s="11"/>
      <c r="B266" s="12"/>
      <c r="C266" s="12"/>
      <c r="D266" s="12"/>
      <c r="E266" s="12"/>
      <c r="F266" s="13"/>
      <c r="G266" s="12"/>
      <c r="H266" s="12"/>
      <c r="I266" s="12"/>
      <c r="J266" s="12"/>
      <c r="K266" s="16"/>
    </row>
    <row r="267" spans="1:11" ht="22.5" customHeight="1">
      <c r="A267" s="8"/>
      <c r="B267" s="9"/>
      <c r="C267" s="9"/>
      <c r="D267" s="9"/>
      <c r="E267" s="9"/>
      <c r="F267" s="10"/>
      <c r="G267" s="9"/>
      <c r="H267" s="9"/>
      <c r="I267" s="9"/>
      <c r="J267" s="9"/>
      <c r="K267" s="15"/>
    </row>
    <row r="268" spans="1:11" ht="22.5" customHeight="1">
      <c r="A268" s="11"/>
      <c r="B268" s="12"/>
      <c r="C268" s="12"/>
      <c r="D268" s="12"/>
      <c r="E268" s="12"/>
      <c r="F268" s="13"/>
      <c r="G268" s="12"/>
      <c r="H268" s="12"/>
      <c r="I268" s="12"/>
      <c r="J268" s="12"/>
      <c r="K268" s="16"/>
    </row>
    <row r="269" spans="1:11" ht="22.5" customHeight="1">
      <c r="A269" s="8"/>
      <c r="B269" s="9"/>
      <c r="C269" s="9"/>
      <c r="D269" s="9"/>
      <c r="E269" s="9"/>
      <c r="F269" s="10"/>
      <c r="G269" s="9"/>
      <c r="H269" s="9"/>
      <c r="I269" s="9"/>
      <c r="J269" s="9"/>
      <c r="K269" s="15"/>
    </row>
    <row r="270" spans="1:11" ht="22.5" customHeight="1">
      <c r="A270" s="11"/>
      <c r="B270" s="12"/>
      <c r="C270" s="12"/>
      <c r="D270" s="12"/>
      <c r="E270" s="12"/>
      <c r="F270" s="13"/>
      <c r="G270" s="12"/>
      <c r="H270" s="12"/>
      <c r="I270" s="12"/>
      <c r="J270" s="12"/>
      <c r="K270" s="16"/>
    </row>
    <row r="271" spans="1:11" ht="22.5" customHeight="1">
      <c r="A271" s="8"/>
      <c r="B271" s="9"/>
      <c r="C271" s="9"/>
      <c r="D271" s="9"/>
      <c r="E271" s="9"/>
      <c r="F271" s="10"/>
      <c r="G271" s="9"/>
      <c r="H271" s="9"/>
      <c r="I271" s="9"/>
      <c r="J271" s="9"/>
      <c r="K271" s="15"/>
    </row>
    <row r="272" spans="1:11" ht="22.5" customHeight="1">
      <c r="A272" s="11"/>
      <c r="B272" s="12"/>
      <c r="C272" s="12"/>
      <c r="D272" s="12"/>
      <c r="E272" s="12"/>
      <c r="F272" s="13"/>
      <c r="G272" s="12"/>
      <c r="H272" s="12"/>
      <c r="I272" s="12"/>
      <c r="J272" s="12"/>
      <c r="K272" s="16"/>
    </row>
    <row r="273" spans="1:11" ht="22.5" customHeight="1">
      <c r="A273" s="8"/>
      <c r="B273" s="9"/>
      <c r="C273" s="9"/>
      <c r="D273" s="9"/>
      <c r="E273" s="9"/>
      <c r="F273" s="10"/>
      <c r="G273" s="9"/>
      <c r="H273" s="9"/>
      <c r="I273" s="9"/>
      <c r="J273" s="9"/>
      <c r="K273" s="15"/>
    </row>
    <row r="274" spans="1:11" ht="22.5" customHeight="1">
      <c r="A274" s="11"/>
      <c r="B274" s="12"/>
      <c r="C274" s="12"/>
      <c r="D274" s="12"/>
      <c r="E274" s="12"/>
      <c r="F274" s="13"/>
      <c r="G274" s="12"/>
      <c r="H274" s="12"/>
      <c r="I274" s="12"/>
      <c r="J274" s="12"/>
      <c r="K274" s="16"/>
    </row>
    <row r="275" spans="1:11" ht="22.5" customHeight="1">
      <c r="A275" s="8"/>
      <c r="B275" s="9"/>
      <c r="C275" s="9"/>
      <c r="D275" s="9"/>
      <c r="E275" s="9"/>
      <c r="F275" s="10"/>
      <c r="G275" s="9"/>
      <c r="H275" s="9"/>
      <c r="I275" s="9"/>
      <c r="J275" s="9"/>
      <c r="K275" s="15"/>
    </row>
    <row r="276" spans="1:11" ht="22.5" customHeight="1">
      <c r="A276" s="11"/>
      <c r="B276" s="12"/>
      <c r="C276" s="12"/>
      <c r="D276" s="12"/>
      <c r="E276" s="12"/>
      <c r="F276" s="13"/>
      <c r="G276" s="12"/>
      <c r="H276" s="12"/>
      <c r="I276" s="12"/>
      <c r="J276" s="12"/>
      <c r="K276" s="16"/>
    </row>
    <row r="277" spans="1:11" ht="22.5" customHeight="1">
      <c r="A277" s="8"/>
      <c r="B277" s="9"/>
      <c r="C277" s="9"/>
      <c r="D277" s="9"/>
      <c r="E277" s="9"/>
      <c r="F277" s="10"/>
      <c r="G277" s="9"/>
      <c r="H277" s="9"/>
      <c r="I277" s="9"/>
      <c r="J277" s="9"/>
      <c r="K277" s="15"/>
    </row>
    <row r="278" spans="1:11" ht="22.5" customHeight="1">
      <c r="A278" s="11"/>
      <c r="B278" s="12"/>
      <c r="C278" s="12"/>
      <c r="D278" s="12"/>
      <c r="E278" s="12"/>
      <c r="F278" s="13"/>
      <c r="G278" s="12"/>
      <c r="H278" s="12"/>
      <c r="I278" s="12"/>
      <c r="J278" s="12"/>
      <c r="K278" s="16"/>
    </row>
    <row r="279" spans="1:11" ht="22.5" customHeight="1">
      <c r="A279" s="8"/>
      <c r="B279" s="9"/>
      <c r="C279" s="9"/>
      <c r="D279" s="9"/>
      <c r="E279" s="9"/>
      <c r="F279" s="10"/>
      <c r="G279" s="9"/>
      <c r="H279" s="9"/>
      <c r="I279" s="9"/>
      <c r="J279" s="9"/>
      <c r="K279" s="15"/>
    </row>
    <row r="280" spans="1:11" ht="22.5" customHeight="1">
      <c r="A280" s="11"/>
      <c r="B280" s="12"/>
      <c r="C280" s="12"/>
      <c r="D280" s="12"/>
      <c r="E280" s="12"/>
      <c r="F280" s="13"/>
      <c r="G280" s="12"/>
      <c r="H280" s="12"/>
      <c r="I280" s="12"/>
      <c r="J280" s="12"/>
      <c r="K280" s="16"/>
    </row>
    <row r="281" spans="1:11" ht="22.5" customHeight="1">
      <c r="A281" s="8"/>
      <c r="B281" s="9"/>
      <c r="C281" s="9"/>
      <c r="D281" s="9"/>
      <c r="E281" s="9"/>
      <c r="F281" s="10"/>
      <c r="G281" s="9"/>
      <c r="H281" s="9"/>
      <c r="I281" s="9"/>
      <c r="J281" s="9"/>
      <c r="K281" s="15"/>
    </row>
    <row r="282" spans="1:11" ht="22.5" customHeight="1">
      <c r="A282" s="11"/>
      <c r="B282" s="12"/>
      <c r="C282" s="12"/>
      <c r="D282" s="12"/>
      <c r="E282" s="12"/>
      <c r="F282" s="13"/>
      <c r="G282" s="12"/>
      <c r="H282" s="12"/>
      <c r="I282" s="12"/>
      <c r="J282" s="12"/>
      <c r="K282" s="16"/>
    </row>
    <row r="283" spans="1:11" ht="22.5" customHeight="1">
      <c r="A283" s="8"/>
      <c r="B283" s="9"/>
      <c r="C283" s="9"/>
      <c r="D283" s="9"/>
      <c r="E283" s="9"/>
      <c r="F283" s="10"/>
      <c r="G283" s="9"/>
      <c r="H283" s="9"/>
      <c r="I283" s="9"/>
      <c r="J283" s="9"/>
      <c r="K283" s="15"/>
    </row>
    <row r="284" spans="1:11" ht="22.5" customHeight="1">
      <c r="A284" s="11"/>
      <c r="B284" s="12"/>
      <c r="C284" s="12"/>
      <c r="D284" s="12"/>
      <c r="E284" s="12"/>
      <c r="F284" s="13"/>
      <c r="G284" s="12"/>
      <c r="H284" s="12"/>
      <c r="I284" s="12"/>
      <c r="J284" s="12"/>
      <c r="K284" s="16"/>
    </row>
    <row r="285" spans="1:11" ht="22.5" customHeight="1">
      <c r="A285" s="8"/>
      <c r="B285" s="9"/>
      <c r="C285" s="9"/>
      <c r="D285" s="9"/>
      <c r="E285" s="9"/>
      <c r="F285" s="10"/>
      <c r="G285" s="9"/>
      <c r="H285" s="9"/>
      <c r="I285" s="9"/>
      <c r="J285" s="9"/>
      <c r="K285" s="15"/>
    </row>
    <row r="286" spans="1:11" ht="22.5" customHeight="1">
      <c r="A286" s="11"/>
      <c r="B286" s="12"/>
      <c r="C286" s="12"/>
      <c r="D286" s="12"/>
      <c r="E286" s="12"/>
      <c r="F286" s="13"/>
      <c r="G286" s="12"/>
      <c r="H286" s="12"/>
      <c r="I286" s="12"/>
      <c r="J286" s="12"/>
      <c r="K286" s="16"/>
    </row>
    <row r="287" spans="1:11" ht="22.5" customHeight="1">
      <c r="A287" s="8"/>
      <c r="B287" s="9"/>
      <c r="C287" s="9"/>
      <c r="D287" s="9"/>
      <c r="E287" s="9"/>
      <c r="F287" s="10"/>
      <c r="G287" s="9"/>
      <c r="H287" s="9"/>
      <c r="I287" s="9"/>
      <c r="J287" s="9"/>
      <c r="K287" s="15"/>
    </row>
    <row r="288" spans="1:11" ht="22.5" customHeight="1">
      <c r="A288" s="11"/>
      <c r="B288" s="12"/>
      <c r="C288" s="12"/>
      <c r="D288" s="12"/>
      <c r="E288" s="12"/>
      <c r="F288" s="13"/>
      <c r="G288" s="12"/>
      <c r="H288" s="12"/>
      <c r="I288" s="12"/>
      <c r="J288" s="12"/>
      <c r="K288" s="16"/>
    </row>
    <row r="289" spans="1:11" ht="22.5" customHeight="1">
      <c r="A289" s="8"/>
      <c r="B289" s="9"/>
      <c r="C289" s="9"/>
      <c r="D289" s="9"/>
      <c r="E289" s="9"/>
      <c r="F289" s="10"/>
      <c r="G289" s="9"/>
      <c r="H289" s="9"/>
      <c r="I289" s="9"/>
      <c r="J289" s="9"/>
      <c r="K289" s="15"/>
    </row>
    <row r="290" spans="1:11" ht="22.5" customHeight="1">
      <c r="A290" s="11"/>
      <c r="B290" s="12"/>
      <c r="C290" s="12"/>
      <c r="D290" s="12"/>
      <c r="E290" s="12"/>
      <c r="F290" s="13"/>
      <c r="G290" s="12"/>
      <c r="H290" s="12"/>
      <c r="I290" s="12"/>
      <c r="J290" s="12"/>
      <c r="K290" s="16"/>
    </row>
    <row r="291" spans="1:11" ht="22.5" customHeight="1">
      <c r="A291" s="8"/>
      <c r="B291" s="9"/>
      <c r="C291" s="9"/>
      <c r="D291" s="9"/>
      <c r="E291" s="9"/>
      <c r="F291" s="10"/>
      <c r="G291" s="9"/>
      <c r="H291" s="9"/>
      <c r="I291" s="9"/>
      <c r="J291" s="9"/>
      <c r="K291" s="15"/>
    </row>
    <row r="292" spans="1:11" ht="22.5" customHeight="1">
      <c r="A292" s="11"/>
      <c r="B292" s="12"/>
      <c r="C292" s="12"/>
      <c r="D292" s="12"/>
      <c r="E292" s="12"/>
      <c r="F292" s="13"/>
      <c r="G292" s="12"/>
      <c r="H292" s="12"/>
      <c r="I292" s="12"/>
      <c r="J292" s="12"/>
      <c r="K292" s="16"/>
    </row>
    <row r="293" spans="1:11" ht="22.5" customHeight="1">
      <c r="A293" s="8"/>
      <c r="B293" s="9"/>
      <c r="C293" s="9"/>
      <c r="D293" s="9"/>
      <c r="E293" s="9"/>
      <c r="F293" s="10"/>
      <c r="G293" s="9"/>
      <c r="H293" s="9"/>
      <c r="I293" s="9"/>
      <c r="J293" s="9"/>
      <c r="K293" s="15"/>
    </row>
    <row r="294" spans="1:11" ht="22.5" customHeight="1">
      <c r="A294" s="11"/>
      <c r="B294" s="12"/>
      <c r="C294" s="12"/>
      <c r="D294" s="12"/>
      <c r="E294" s="12"/>
      <c r="F294" s="13"/>
      <c r="G294" s="12"/>
      <c r="H294" s="12"/>
      <c r="I294" s="12"/>
      <c r="J294" s="12"/>
      <c r="K294" s="16"/>
    </row>
    <row r="295" spans="1:11" ht="22.5" customHeight="1">
      <c r="A295" s="8"/>
      <c r="B295" s="9"/>
      <c r="C295" s="9"/>
      <c r="D295" s="9"/>
      <c r="E295" s="9"/>
      <c r="F295" s="10"/>
      <c r="G295" s="9"/>
      <c r="H295" s="9"/>
      <c r="I295" s="9"/>
      <c r="J295" s="9"/>
      <c r="K295" s="15"/>
    </row>
    <row r="296" spans="1:11" ht="22.5" customHeight="1">
      <c r="A296" s="11"/>
      <c r="B296" s="12"/>
      <c r="C296" s="12"/>
      <c r="D296" s="12"/>
      <c r="E296" s="12"/>
      <c r="F296" s="13"/>
      <c r="G296" s="12"/>
      <c r="H296" s="12"/>
      <c r="I296" s="12"/>
      <c r="J296" s="12"/>
      <c r="K296" s="16"/>
    </row>
    <row r="297" spans="1:11" ht="22.5" customHeight="1">
      <c r="A297" s="8"/>
      <c r="B297" s="9"/>
      <c r="C297" s="9"/>
      <c r="D297" s="9"/>
      <c r="E297" s="9"/>
      <c r="F297" s="10"/>
      <c r="G297" s="9"/>
      <c r="H297" s="9"/>
      <c r="I297" s="9"/>
      <c r="J297" s="9"/>
      <c r="K297" s="15"/>
    </row>
    <row r="298" spans="1:11" ht="22.5" customHeight="1">
      <c r="A298" s="11"/>
      <c r="B298" s="12"/>
      <c r="C298" s="12"/>
      <c r="D298" s="12"/>
      <c r="E298" s="12"/>
      <c r="F298" s="13"/>
      <c r="G298" s="12"/>
      <c r="H298" s="12"/>
      <c r="I298" s="12"/>
      <c r="J298" s="12"/>
      <c r="K298" s="16"/>
    </row>
    <row r="299" spans="1:11" ht="22.5" customHeight="1">
      <c r="A299" s="8"/>
      <c r="B299" s="9"/>
      <c r="C299" s="9"/>
      <c r="D299" s="9"/>
      <c r="E299" s="9"/>
      <c r="F299" s="10"/>
      <c r="G299" s="9"/>
      <c r="H299" s="9"/>
      <c r="I299" s="9"/>
      <c r="J299" s="9"/>
      <c r="K299" s="15"/>
    </row>
    <row r="300" spans="1:11" ht="22.5" customHeight="1">
      <c r="A300" s="11"/>
      <c r="B300" s="12"/>
      <c r="C300" s="12"/>
      <c r="D300" s="12"/>
      <c r="E300" s="12"/>
      <c r="F300" s="13"/>
      <c r="G300" s="12"/>
      <c r="H300" s="12"/>
      <c r="I300" s="12"/>
      <c r="J300" s="12"/>
      <c r="K300" s="16"/>
    </row>
    <row r="301" spans="1:11" ht="22.5" customHeight="1">
      <c r="A301" s="8"/>
      <c r="B301" s="9"/>
      <c r="C301" s="9"/>
      <c r="D301" s="9"/>
      <c r="E301" s="9"/>
      <c r="F301" s="10"/>
      <c r="G301" s="9"/>
      <c r="H301" s="9"/>
      <c r="I301" s="9"/>
      <c r="J301" s="9"/>
      <c r="K301" s="15"/>
    </row>
    <row r="302" spans="1:11" ht="22.5" customHeight="1">
      <c r="A302" s="11"/>
      <c r="B302" s="12"/>
      <c r="C302" s="12"/>
      <c r="D302" s="12"/>
      <c r="E302" s="12"/>
      <c r="F302" s="13"/>
      <c r="G302" s="12"/>
      <c r="H302" s="12"/>
      <c r="I302" s="12"/>
      <c r="J302" s="12"/>
      <c r="K302" s="16"/>
    </row>
    <row r="303" spans="1:11" ht="22.5" customHeight="1">
      <c r="A303" s="8"/>
      <c r="B303" s="9"/>
      <c r="C303" s="9"/>
      <c r="D303" s="9"/>
      <c r="E303" s="9"/>
      <c r="F303" s="10"/>
      <c r="G303" s="9"/>
      <c r="H303" s="9"/>
      <c r="I303" s="9"/>
      <c r="J303" s="9"/>
      <c r="K303" s="15"/>
    </row>
    <row r="304" spans="1:11" ht="22.5" customHeight="1">
      <c r="A304" s="11"/>
      <c r="B304" s="12"/>
      <c r="C304" s="12"/>
      <c r="D304" s="12"/>
      <c r="E304" s="12"/>
      <c r="F304" s="13"/>
      <c r="G304" s="12"/>
      <c r="H304" s="12"/>
      <c r="I304" s="12"/>
      <c r="J304" s="12"/>
      <c r="K304" s="16"/>
    </row>
    <row r="305" spans="1:11" ht="22.5" customHeight="1">
      <c r="A305" s="8"/>
      <c r="B305" s="9"/>
      <c r="C305" s="9"/>
      <c r="D305" s="9"/>
      <c r="E305" s="9"/>
      <c r="F305" s="10"/>
      <c r="G305" s="9"/>
      <c r="H305" s="9"/>
      <c r="I305" s="9"/>
      <c r="J305" s="9"/>
      <c r="K305" s="15"/>
    </row>
    <row r="306" spans="1:11" ht="22.5" customHeight="1">
      <c r="B306" s="12"/>
      <c r="C306" s="12"/>
      <c r="D306" s="12"/>
      <c r="E306" s="12"/>
      <c r="F306" s="13"/>
      <c r="G306" s="12"/>
      <c r="H306" s="12"/>
      <c r="I306" s="12"/>
      <c r="J306" s="12"/>
      <c r="K306" s="16"/>
    </row>
  </sheetData>
  <sortState xmlns:xlrd2="http://schemas.microsoft.com/office/spreadsheetml/2017/richdata2" ref="A3:K26">
    <sortCondition ref="A2:A26"/>
  </sortState>
  <mergeCells count="1">
    <mergeCell ref="A1:K1"/>
  </mergeCells>
  <phoneticPr fontId="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2"/>
  <sheetViews>
    <sheetView topLeftCell="A2" workbookViewId="0">
      <selection activeCell="D29" sqref="D28:D29"/>
    </sheetView>
  </sheetViews>
  <sheetFormatPr defaultColWidth="9" defaultRowHeight="13.8"/>
  <sheetData>
    <row r="1" spans="1:1">
      <c r="A1" t="s">
        <v>18</v>
      </c>
    </row>
    <row r="2" spans="1:1">
      <c r="A2" t="s">
        <v>22</v>
      </c>
    </row>
    <row r="3" spans="1:1">
      <c r="A3" t="s">
        <v>16</v>
      </c>
    </row>
    <row r="4" spans="1:1">
      <c r="A4" t="s">
        <v>21</v>
      </c>
    </row>
    <row r="5" spans="1:1">
      <c r="A5" t="s">
        <v>25</v>
      </c>
    </row>
    <row r="6" spans="1:1">
      <c r="A6" t="s">
        <v>24</v>
      </c>
    </row>
    <row r="7" spans="1:1">
      <c r="A7" t="s">
        <v>11</v>
      </c>
    </row>
    <row r="8" spans="1:1">
      <c r="A8" t="s">
        <v>19</v>
      </c>
    </row>
    <row r="9" spans="1:1">
      <c r="A9" t="s">
        <v>23</v>
      </c>
    </row>
    <row r="10" spans="1:1">
      <c r="A10" t="s">
        <v>7</v>
      </c>
    </row>
    <row r="11" spans="1:1">
      <c r="A11" t="s">
        <v>14</v>
      </c>
    </row>
    <row r="12" spans="1:1">
      <c r="A12" t="s">
        <v>17</v>
      </c>
    </row>
    <row r="13" spans="1:1">
      <c r="A13" t="s">
        <v>9</v>
      </c>
    </row>
    <row r="14" spans="1:1">
      <c r="A14" t="s">
        <v>26</v>
      </c>
    </row>
    <row r="15" spans="1:1">
      <c r="A15" t="s">
        <v>8</v>
      </c>
    </row>
    <row r="16" spans="1:1">
      <c r="A16" t="s">
        <v>20</v>
      </c>
    </row>
    <row r="17" spans="1:1">
      <c r="A17" t="s">
        <v>6</v>
      </c>
    </row>
    <row r="18" spans="1:1">
      <c r="A18" t="s">
        <v>15</v>
      </c>
    </row>
    <row r="19" spans="1:1">
      <c r="A19" t="s">
        <v>13</v>
      </c>
    </row>
    <row r="20" spans="1:1">
      <c r="A20" t="s">
        <v>27</v>
      </c>
    </row>
    <row r="21" spans="1:1">
      <c r="A21" t="s">
        <v>10</v>
      </c>
    </row>
    <row r="22" spans="1:1">
      <c r="A22" t="s">
        <v>12</v>
      </c>
    </row>
  </sheetData>
  <phoneticPr fontId="9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37"/>
  <sheetViews>
    <sheetView topLeftCell="A11" workbookViewId="0">
      <selection activeCell="D29" sqref="D28:D29"/>
    </sheetView>
  </sheetViews>
  <sheetFormatPr defaultColWidth="9" defaultRowHeight="13.8"/>
  <cols>
    <col min="3" max="3" width="14.44140625" customWidth="1"/>
  </cols>
  <sheetData>
    <row r="1" spans="1:27">
      <c r="A1">
        <v>12.3</v>
      </c>
      <c r="B1">
        <f>SUM(B2:B65520)</f>
        <v>-1</v>
      </c>
      <c r="D1" t="s">
        <v>18</v>
      </c>
      <c r="E1" t="s">
        <v>22</v>
      </c>
      <c r="F1" t="s">
        <v>16</v>
      </c>
      <c r="G1" t="s">
        <v>21</v>
      </c>
      <c r="H1" t="s">
        <v>25</v>
      </c>
      <c r="I1" t="s">
        <v>24</v>
      </c>
      <c r="J1" t="s">
        <v>11</v>
      </c>
      <c r="K1" t="s">
        <v>19</v>
      </c>
      <c r="L1" t="s">
        <v>23</v>
      </c>
      <c r="M1" t="s">
        <v>7</v>
      </c>
      <c r="N1" t="s">
        <v>14</v>
      </c>
      <c r="O1" t="s">
        <v>17</v>
      </c>
      <c r="P1" t="s">
        <v>9</v>
      </c>
      <c r="Q1" t="s">
        <v>26</v>
      </c>
      <c r="R1" t="s">
        <v>8</v>
      </c>
      <c r="S1" t="s">
        <v>20</v>
      </c>
      <c r="T1" t="s">
        <v>6</v>
      </c>
      <c r="U1" t="s">
        <v>15</v>
      </c>
      <c r="V1" t="s">
        <v>13</v>
      </c>
      <c r="W1" t="s">
        <v>27</v>
      </c>
      <c r="X1" t="s">
        <v>10</v>
      </c>
      <c r="Y1" t="s">
        <v>12</v>
      </c>
    </row>
    <row r="2" spans="1:27">
      <c r="A2">
        <f>$A$1+B2</f>
        <v>14.3</v>
      </c>
      <c r="B2">
        <v>2</v>
      </c>
      <c r="C2" t="s">
        <v>33</v>
      </c>
      <c r="D2">
        <f>COUNTIF(排表!$D3:$M3,公式!D$1)</f>
        <v>0</v>
      </c>
      <c r="E2">
        <f>COUNTIF(排表!$D3:$M3,公式!E$1)</f>
        <v>0</v>
      </c>
      <c r="F2">
        <f>COUNTIF(排表!$D3:$M3,公式!F$1)</f>
        <v>0</v>
      </c>
      <c r="G2">
        <f>COUNTIF(排表!$D3:$M3,公式!G$1)</f>
        <v>0</v>
      </c>
      <c r="H2">
        <f>COUNTIF(排表!$D3:$M3,公式!H$1)</f>
        <v>0</v>
      </c>
      <c r="I2">
        <f>COUNTIF(排表!$D3:$M3,公式!I$1)</f>
        <v>0</v>
      </c>
      <c r="J2">
        <f>COUNTIF(排表!$D3:$M3,公式!J$1)</f>
        <v>0</v>
      </c>
      <c r="K2">
        <f>COUNTIF(排表!$D3:$M3,公式!K$1)</f>
        <v>0</v>
      </c>
      <c r="L2">
        <f>COUNTIF(排表!$D3:$M3,公式!L$1)</f>
        <v>0</v>
      </c>
      <c r="M2">
        <f>COUNTIF(排表!$D3:$M3,公式!M$1)</f>
        <v>0</v>
      </c>
      <c r="N2">
        <f>COUNTIF(排表!$D3:$M3,公式!N$1)</f>
        <v>0</v>
      </c>
      <c r="O2">
        <f>COUNTIF(排表!$D3:$M3,公式!O$1)</f>
        <v>0</v>
      </c>
      <c r="P2">
        <f>COUNTIF(排表!$D3:$M3,公式!P$1)</f>
        <v>0</v>
      </c>
      <c r="Q2">
        <f>COUNTIF(排表!$D3:$M3,公式!Q$1)</f>
        <v>0</v>
      </c>
      <c r="R2">
        <f>COUNTIF(排表!$D3:$M3,公式!R$1)</f>
        <v>0</v>
      </c>
      <c r="S2">
        <f>COUNTIF(排表!$D3:$M3,公式!S$1)</f>
        <v>0</v>
      </c>
      <c r="T2">
        <f>COUNTIF(排表!$D3:$M3,公式!T$1)</f>
        <v>0</v>
      </c>
      <c r="U2">
        <f>COUNTIF(排表!$D3:$M3,公式!U$1)</f>
        <v>0</v>
      </c>
      <c r="V2">
        <f>COUNTIF(排表!$D3:$M3,公式!V$1)</f>
        <v>0</v>
      </c>
      <c r="W2">
        <f>COUNTIF(排表!$D3:$M3,公式!W$1)</f>
        <v>0</v>
      </c>
      <c r="X2">
        <f>COUNTIF(排表!$D3:$M3,公式!X$1)</f>
        <v>0</v>
      </c>
      <c r="Y2">
        <f>COUNTIF(排表!$D3:$M3,公式!Y$1)</f>
        <v>0</v>
      </c>
      <c r="Z2">
        <f t="shared" ref="Z2:Z35" si="0">SUM(D2:Y2)</f>
        <v>0</v>
      </c>
      <c r="AA2" t="b">
        <f>Z2=21</f>
        <v>0</v>
      </c>
    </row>
    <row r="3" spans="1:27">
      <c r="A3">
        <f t="shared" ref="A3:A35" si="1">$A$1+B3</f>
        <v>6.3</v>
      </c>
      <c r="B3">
        <v>-6</v>
      </c>
      <c r="C3" t="s">
        <v>34</v>
      </c>
      <c r="D3">
        <f>COUNTIF(排表!$D4:$M4,公式!D$1)</f>
        <v>0</v>
      </c>
      <c r="E3">
        <f>COUNTIF(排表!$D4:$M4,公式!E$1)</f>
        <v>0</v>
      </c>
      <c r="F3">
        <f>COUNTIF(排表!$D4:$M4,公式!F$1)</f>
        <v>0</v>
      </c>
      <c r="G3">
        <f>COUNTIF(排表!$D4:$M4,公式!G$1)</f>
        <v>0</v>
      </c>
      <c r="H3">
        <f>COUNTIF(排表!$D4:$M4,公式!H$1)</f>
        <v>0</v>
      </c>
      <c r="I3">
        <f>COUNTIF(排表!$D4:$M4,公式!I$1)</f>
        <v>0</v>
      </c>
      <c r="J3">
        <f>COUNTIF(排表!$D4:$M4,公式!J$1)</f>
        <v>0</v>
      </c>
      <c r="K3">
        <f>COUNTIF(排表!$D4:$M4,公式!K$1)</f>
        <v>0</v>
      </c>
      <c r="L3">
        <f>COUNTIF(排表!$D4:$M4,公式!L$1)</f>
        <v>0</v>
      </c>
      <c r="M3">
        <f>COUNTIF(排表!$D4:$M4,公式!M$1)</f>
        <v>0</v>
      </c>
      <c r="N3">
        <f>COUNTIF(排表!$D4:$M4,公式!N$1)</f>
        <v>0</v>
      </c>
      <c r="O3">
        <f>COUNTIF(排表!$D4:$M4,公式!O$1)</f>
        <v>0</v>
      </c>
      <c r="P3">
        <f>COUNTIF(排表!$D4:$M4,公式!P$1)</f>
        <v>0</v>
      </c>
      <c r="Q3">
        <f>COUNTIF(排表!$D4:$M4,公式!Q$1)</f>
        <v>0</v>
      </c>
      <c r="R3">
        <f>COUNTIF(排表!$D4:$M4,公式!R$1)</f>
        <v>0</v>
      </c>
      <c r="S3">
        <f>COUNTIF(排表!$D4:$M4,公式!S$1)</f>
        <v>0</v>
      </c>
      <c r="T3">
        <f>COUNTIF(排表!$D4:$M4,公式!T$1)</f>
        <v>0</v>
      </c>
      <c r="U3">
        <f>COUNTIF(排表!$D4:$M4,公式!U$1)</f>
        <v>0</v>
      </c>
      <c r="V3">
        <f>COUNTIF(排表!$D4:$M4,公式!V$1)</f>
        <v>0</v>
      </c>
      <c r="W3">
        <f>COUNTIF(排表!$D4:$M4,公式!W$1)</f>
        <v>0</v>
      </c>
      <c r="X3">
        <f>COUNTIF(排表!$D4:$M4,公式!X$1)</f>
        <v>0</v>
      </c>
      <c r="Y3">
        <f>COUNTIF(排表!$D4:$M4,公式!Y$1)</f>
        <v>0</v>
      </c>
      <c r="Z3">
        <f t="shared" si="0"/>
        <v>0</v>
      </c>
      <c r="AA3" t="b">
        <f t="shared" ref="AA3:AA35" si="2">Z3=21</f>
        <v>0</v>
      </c>
    </row>
    <row r="4" spans="1:27">
      <c r="A4">
        <f t="shared" si="1"/>
        <v>14.3</v>
      </c>
      <c r="B4">
        <v>2</v>
      </c>
      <c r="C4" t="s">
        <v>35</v>
      </c>
      <c r="D4">
        <f>COUNTIF(排表!$D5:$M5,公式!D$1)</f>
        <v>0</v>
      </c>
      <c r="E4">
        <f>COUNTIF(排表!$D5:$M5,公式!E$1)</f>
        <v>0</v>
      </c>
      <c r="F4">
        <f>COUNTIF(排表!$D5:$M5,公式!F$1)</f>
        <v>0</v>
      </c>
      <c r="G4">
        <f>COUNTIF(排表!$D5:$M5,公式!G$1)</f>
        <v>0</v>
      </c>
      <c r="H4">
        <f>COUNTIF(排表!$D5:$M5,公式!H$1)</f>
        <v>0</v>
      </c>
      <c r="I4">
        <f>COUNTIF(排表!$D5:$M5,公式!I$1)</f>
        <v>0</v>
      </c>
      <c r="J4">
        <f>COUNTIF(排表!$D5:$M5,公式!J$1)</f>
        <v>0</v>
      </c>
      <c r="K4">
        <f>COUNTIF(排表!$D5:$M5,公式!K$1)</f>
        <v>0</v>
      </c>
      <c r="L4">
        <f>COUNTIF(排表!$D5:$M5,公式!L$1)</f>
        <v>0</v>
      </c>
      <c r="M4">
        <f>COUNTIF(排表!$D5:$M5,公式!M$1)</f>
        <v>0</v>
      </c>
      <c r="N4">
        <f>COUNTIF(排表!$D5:$M5,公式!N$1)</f>
        <v>0</v>
      </c>
      <c r="O4">
        <f>COUNTIF(排表!$D5:$M5,公式!O$1)</f>
        <v>0</v>
      </c>
      <c r="P4">
        <f>COUNTIF(排表!$D5:$M5,公式!P$1)</f>
        <v>0</v>
      </c>
      <c r="Q4">
        <f>COUNTIF(排表!$D5:$M5,公式!Q$1)</f>
        <v>0</v>
      </c>
      <c r="R4">
        <f>COUNTIF(排表!$D5:$M5,公式!R$1)</f>
        <v>0</v>
      </c>
      <c r="S4">
        <f>COUNTIF(排表!$D5:$M5,公式!S$1)</f>
        <v>0</v>
      </c>
      <c r="T4">
        <f>COUNTIF(排表!$D5:$M5,公式!T$1)</f>
        <v>0</v>
      </c>
      <c r="U4">
        <f>COUNTIF(排表!$D5:$M5,公式!U$1)</f>
        <v>0</v>
      </c>
      <c r="V4">
        <f>COUNTIF(排表!$D5:$M5,公式!V$1)</f>
        <v>0</v>
      </c>
      <c r="W4">
        <f>COUNTIF(排表!$D5:$M5,公式!W$1)</f>
        <v>0</v>
      </c>
      <c r="X4">
        <f>COUNTIF(排表!$D5:$M5,公式!X$1)</f>
        <v>0</v>
      </c>
      <c r="Y4">
        <f>COUNTIF(排表!$D5:$M5,公式!Y$1)</f>
        <v>0</v>
      </c>
      <c r="Z4">
        <f t="shared" si="0"/>
        <v>0</v>
      </c>
      <c r="AA4" t="b">
        <f t="shared" si="2"/>
        <v>0</v>
      </c>
    </row>
    <row r="5" spans="1:27">
      <c r="A5">
        <f t="shared" si="1"/>
        <v>12.3</v>
      </c>
      <c r="B5">
        <v>0</v>
      </c>
      <c r="C5" t="s">
        <v>36</v>
      </c>
      <c r="D5">
        <f>COUNTIF(排表!$D6:$M6,公式!D$1)</f>
        <v>0</v>
      </c>
      <c r="E5">
        <f>COUNTIF(排表!$D6:$M6,公式!E$1)</f>
        <v>0</v>
      </c>
      <c r="F5">
        <f>COUNTIF(排表!$D6:$M6,公式!F$1)</f>
        <v>0</v>
      </c>
      <c r="G5">
        <f>COUNTIF(排表!$D6:$M6,公式!G$1)</f>
        <v>0</v>
      </c>
      <c r="H5">
        <f>COUNTIF(排表!$D6:$M6,公式!H$1)</f>
        <v>0</v>
      </c>
      <c r="I5">
        <f>COUNTIF(排表!$D6:$M6,公式!I$1)</f>
        <v>0</v>
      </c>
      <c r="J5">
        <f>COUNTIF(排表!$D6:$M6,公式!J$1)</f>
        <v>0</v>
      </c>
      <c r="K5">
        <f>COUNTIF(排表!$D6:$M6,公式!K$1)</f>
        <v>0</v>
      </c>
      <c r="L5">
        <f>COUNTIF(排表!$D6:$M6,公式!L$1)</f>
        <v>0</v>
      </c>
      <c r="M5">
        <f>COUNTIF(排表!$D6:$M6,公式!M$1)</f>
        <v>0</v>
      </c>
      <c r="N5">
        <f>COUNTIF(排表!$D6:$M6,公式!N$1)</f>
        <v>0</v>
      </c>
      <c r="O5">
        <f>COUNTIF(排表!$D6:$M6,公式!O$1)</f>
        <v>0</v>
      </c>
      <c r="P5">
        <f>COUNTIF(排表!$D6:$M6,公式!P$1)</f>
        <v>0</v>
      </c>
      <c r="Q5">
        <f>COUNTIF(排表!$D6:$M6,公式!Q$1)</f>
        <v>0</v>
      </c>
      <c r="R5">
        <f>COUNTIF(排表!$D6:$M6,公式!R$1)</f>
        <v>0</v>
      </c>
      <c r="S5">
        <f>COUNTIF(排表!$D6:$M6,公式!S$1)</f>
        <v>0</v>
      </c>
      <c r="T5">
        <f>COUNTIF(排表!$D6:$M6,公式!T$1)</f>
        <v>0</v>
      </c>
      <c r="U5">
        <f>COUNTIF(排表!$D6:$M6,公式!U$1)</f>
        <v>0</v>
      </c>
      <c r="V5">
        <f>COUNTIF(排表!$D6:$M6,公式!V$1)</f>
        <v>0</v>
      </c>
      <c r="W5">
        <f>COUNTIF(排表!$D6:$M6,公式!W$1)</f>
        <v>0</v>
      </c>
      <c r="X5">
        <f>COUNTIF(排表!$D6:$M6,公式!X$1)</f>
        <v>0</v>
      </c>
      <c r="Y5">
        <f>COUNTIF(排表!$D6:$M6,公式!Y$1)</f>
        <v>0</v>
      </c>
      <c r="Z5">
        <f t="shared" si="0"/>
        <v>0</v>
      </c>
      <c r="AA5" t="b">
        <f t="shared" si="2"/>
        <v>0</v>
      </c>
    </row>
    <row r="6" spans="1:27">
      <c r="A6">
        <f t="shared" si="1"/>
        <v>12.3</v>
      </c>
      <c r="B6">
        <v>0</v>
      </c>
      <c r="C6" t="s">
        <v>37</v>
      </c>
      <c r="D6">
        <f>COUNTIF(排表!$D7:$M7,公式!D$1)</f>
        <v>0</v>
      </c>
      <c r="E6">
        <f>COUNTIF(排表!$D7:$M7,公式!E$1)</f>
        <v>0</v>
      </c>
      <c r="F6">
        <f>COUNTIF(排表!$D7:$M7,公式!F$1)</f>
        <v>0</v>
      </c>
      <c r="G6">
        <f>COUNTIF(排表!$D7:$M7,公式!G$1)</f>
        <v>0</v>
      </c>
      <c r="H6">
        <f>COUNTIF(排表!$D7:$M7,公式!H$1)</f>
        <v>0</v>
      </c>
      <c r="I6">
        <f>COUNTIF(排表!$D7:$M7,公式!I$1)</f>
        <v>0</v>
      </c>
      <c r="J6">
        <f>COUNTIF(排表!$D7:$M7,公式!J$1)</f>
        <v>0</v>
      </c>
      <c r="K6">
        <f>COUNTIF(排表!$D7:$M7,公式!K$1)</f>
        <v>0</v>
      </c>
      <c r="L6">
        <f>COUNTIF(排表!$D7:$M7,公式!L$1)</f>
        <v>0</v>
      </c>
      <c r="M6">
        <f>COUNTIF(排表!$D7:$M7,公式!M$1)</f>
        <v>0</v>
      </c>
      <c r="N6">
        <f>COUNTIF(排表!$D7:$M7,公式!N$1)</f>
        <v>0</v>
      </c>
      <c r="O6">
        <f>COUNTIF(排表!$D7:$M7,公式!O$1)</f>
        <v>0</v>
      </c>
      <c r="P6">
        <f>COUNTIF(排表!$D7:$M7,公式!P$1)</f>
        <v>0</v>
      </c>
      <c r="Q6">
        <f>COUNTIF(排表!$D7:$M7,公式!Q$1)</f>
        <v>0</v>
      </c>
      <c r="R6">
        <f>COUNTIF(排表!$D7:$M7,公式!R$1)</f>
        <v>0</v>
      </c>
      <c r="S6">
        <f>COUNTIF(排表!$D7:$M7,公式!S$1)</f>
        <v>0</v>
      </c>
      <c r="T6">
        <f>COUNTIF(排表!$D7:$M7,公式!T$1)</f>
        <v>0</v>
      </c>
      <c r="U6">
        <f>COUNTIF(排表!$D7:$M7,公式!U$1)</f>
        <v>0</v>
      </c>
      <c r="V6">
        <f>COUNTIF(排表!$D7:$M7,公式!V$1)</f>
        <v>0</v>
      </c>
      <c r="W6">
        <f>COUNTIF(排表!$D7:$M7,公式!W$1)</f>
        <v>0</v>
      </c>
      <c r="X6">
        <f>COUNTIF(排表!$D7:$M7,公式!X$1)</f>
        <v>0</v>
      </c>
      <c r="Y6">
        <f>COUNTIF(排表!$D7:$M7,公式!Y$1)</f>
        <v>0</v>
      </c>
      <c r="Z6">
        <f t="shared" si="0"/>
        <v>0</v>
      </c>
      <c r="AA6" t="b">
        <f t="shared" si="2"/>
        <v>0</v>
      </c>
    </row>
    <row r="7" spans="1:27">
      <c r="A7">
        <f t="shared" si="1"/>
        <v>14.3</v>
      </c>
      <c r="B7">
        <v>2</v>
      </c>
      <c r="C7" t="s">
        <v>38</v>
      </c>
      <c r="D7">
        <f>COUNTIF(排表!$D8:$M8,公式!D$1)</f>
        <v>0</v>
      </c>
      <c r="E7">
        <f>COUNTIF(排表!$D8:$M8,公式!E$1)</f>
        <v>0</v>
      </c>
      <c r="F7">
        <f>COUNTIF(排表!$D8:$M8,公式!F$1)</f>
        <v>0</v>
      </c>
      <c r="G7">
        <f>COUNTIF(排表!$D8:$M8,公式!G$1)</f>
        <v>0</v>
      </c>
      <c r="H7">
        <f>COUNTIF(排表!$D8:$M8,公式!H$1)</f>
        <v>0</v>
      </c>
      <c r="I7">
        <f>COUNTIF(排表!$D8:$M8,公式!I$1)</f>
        <v>0</v>
      </c>
      <c r="J7">
        <f>COUNTIF(排表!$D8:$M8,公式!J$1)</f>
        <v>0</v>
      </c>
      <c r="K7">
        <f>COUNTIF(排表!$D8:$M8,公式!K$1)</f>
        <v>0</v>
      </c>
      <c r="L7">
        <f>COUNTIF(排表!$D8:$M8,公式!L$1)</f>
        <v>0</v>
      </c>
      <c r="M7">
        <f>COUNTIF(排表!$D8:$M8,公式!M$1)</f>
        <v>0</v>
      </c>
      <c r="N7">
        <f>COUNTIF(排表!$D8:$M8,公式!N$1)</f>
        <v>0</v>
      </c>
      <c r="O7">
        <f>COUNTIF(排表!$D8:$M8,公式!O$1)</f>
        <v>0</v>
      </c>
      <c r="P7">
        <f>COUNTIF(排表!$D8:$M8,公式!P$1)</f>
        <v>0</v>
      </c>
      <c r="Q7">
        <f>COUNTIF(排表!$D8:$M8,公式!Q$1)</f>
        <v>0</v>
      </c>
      <c r="R7">
        <f>COUNTIF(排表!$D8:$M8,公式!R$1)</f>
        <v>0</v>
      </c>
      <c r="S7">
        <f>COUNTIF(排表!$D8:$M8,公式!S$1)</f>
        <v>0</v>
      </c>
      <c r="T7">
        <f>COUNTIF(排表!$D8:$M8,公式!T$1)</f>
        <v>0</v>
      </c>
      <c r="U7">
        <f>COUNTIF(排表!$D8:$M8,公式!U$1)</f>
        <v>0</v>
      </c>
      <c r="V7">
        <f>COUNTIF(排表!$D8:$M8,公式!V$1)</f>
        <v>0</v>
      </c>
      <c r="W7">
        <f>COUNTIF(排表!$D8:$M8,公式!W$1)</f>
        <v>0</v>
      </c>
      <c r="X7">
        <f>COUNTIF(排表!$D8:$M8,公式!X$1)</f>
        <v>0</v>
      </c>
      <c r="Y7">
        <f>COUNTIF(排表!$D8:$M8,公式!Y$1)</f>
        <v>0</v>
      </c>
      <c r="Z7">
        <f t="shared" si="0"/>
        <v>0</v>
      </c>
      <c r="AA7" t="b">
        <f t="shared" si="2"/>
        <v>0</v>
      </c>
    </row>
    <row r="8" spans="1:27">
      <c r="A8">
        <f t="shared" si="1"/>
        <v>13.3</v>
      </c>
      <c r="B8">
        <v>1</v>
      </c>
      <c r="C8" t="s">
        <v>39</v>
      </c>
      <c r="D8">
        <f>COUNTIF(排表!$D9:$M9,公式!D$1)</f>
        <v>0</v>
      </c>
      <c r="E8">
        <f>COUNTIF(排表!$D9:$M9,公式!E$1)</f>
        <v>0</v>
      </c>
      <c r="F8">
        <f>COUNTIF(排表!$D9:$M9,公式!F$1)</f>
        <v>0</v>
      </c>
      <c r="G8">
        <f>COUNTIF(排表!$D9:$M9,公式!G$1)</f>
        <v>0</v>
      </c>
      <c r="H8">
        <f>COUNTIF(排表!$D9:$M9,公式!H$1)</f>
        <v>0</v>
      </c>
      <c r="I8">
        <f>COUNTIF(排表!$D9:$M9,公式!I$1)</f>
        <v>0</v>
      </c>
      <c r="J8">
        <f>COUNTIF(排表!$D9:$M9,公式!J$1)</f>
        <v>0</v>
      </c>
      <c r="K8">
        <f>COUNTIF(排表!$D9:$M9,公式!K$1)</f>
        <v>0</v>
      </c>
      <c r="L8">
        <f>COUNTIF(排表!$D9:$M9,公式!L$1)</f>
        <v>0</v>
      </c>
      <c r="M8">
        <f>COUNTIF(排表!$D9:$M9,公式!M$1)</f>
        <v>0</v>
      </c>
      <c r="N8">
        <f>COUNTIF(排表!$D9:$M9,公式!N$1)</f>
        <v>0</v>
      </c>
      <c r="O8">
        <f>COUNTIF(排表!$D9:$M9,公式!O$1)</f>
        <v>0</v>
      </c>
      <c r="P8">
        <f>COUNTIF(排表!$D9:$M9,公式!P$1)</f>
        <v>0</v>
      </c>
      <c r="Q8">
        <f>COUNTIF(排表!$D9:$M9,公式!Q$1)</f>
        <v>0</v>
      </c>
      <c r="R8">
        <f>COUNTIF(排表!$D9:$M9,公式!R$1)</f>
        <v>0</v>
      </c>
      <c r="S8">
        <f>COUNTIF(排表!$D9:$M9,公式!S$1)</f>
        <v>0</v>
      </c>
      <c r="T8">
        <f>COUNTIF(排表!$D9:$M9,公式!T$1)</f>
        <v>0</v>
      </c>
      <c r="U8">
        <f>COUNTIF(排表!$D9:$M9,公式!U$1)</f>
        <v>0</v>
      </c>
      <c r="V8">
        <f>COUNTIF(排表!$D9:$M9,公式!V$1)</f>
        <v>0</v>
      </c>
      <c r="W8">
        <f>COUNTIF(排表!$D9:$M9,公式!W$1)</f>
        <v>0</v>
      </c>
      <c r="X8">
        <f>COUNTIF(排表!$D9:$M9,公式!X$1)</f>
        <v>0</v>
      </c>
      <c r="Y8">
        <f>COUNTIF(排表!$D9:$M9,公式!Y$1)</f>
        <v>0</v>
      </c>
      <c r="Z8">
        <f t="shared" si="0"/>
        <v>0</v>
      </c>
      <c r="AA8" t="b">
        <f t="shared" si="2"/>
        <v>0</v>
      </c>
    </row>
    <row r="9" spans="1:27">
      <c r="A9">
        <f t="shared" si="1"/>
        <v>9.3000000000000007</v>
      </c>
      <c r="B9">
        <v>-3</v>
      </c>
      <c r="C9" t="s">
        <v>40</v>
      </c>
      <c r="D9">
        <f>COUNTIF(排表!$D10:$M10,公式!D$1)</f>
        <v>0</v>
      </c>
      <c r="E9">
        <f>COUNTIF(排表!$D10:$M10,公式!E$1)</f>
        <v>0</v>
      </c>
      <c r="F9">
        <f>COUNTIF(排表!$D10:$M10,公式!F$1)</f>
        <v>0</v>
      </c>
      <c r="G9">
        <f>COUNTIF(排表!$D10:$M10,公式!G$1)</f>
        <v>0</v>
      </c>
      <c r="H9">
        <f>COUNTIF(排表!$D10:$M10,公式!H$1)</f>
        <v>0</v>
      </c>
      <c r="I9">
        <f>COUNTIF(排表!$D10:$M10,公式!I$1)</f>
        <v>0</v>
      </c>
      <c r="J9">
        <f>COUNTIF(排表!$D10:$M10,公式!J$1)</f>
        <v>0</v>
      </c>
      <c r="K9">
        <f>COUNTIF(排表!$D10:$M10,公式!K$1)</f>
        <v>0</v>
      </c>
      <c r="L9">
        <f>COUNTIF(排表!$D10:$M10,公式!L$1)</f>
        <v>0</v>
      </c>
      <c r="M9">
        <f>COUNTIF(排表!$D10:$M10,公式!M$1)</f>
        <v>0</v>
      </c>
      <c r="N9">
        <f>COUNTIF(排表!$D10:$M10,公式!N$1)</f>
        <v>0</v>
      </c>
      <c r="O9">
        <f>COUNTIF(排表!$D10:$M10,公式!O$1)</f>
        <v>0</v>
      </c>
      <c r="P9">
        <f>COUNTIF(排表!$D10:$M10,公式!P$1)</f>
        <v>0</v>
      </c>
      <c r="Q9">
        <f>COUNTIF(排表!$D10:$M10,公式!Q$1)</f>
        <v>0</v>
      </c>
      <c r="R9">
        <f>COUNTIF(排表!$D10:$M10,公式!R$1)</f>
        <v>0</v>
      </c>
      <c r="S9">
        <f>COUNTIF(排表!$D10:$M10,公式!S$1)</f>
        <v>0</v>
      </c>
      <c r="T9">
        <f>COUNTIF(排表!$D10:$M10,公式!T$1)</f>
        <v>0</v>
      </c>
      <c r="U9">
        <f>COUNTIF(排表!$D10:$M10,公式!U$1)</f>
        <v>0</v>
      </c>
      <c r="V9">
        <f>COUNTIF(排表!$D10:$M10,公式!V$1)</f>
        <v>0</v>
      </c>
      <c r="W9">
        <f>COUNTIF(排表!$D10:$M10,公式!W$1)</f>
        <v>0</v>
      </c>
      <c r="X9">
        <f>COUNTIF(排表!$D10:$M10,公式!X$1)</f>
        <v>0</v>
      </c>
      <c r="Y9">
        <f>COUNTIF(排表!$D10:$M10,公式!Y$1)</f>
        <v>0</v>
      </c>
      <c r="Z9">
        <f t="shared" si="0"/>
        <v>0</v>
      </c>
      <c r="AA9" t="b">
        <f t="shared" si="2"/>
        <v>0</v>
      </c>
    </row>
    <row r="10" spans="1:27">
      <c r="A10">
        <f t="shared" si="1"/>
        <v>10.3</v>
      </c>
      <c r="B10">
        <v>-2</v>
      </c>
      <c r="C10" t="s">
        <v>41</v>
      </c>
      <c r="D10">
        <f>COUNTIF(排表!$D11:$M11,公式!D$1)</f>
        <v>0</v>
      </c>
      <c r="E10">
        <f>COUNTIF(排表!$D11:$M11,公式!E$1)</f>
        <v>0</v>
      </c>
      <c r="F10">
        <f>COUNTIF(排表!$D11:$M11,公式!F$1)</f>
        <v>0</v>
      </c>
      <c r="G10">
        <f>COUNTIF(排表!$D11:$M11,公式!G$1)</f>
        <v>0</v>
      </c>
      <c r="H10">
        <f>COUNTIF(排表!$D11:$M11,公式!H$1)</f>
        <v>0</v>
      </c>
      <c r="I10">
        <f>COUNTIF(排表!$D11:$M11,公式!I$1)</f>
        <v>0</v>
      </c>
      <c r="J10">
        <f>COUNTIF(排表!$D11:$M11,公式!J$1)</f>
        <v>0</v>
      </c>
      <c r="K10">
        <f>COUNTIF(排表!$D11:$M11,公式!K$1)</f>
        <v>0</v>
      </c>
      <c r="L10">
        <f>COUNTIF(排表!$D11:$M11,公式!L$1)</f>
        <v>0</v>
      </c>
      <c r="M10">
        <f>COUNTIF(排表!$D11:$M11,公式!M$1)</f>
        <v>0</v>
      </c>
      <c r="N10">
        <f>COUNTIF(排表!$D11:$M11,公式!N$1)</f>
        <v>0</v>
      </c>
      <c r="O10">
        <f>COUNTIF(排表!$D11:$M11,公式!O$1)</f>
        <v>0</v>
      </c>
      <c r="P10">
        <f>COUNTIF(排表!$D11:$M11,公式!P$1)</f>
        <v>0</v>
      </c>
      <c r="Q10">
        <f>COUNTIF(排表!$D11:$M11,公式!Q$1)</f>
        <v>0</v>
      </c>
      <c r="R10">
        <f>COUNTIF(排表!$D11:$M11,公式!R$1)</f>
        <v>0</v>
      </c>
      <c r="S10">
        <f>COUNTIF(排表!$D11:$M11,公式!S$1)</f>
        <v>0</v>
      </c>
      <c r="T10">
        <f>COUNTIF(排表!$D11:$M11,公式!T$1)</f>
        <v>0</v>
      </c>
      <c r="U10">
        <f>COUNTIF(排表!$D11:$M11,公式!U$1)</f>
        <v>0</v>
      </c>
      <c r="V10">
        <f>COUNTIF(排表!$D11:$M11,公式!V$1)</f>
        <v>0</v>
      </c>
      <c r="W10">
        <f>COUNTIF(排表!$D11:$M11,公式!W$1)</f>
        <v>0</v>
      </c>
      <c r="X10">
        <f>COUNTIF(排表!$D11:$M11,公式!X$1)</f>
        <v>0</v>
      </c>
      <c r="Y10">
        <f>COUNTIF(排表!$D11:$M11,公式!Y$1)</f>
        <v>0</v>
      </c>
      <c r="Z10">
        <f t="shared" si="0"/>
        <v>0</v>
      </c>
      <c r="AA10" t="b">
        <f t="shared" si="2"/>
        <v>0</v>
      </c>
    </row>
    <row r="11" spans="1:27">
      <c r="A11">
        <f t="shared" si="1"/>
        <v>14.3</v>
      </c>
      <c r="B11">
        <v>2</v>
      </c>
      <c r="C11" t="s">
        <v>42</v>
      </c>
      <c r="D11">
        <f>COUNTIF(排表!$D12:$M12,公式!D$1)</f>
        <v>0</v>
      </c>
      <c r="E11">
        <f>COUNTIF(排表!$D12:$M12,公式!E$1)</f>
        <v>0</v>
      </c>
      <c r="F11">
        <f>COUNTIF(排表!$D12:$M12,公式!F$1)</f>
        <v>0</v>
      </c>
      <c r="G11">
        <f>COUNTIF(排表!$D12:$M12,公式!G$1)</f>
        <v>0</v>
      </c>
      <c r="H11">
        <f>COUNTIF(排表!$D12:$M12,公式!H$1)</f>
        <v>0</v>
      </c>
      <c r="I11">
        <f>COUNTIF(排表!$D12:$M12,公式!I$1)</f>
        <v>0</v>
      </c>
      <c r="J11">
        <f>COUNTIF(排表!$D12:$M12,公式!J$1)</f>
        <v>0</v>
      </c>
      <c r="K11">
        <f>COUNTIF(排表!$D12:$M12,公式!K$1)</f>
        <v>0</v>
      </c>
      <c r="L11">
        <f>COUNTIF(排表!$D12:$M12,公式!L$1)</f>
        <v>0</v>
      </c>
      <c r="M11">
        <f>COUNTIF(排表!$D12:$M12,公式!M$1)</f>
        <v>0</v>
      </c>
      <c r="N11">
        <f>COUNTIF(排表!$D12:$M12,公式!N$1)</f>
        <v>0</v>
      </c>
      <c r="O11">
        <f>COUNTIF(排表!$D12:$M12,公式!O$1)</f>
        <v>0</v>
      </c>
      <c r="P11">
        <f>COUNTIF(排表!$D12:$M12,公式!P$1)</f>
        <v>0</v>
      </c>
      <c r="Q11">
        <f>COUNTIF(排表!$D12:$M12,公式!Q$1)</f>
        <v>0</v>
      </c>
      <c r="R11">
        <f>COUNTIF(排表!$D12:$M12,公式!R$1)</f>
        <v>0</v>
      </c>
      <c r="S11">
        <f>COUNTIF(排表!$D12:$M12,公式!S$1)</f>
        <v>0</v>
      </c>
      <c r="T11">
        <f>COUNTIF(排表!$D12:$M12,公式!T$1)</f>
        <v>0</v>
      </c>
      <c r="U11">
        <f>COUNTIF(排表!$D12:$M12,公式!U$1)</f>
        <v>0</v>
      </c>
      <c r="V11">
        <f>COUNTIF(排表!$D12:$M12,公式!V$1)</f>
        <v>0</v>
      </c>
      <c r="W11">
        <f>COUNTIF(排表!$D12:$M12,公式!W$1)</f>
        <v>0</v>
      </c>
      <c r="X11">
        <f>COUNTIF(排表!$D12:$M12,公式!X$1)</f>
        <v>0</v>
      </c>
      <c r="Y11">
        <f>COUNTIF(排表!$D12:$M12,公式!Y$1)</f>
        <v>0</v>
      </c>
      <c r="Z11">
        <f t="shared" si="0"/>
        <v>0</v>
      </c>
      <c r="AA11" t="b">
        <f t="shared" si="2"/>
        <v>0</v>
      </c>
    </row>
    <row r="12" spans="1:27">
      <c r="A12">
        <f t="shared" si="1"/>
        <v>10.3</v>
      </c>
      <c r="B12">
        <v>-2</v>
      </c>
      <c r="C12" t="s">
        <v>43</v>
      </c>
      <c r="D12">
        <f>COUNTIF(排表!$D13:$M13,公式!D$1)</f>
        <v>0</v>
      </c>
      <c r="E12">
        <f>COUNTIF(排表!$D13:$M13,公式!E$1)</f>
        <v>0</v>
      </c>
      <c r="F12">
        <f>COUNTIF(排表!$D13:$M13,公式!F$1)</f>
        <v>0</v>
      </c>
      <c r="G12">
        <f>COUNTIF(排表!$D13:$M13,公式!G$1)</f>
        <v>0</v>
      </c>
      <c r="H12">
        <f>COUNTIF(排表!$D13:$M13,公式!H$1)</f>
        <v>0</v>
      </c>
      <c r="I12">
        <f>COUNTIF(排表!$D13:$M13,公式!I$1)</f>
        <v>0</v>
      </c>
      <c r="J12">
        <f>COUNTIF(排表!$D13:$M13,公式!J$1)</f>
        <v>0</v>
      </c>
      <c r="K12">
        <f>COUNTIF(排表!$D13:$M13,公式!K$1)</f>
        <v>0</v>
      </c>
      <c r="L12">
        <f>COUNTIF(排表!$D13:$M13,公式!L$1)</f>
        <v>0</v>
      </c>
      <c r="M12">
        <f>COUNTIF(排表!$D13:$M13,公式!M$1)</f>
        <v>0</v>
      </c>
      <c r="N12">
        <f>COUNTIF(排表!$D13:$M13,公式!N$1)</f>
        <v>0</v>
      </c>
      <c r="O12">
        <f>COUNTIF(排表!$D13:$M13,公式!O$1)</f>
        <v>0</v>
      </c>
      <c r="P12">
        <f>COUNTIF(排表!$D13:$M13,公式!P$1)</f>
        <v>0</v>
      </c>
      <c r="Q12">
        <f>COUNTIF(排表!$D13:$M13,公式!Q$1)</f>
        <v>0</v>
      </c>
      <c r="R12">
        <f>COUNTIF(排表!$D13:$M13,公式!R$1)</f>
        <v>0</v>
      </c>
      <c r="S12">
        <f>COUNTIF(排表!$D13:$M13,公式!S$1)</f>
        <v>0</v>
      </c>
      <c r="T12">
        <f>COUNTIF(排表!$D13:$M13,公式!T$1)</f>
        <v>0</v>
      </c>
      <c r="U12">
        <f>COUNTIF(排表!$D13:$M13,公式!U$1)</f>
        <v>0</v>
      </c>
      <c r="V12">
        <f>COUNTIF(排表!$D13:$M13,公式!V$1)</f>
        <v>0</v>
      </c>
      <c r="W12">
        <f>COUNTIF(排表!$D13:$M13,公式!W$1)</f>
        <v>0</v>
      </c>
      <c r="X12">
        <f>COUNTIF(排表!$D13:$M13,公式!X$1)</f>
        <v>0</v>
      </c>
      <c r="Y12">
        <f>COUNTIF(排表!$D13:$M13,公式!Y$1)</f>
        <v>0</v>
      </c>
      <c r="Z12">
        <f t="shared" si="0"/>
        <v>0</v>
      </c>
      <c r="AA12" t="b">
        <f t="shared" si="2"/>
        <v>0</v>
      </c>
    </row>
    <row r="13" spans="1:27">
      <c r="A13">
        <f t="shared" si="1"/>
        <v>18.3</v>
      </c>
      <c r="B13">
        <v>6</v>
      </c>
      <c r="C13" t="s">
        <v>44</v>
      </c>
      <c r="D13">
        <f>COUNTIF(排表!$D14:$M14,公式!D$1)</f>
        <v>0</v>
      </c>
      <c r="E13">
        <f>COUNTIF(排表!$D14:$M14,公式!E$1)</f>
        <v>0</v>
      </c>
      <c r="F13">
        <f>COUNTIF(排表!$D14:$M14,公式!F$1)</f>
        <v>0</v>
      </c>
      <c r="G13">
        <f>COUNTIF(排表!$D14:$M14,公式!G$1)</f>
        <v>0</v>
      </c>
      <c r="H13">
        <f>COUNTIF(排表!$D14:$M14,公式!H$1)</f>
        <v>0</v>
      </c>
      <c r="I13">
        <f>COUNTIF(排表!$D14:$M14,公式!I$1)</f>
        <v>0</v>
      </c>
      <c r="J13">
        <f>COUNTIF(排表!$D14:$M14,公式!J$1)</f>
        <v>0</v>
      </c>
      <c r="K13">
        <f>COUNTIF(排表!$D14:$M14,公式!K$1)</f>
        <v>0</v>
      </c>
      <c r="L13">
        <f>COUNTIF(排表!$D14:$M14,公式!L$1)</f>
        <v>0</v>
      </c>
      <c r="M13">
        <f>COUNTIF(排表!$D14:$M14,公式!M$1)</f>
        <v>0</v>
      </c>
      <c r="N13">
        <f>COUNTIF(排表!$D14:$M14,公式!N$1)</f>
        <v>0</v>
      </c>
      <c r="O13">
        <f>COUNTIF(排表!$D14:$M14,公式!O$1)</f>
        <v>0</v>
      </c>
      <c r="P13">
        <f>COUNTIF(排表!$D14:$M14,公式!P$1)</f>
        <v>0</v>
      </c>
      <c r="Q13">
        <f>COUNTIF(排表!$D14:$M14,公式!Q$1)</f>
        <v>0</v>
      </c>
      <c r="R13">
        <f>COUNTIF(排表!$D14:$M14,公式!R$1)</f>
        <v>0</v>
      </c>
      <c r="S13">
        <f>COUNTIF(排表!$D14:$M14,公式!S$1)</f>
        <v>0</v>
      </c>
      <c r="T13">
        <f>COUNTIF(排表!$D14:$M14,公式!T$1)</f>
        <v>0</v>
      </c>
      <c r="U13">
        <f>COUNTIF(排表!$D14:$M14,公式!U$1)</f>
        <v>0</v>
      </c>
      <c r="V13">
        <f>COUNTIF(排表!$D14:$M14,公式!V$1)</f>
        <v>0</v>
      </c>
      <c r="W13">
        <f>COUNTIF(排表!$D14:$M14,公式!W$1)</f>
        <v>0</v>
      </c>
      <c r="X13">
        <f>COUNTIF(排表!$D14:$M14,公式!X$1)</f>
        <v>0</v>
      </c>
      <c r="Y13">
        <f>COUNTIF(排表!$D14:$M14,公式!Y$1)</f>
        <v>0</v>
      </c>
      <c r="Z13">
        <f t="shared" si="0"/>
        <v>0</v>
      </c>
      <c r="AA13" t="b">
        <f t="shared" si="2"/>
        <v>0</v>
      </c>
    </row>
    <row r="14" spans="1:27">
      <c r="A14">
        <f t="shared" si="1"/>
        <v>22.3</v>
      </c>
      <c r="B14">
        <v>10</v>
      </c>
      <c r="C14" t="s">
        <v>45</v>
      </c>
      <c r="D14">
        <f>COUNTIF(排表!$D15:$M15,公式!D$1)</f>
        <v>0</v>
      </c>
      <c r="E14">
        <f>COUNTIF(排表!$D15:$M15,公式!E$1)</f>
        <v>0</v>
      </c>
      <c r="F14">
        <f>COUNTIF(排表!$D15:$M15,公式!F$1)</f>
        <v>0</v>
      </c>
      <c r="G14">
        <f>COUNTIF(排表!$D15:$M15,公式!G$1)</f>
        <v>0</v>
      </c>
      <c r="H14">
        <f>COUNTIF(排表!$D15:$M15,公式!H$1)</f>
        <v>0</v>
      </c>
      <c r="I14">
        <f>COUNTIF(排表!$D15:$M15,公式!I$1)</f>
        <v>0</v>
      </c>
      <c r="J14">
        <f>COUNTIF(排表!$D15:$M15,公式!J$1)</f>
        <v>0</v>
      </c>
      <c r="K14">
        <f>COUNTIF(排表!$D15:$M15,公式!K$1)</f>
        <v>0</v>
      </c>
      <c r="L14">
        <f>COUNTIF(排表!$D15:$M15,公式!L$1)</f>
        <v>0</v>
      </c>
      <c r="M14">
        <f>COUNTIF(排表!$D15:$M15,公式!M$1)</f>
        <v>0</v>
      </c>
      <c r="N14">
        <f>COUNTIF(排表!$D15:$M15,公式!N$1)</f>
        <v>0</v>
      </c>
      <c r="O14">
        <f>COUNTIF(排表!$D15:$M15,公式!O$1)</f>
        <v>0</v>
      </c>
      <c r="P14">
        <f>COUNTIF(排表!$D15:$M15,公式!P$1)</f>
        <v>0</v>
      </c>
      <c r="Q14">
        <f>COUNTIF(排表!$D15:$M15,公式!Q$1)</f>
        <v>0</v>
      </c>
      <c r="R14">
        <f>COUNTIF(排表!$D15:$M15,公式!R$1)</f>
        <v>0</v>
      </c>
      <c r="S14">
        <f>COUNTIF(排表!$D15:$M15,公式!S$1)</f>
        <v>0</v>
      </c>
      <c r="T14">
        <f>COUNTIF(排表!$D15:$M15,公式!T$1)</f>
        <v>0</v>
      </c>
      <c r="U14">
        <f>COUNTIF(排表!$D15:$M15,公式!U$1)</f>
        <v>0</v>
      </c>
      <c r="V14">
        <f>COUNTIF(排表!$D15:$M15,公式!V$1)</f>
        <v>0</v>
      </c>
      <c r="W14">
        <f>COUNTIF(排表!$D15:$M15,公式!W$1)</f>
        <v>0</v>
      </c>
      <c r="X14">
        <f>COUNTIF(排表!$D15:$M15,公式!X$1)</f>
        <v>0</v>
      </c>
      <c r="Y14">
        <f>COUNTIF(排表!$D15:$M15,公式!Y$1)</f>
        <v>0</v>
      </c>
      <c r="Z14">
        <f t="shared" si="0"/>
        <v>0</v>
      </c>
      <c r="AA14" t="b">
        <f t="shared" si="2"/>
        <v>0</v>
      </c>
    </row>
    <row r="15" spans="1:27">
      <c r="A15">
        <f t="shared" si="1"/>
        <v>18.3</v>
      </c>
      <c r="B15">
        <v>6</v>
      </c>
      <c r="C15" t="s">
        <v>46</v>
      </c>
      <c r="D15">
        <f>COUNTIF(排表!$D16:$M16,公式!D$1)</f>
        <v>0</v>
      </c>
      <c r="E15">
        <f>COUNTIF(排表!$D16:$M16,公式!E$1)</f>
        <v>0</v>
      </c>
      <c r="F15">
        <f>COUNTIF(排表!$D16:$M16,公式!F$1)</f>
        <v>0</v>
      </c>
      <c r="G15">
        <f>COUNTIF(排表!$D16:$M16,公式!G$1)</f>
        <v>0</v>
      </c>
      <c r="H15">
        <f>COUNTIF(排表!$D16:$M16,公式!H$1)</f>
        <v>0</v>
      </c>
      <c r="I15">
        <f>COUNTIF(排表!$D16:$M16,公式!I$1)</f>
        <v>0</v>
      </c>
      <c r="J15">
        <f>COUNTIF(排表!$D16:$M16,公式!J$1)</f>
        <v>0</v>
      </c>
      <c r="K15">
        <f>COUNTIF(排表!$D16:$M16,公式!K$1)</f>
        <v>0</v>
      </c>
      <c r="L15">
        <f>COUNTIF(排表!$D16:$M16,公式!L$1)</f>
        <v>0</v>
      </c>
      <c r="M15">
        <f>COUNTIF(排表!$D16:$M16,公式!M$1)</f>
        <v>0</v>
      </c>
      <c r="N15">
        <f>COUNTIF(排表!$D16:$M16,公式!N$1)</f>
        <v>0</v>
      </c>
      <c r="O15">
        <f>COUNTIF(排表!$D16:$M16,公式!O$1)</f>
        <v>0</v>
      </c>
      <c r="P15">
        <f>COUNTIF(排表!$D16:$M16,公式!P$1)</f>
        <v>0</v>
      </c>
      <c r="Q15">
        <f>COUNTIF(排表!$D16:$M16,公式!Q$1)</f>
        <v>0</v>
      </c>
      <c r="R15">
        <f>COUNTIF(排表!$D16:$M16,公式!R$1)</f>
        <v>0</v>
      </c>
      <c r="S15">
        <f>COUNTIF(排表!$D16:$M16,公式!S$1)</f>
        <v>0</v>
      </c>
      <c r="T15">
        <f>COUNTIF(排表!$D16:$M16,公式!T$1)</f>
        <v>0</v>
      </c>
      <c r="U15">
        <f>COUNTIF(排表!$D16:$M16,公式!U$1)</f>
        <v>0</v>
      </c>
      <c r="V15">
        <f>COUNTIF(排表!$D16:$M16,公式!V$1)</f>
        <v>0</v>
      </c>
      <c r="W15">
        <f>COUNTIF(排表!$D16:$M16,公式!W$1)</f>
        <v>0</v>
      </c>
      <c r="X15">
        <f>COUNTIF(排表!$D16:$M16,公式!X$1)</f>
        <v>0</v>
      </c>
      <c r="Y15">
        <f>COUNTIF(排表!$D16:$M16,公式!Y$1)</f>
        <v>0</v>
      </c>
      <c r="Z15">
        <f t="shared" si="0"/>
        <v>0</v>
      </c>
      <c r="AA15" t="b">
        <f t="shared" si="2"/>
        <v>0</v>
      </c>
    </row>
    <row r="16" spans="1:27">
      <c r="A16">
        <f t="shared" si="1"/>
        <v>6.3</v>
      </c>
      <c r="B16">
        <v>-6</v>
      </c>
      <c r="C16" t="s">
        <v>47</v>
      </c>
      <c r="D16">
        <f>COUNTIF(排表!$D17:$M17,公式!D$1)</f>
        <v>0</v>
      </c>
      <c r="E16">
        <f>COUNTIF(排表!$D17:$M17,公式!E$1)</f>
        <v>0</v>
      </c>
      <c r="F16">
        <f>COUNTIF(排表!$D17:$M17,公式!F$1)</f>
        <v>0</v>
      </c>
      <c r="G16">
        <f>COUNTIF(排表!$D17:$M17,公式!G$1)</f>
        <v>0</v>
      </c>
      <c r="H16">
        <f>COUNTIF(排表!$D17:$M17,公式!H$1)</f>
        <v>0</v>
      </c>
      <c r="I16">
        <f>COUNTIF(排表!$D17:$M17,公式!I$1)</f>
        <v>0</v>
      </c>
      <c r="J16">
        <f>COUNTIF(排表!$D17:$M17,公式!J$1)</f>
        <v>0</v>
      </c>
      <c r="K16">
        <f>COUNTIF(排表!$D17:$M17,公式!K$1)</f>
        <v>0</v>
      </c>
      <c r="L16">
        <f>COUNTIF(排表!$D17:$M17,公式!L$1)</f>
        <v>0</v>
      </c>
      <c r="M16">
        <f>COUNTIF(排表!$D17:$M17,公式!M$1)</f>
        <v>0</v>
      </c>
      <c r="N16">
        <f>COUNTIF(排表!$D17:$M17,公式!N$1)</f>
        <v>0</v>
      </c>
      <c r="O16">
        <f>COUNTIF(排表!$D17:$M17,公式!O$1)</f>
        <v>0</v>
      </c>
      <c r="P16">
        <f>COUNTIF(排表!$D17:$M17,公式!P$1)</f>
        <v>0</v>
      </c>
      <c r="Q16">
        <f>COUNTIF(排表!$D17:$M17,公式!Q$1)</f>
        <v>0</v>
      </c>
      <c r="R16">
        <f>COUNTIF(排表!$D17:$M17,公式!R$1)</f>
        <v>0</v>
      </c>
      <c r="S16">
        <f>COUNTIF(排表!$D17:$M17,公式!S$1)</f>
        <v>0</v>
      </c>
      <c r="T16">
        <f>COUNTIF(排表!$D17:$M17,公式!T$1)</f>
        <v>0</v>
      </c>
      <c r="U16">
        <f>COUNTIF(排表!$D17:$M17,公式!U$1)</f>
        <v>0</v>
      </c>
      <c r="V16">
        <f>COUNTIF(排表!$D17:$M17,公式!V$1)</f>
        <v>0</v>
      </c>
      <c r="W16">
        <f>COUNTIF(排表!$D17:$M17,公式!W$1)</f>
        <v>0</v>
      </c>
      <c r="X16">
        <f>COUNTIF(排表!$D17:$M17,公式!X$1)</f>
        <v>0</v>
      </c>
      <c r="Y16">
        <f>COUNTIF(排表!$D17:$M17,公式!Y$1)</f>
        <v>0</v>
      </c>
      <c r="Z16">
        <f t="shared" si="0"/>
        <v>0</v>
      </c>
      <c r="AA16" t="b">
        <f t="shared" si="2"/>
        <v>0</v>
      </c>
    </row>
    <row r="17" spans="1:27">
      <c r="A17">
        <f t="shared" si="1"/>
        <v>6.3</v>
      </c>
      <c r="B17">
        <v>-6</v>
      </c>
      <c r="C17" t="s">
        <v>48</v>
      </c>
      <c r="D17">
        <f>COUNTIF(排表!$D18:$M18,公式!D$1)</f>
        <v>0</v>
      </c>
      <c r="E17">
        <f>COUNTIF(排表!$D18:$M18,公式!E$1)</f>
        <v>0</v>
      </c>
      <c r="F17">
        <f>COUNTIF(排表!$D18:$M18,公式!F$1)</f>
        <v>0</v>
      </c>
      <c r="G17">
        <f>COUNTIF(排表!$D18:$M18,公式!G$1)</f>
        <v>0</v>
      </c>
      <c r="H17">
        <f>COUNTIF(排表!$D18:$M18,公式!H$1)</f>
        <v>0</v>
      </c>
      <c r="I17">
        <f>COUNTIF(排表!$D18:$M18,公式!I$1)</f>
        <v>0</v>
      </c>
      <c r="J17">
        <f>COUNTIF(排表!$D18:$M18,公式!J$1)</f>
        <v>0</v>
      </c>
      <c r="K17">
        <f>COUNTIF(排表!$D18:$M18,公式!K$1)</f>
        <v>0</v>
      </c>
      <c r="L17">
        <f>COUNTIF(排表!$D18:$M18,公式!L$1)</f>
        <v>0</v>
      </c>
      <c r="M17">
        <f>COUNTIF(排表!$D18:$M18,公式!M$1)</f>
        <v>0</v>
      </c>
      <c r="N17">
        <f>COUNTIF(排表!$D18:$M18,公式!N$1)</f>
        <v>0</v>
      </c>
      <c r="O17">
        <f>COUNTIF(排表!$D18:$M18,公式!O$1)</f>
        <v>0</v>
      </c>
      <c r="P17">
        <f>COUNTIF(排表!$D18:$M18,公式!P$1)</f>
        <v>0</v>
      </c>
      <c r="Q17">
        <f>COUNTIF(排表!$D18:$M18,公式!Q$1)</f>
        <v>0</v>
      </c>
      <c r="R17">
        <f>COUNTIF(排表!$D18:$M18,公式!R$1)</f>
        <v>0</v>
      </c>
      <c r="S17">
        <f>COUNTIF(排表!$D18:$M18,公式!S$1)</f>
        <v>0</v>
      </c>
      <c r="T17">
        <f>COUNTIF(排表!$D18:$M18,公式!T$1)</f>
        <v>0</v>
      </c>
      <c r="U17">
        <f>COUNTIF(排表!$D18:$M18,公式!U$1)</f>
        <v>0</v>
      </c>
      <c r="V17">
        <f>COUNTIF(排表!$D18:$M18,公式!V$1)</f>
        <v>0</v>
      </c>
      <c r="W17">
        <f>COUNTIF(排表!$D18:$M18,公式!W$1)</f>
        <v>0</v>
      </c>
      <c r="X17">
        <f>COUNTIF(排表!$D18:$M18,公式!X$1)</f>
        <v>0</v>
      </c>
      <c r="Y17">
        <f>COUNTIF(排表!$D18:$M18,公式!Y$1)</f>
        <v>0</v>
      </c>
      <c r="Z17">
        <f t="shared" si="0"/>
        <v>0</v>
      </c>
      <c r="AA17" t="b">
        <f t="shared" si="2"/>
        <v>0</v>
      </c>
    </row>
    <row r="18" spans="1:27">
      <c r="A18">
        <f t="shared" si="1"/>
        <v>6.3</v>
      </c>
      <c r="B18">
        <v>-6</v>
      </c>
      <c r="C18" t="s">
        <v>49</v>
      </c>
      <c r="D18">
        <f>COUNTIF(排表!$D19:$M19,公式!D$1)</f>
        <v>0</v>
      </c>
      <c r="E18">
        <f>COUNTIF(排表!$D19:$M19,公式!E$1)</f>
        <v>0</v>
      </c>
      <c r="F18">
        <f>COUNTIF(排表!$D19:$M19,公式!F$1)</f>
        <v>0</v>
      </c>
      <c r="G18">
        <f>COUNTIF(排表!$D19:$M19,公式!G$1)</f>
        <v>0</v>
      </c>
      <c r="H18">
        <f>COUNTIF(排表!$D19:$M19,公式!H$1)</f>
        <v>0</v>
      </c>
      <c r="I18">
        <f>COUNTIF(排表!$D19:$M19,公式!I$1)</f>
        <v>0</v>
      </c>
      <c r="J18">
        <f>COUNTIF(排表!$D19:$M19,公式!J$1)</f>
        <v>0</v>
      </c>
      <c r="K18">
        <f>COUNTIF(排表!$D19:$M19,公式!K$1)</f>
        <v>0</v>
      </c>
      <c r="L18">
        <f>COUNTIF(排表!$D19:$M19,公式!L$1)</f>
        <v>0</v>
      </c>
      <c r="M18">
        <f>COUNTIF(排表!$D19:$M19,公式!M$1)</f>
        <v>0</v>
      </c>
      <c r="N18">
        <f>COUNTIF(排表!$D19:$M19,公式!N$1)</f>
        <v>0</v>
      </c>
      <c r="O18">
        <f>COUNTIF(排表!$D19:$M19,公式!O$1)</f>
        <v>0</v>
      </c>
      <c r="P18">
        <f>COUNTIF(排表!$D19:$M19,公式!P$1)</f>
        <v>0</v>
      </c>
      <c r="Q18">
        <f>COUNTIF(排表!$D19:$M19,公式!Q$1)</f>
        <v>0</v>
      </c>
      <c r="R18">
        <f>COUNTIF(排表!$D19:$M19,公式!R$1)</f>
        <v>0</v>
      </c>
      <c r="S18">
        <f>COUNTIF(排表!$D19:$M19,公式!S$1)</f>
        <v>0</v>
      </c>
      <c r="T18">
        <f>COUNTIF(排表!$D19:$M19,公式!T$1)</f>
        <v>0</v>
      </c>
      <c r="U18">
        <f>COUNTIF(排表!$D19:$M19,公式!U$1)</f>
        <v>0</v>
      </c>
      <c r="V18">
        <f>COUNTIF(排表!$D19:$M19,公式!V$1)</f>
        <v>0</v>
      </c>
      <c r="W18">
        <f>COUNTIF(排表!$D19:$M19,公式!W$1)</f>
        <v>0</v>
      </c>
      <c r="X18">
        <f>COUNTIF(排表!$D19:$M19,公式!X$1)</f>
        <v>0</v>
      </c>
      <c r="Y18">
        <f>COUNTIF(排表!$D19:$M19,公式!Y$1)</f>
        <v>0</v>
      </c>
      <c r="Z18">
        <f t="shared" si="0"/>
        <v>0</v>
      </c>
      <c r="AA18" t="b">
        <f t="shared" si="2"/>
        <v>0</v>
      </c>
    </row>
    <row r="19" spans="1:27">
      <c r="A19">
        <f t="shared" si="1"/>
        <v>14.3</v>
      </c>
      <c r="B19">
        <v>2</v>
      </c>
      <c r="C19" t="s">
        <v>50</v>
      </c>
      <c r="D19">
        <f>COUNTIF(排表!$D20:$M20,公式!D$1)</f>
        <v>0</v>
      </c>
      <c r="E19">
        <f>COUNTIF(排表!$D20:$M20,公式!E$1)</f>
        <v>0</v>
      </c>
      <c r="F19">
        <f>COUNTIF(排表!$D20:$M20,公式!F$1)</f>
        <v>0</v>
      </c>
      <c r="G19">
        <f>COUNTIF(排表!$D20:$M20,公式!G$1)</f>
        <v>0</v>
      </c>
      <c r="H19">
        <f>COUNTIF(排表!$D20:$M20,公式!H$1)</f>
        <v>0</v>
      </c>
      <c r="I19">
        <f>COUNTIF(排表!$D20:$M20,公式!I$1)</f>
        <v>0</v>
      </c>
      <c r="J19">
        <f>COUNTIF(排表!$D20:$M20,公式!J$1)</f>
        <v>0</v>
      </c>
      <c r="K19">
        <f>COUNTIF(排表!$D20:$M20,公式!K$1)</f>
        <v>0</v>
      </c>
      <c r="L19">
        <f>COUNTIF(排表!$D20:$M20,公式!L$1)</f>
        <v>0</v>
      </c>
      <c r="M19">
        <f>COUNTIF(排表!$D20:$M20,公式!M$1)</f>
        <v>0</v>
      </c>
      <c r="N19">
        <f>COUNTIF(排表!$D20:$M20,公式!N$1)</f>
        <v>0</v>
      </c>
      <c r="O19">
        <f>COUNTIF(排表!$D20:$M20,公式!O$1)</f>
        <v>0</v>
      </c>
      <c r="P19">
        <f>COUNTIF(排表!$D20:$M20,公式!P$1)</f>
        <v>0</v>
      </c>
      <c r="Q19">
        <f>COUNTIF(排表!$D20:$M20,公式!Q$1)</f>
        <v>0</v>
      </c>
      <c r="R19">
        <f>COUNTIF(排表!$D20:$M20,公式!R$1)</f>
        <v>0</v>
      </c>
      <c r="S19">
        <f>COUNTIF(排表!$D20:$M20,公式!S$1)</f>
        <v>0</v>
      </c>
      <c r="T19">
        <f>COUNTIF(排表!$D20:$M20,公式!T$1)</f>
        <v>0</v>
      </c>
      <c r="U19">
        <f>COUNTIF(排表!$D20:$M20,公式!U$1)</f>
        <v>0</v>
      </c>
      <c r="V19">
        <f>COUNTIF(排表!$D20:$M20,公式!V$1)</f>
        <v>0</v>
      </c>
      <c r="W19">
        <f>COUNTIF(排表!$D20:$M20,公式!W$1)</f>
        <v>0</v>
      </c>
      <c r="X19">
        <f>COUNTIF(排表!$D20:$M20,公式!X$1)</f>
        <v>0</v>
      </c>
      <c r="Y19">
        <f>COUNTIF(排表!$D20:$M20,公式!Y$1)</f>
        <v>0</v>
      </c>
      <c r="Z19">
        <f t="shared" si="0"/>
        <v>0</v>
      </c>
      <c r="AA19" t="b">
        <f t="shared" si="2"/>
        <v>0</v>
      </c>
    </row>
    <row r="20" spans="1:27">
      <c r="A20">
        <f t="shared" si="1"/>
        <v>10.3</v>
      </c>
      <c r="B20">
        <v>-2</v>
      </c>
      <c r="C20" t="s">
        <v>51</v>
      </c>
      <c r="D20">
        <f>COUNTIF(排表!$D21:$M21,公式!D$1)</f>
        <v>0</v>
      </c>
      <c r="E20">
        <f>COUNTIF(排表!$D21:$M21,公式!E$1)</f>
        <v>0</v>
      </c>
      <c r="F20">
        <f>COUNTIF(排表!$D21:$M21,公式!F$1)</f>
        <v>0</v>
      </c>
      <c r="G20">
        <f>COUNTIF(排表!$D21:$M21,公式!G$1)</f>
        <v>0</v>
      </c>
      <c r="H20">
        <f>COUNTIF(排表!$D21:$M21,公式!H$1)</f>
        <v>0</v>
      </c>
      <c r="I20">
        <f>COUNTIF(排表!$D21:$M21,公式!I$1)</f>
        <v>0</v>
      </c>
      <c r="J20">
        <f>COUNTIF(排表!$D21:$M21,公式!J$1)</f>
        <v>0</v>
      </c>
      <c r="K20">
        <f>COUNTIF(排表!$D21:$M21,公式!K$1)</f>
        <v>0</v>
      </c>
      <c r="L20">
        <f>COUNTIF(排表!$D21:$M21,公式!L$1)</f>
        <v>0</v>
      </c>
      <c r="M20">
        <f>COUNTIF(排表!$D21:$M21,公式!M$1)</f>
        <v>0</v>
      </c>
      <c r="N20">
        <f>COUNTIF(排表!$D21:$M21,公式!N$1)</f>
        <v>0</v>
      </c>
      <c r="O20">
        <f>COUNTIF(排表!$D21:$M21,公式!O$1)</f>
        <v>0</v>
      </c>
      <c r="P20">
        <f>COUNTIF(排表!$D21:$M21,公式!P$1)</f>
        <v>0</v>
      </c>
      <c r="Q20">
        <f>COUNTIF(排表!$D21:$M21,公式!Q$1)</f>
        <v>0</v>
      </c>
      <c r="R20">
        <f>COUNTIF(排表!$D21:$M21,公式!R$1)</f>
        <v>0</v>
      </c>
      <c r="S20">
        <f>COUNTIF(排表!$D21:$M21,公式!S$1)</f>
        <v>0</v>
      </c>
      <c r="T20">
        <f>COUNTIF(排表!$D21:$M21,公式!T$1)</f>
        <v>0</v>
      </c>
      <c r="U20">
        <f>COUNTIF(排表!$D21:$M21,公式!U$1)</f>
        <v>0</v>
      </c>
      <c r="V20">
        <f>COUNTIF(排表!$D21:$M21,公式!V$1)</f>
        <v>0</v>
      </c>
      <c r="W20">
        <f>COUNTIF(排表!$D21:$M21,公式!W$1)</f>
        <v>0</v>
      </c>
      <c r="X20">
        <f>COUNTIF(排表!$D21:$M21,公式!X$1)</f>
        <v>0</v>
      </c>
      <c r="Y20">
        <f>COUNTIF(排表!$D21:$M21,公式!Y$1)</f>
        <v>0</v>
      </c>
      <c r="Z20">
        <f t="shared" si="0"/>
        <v>0</v>
      </c>
      <c r="AA20" t="b">
        <f t="shared" si="2"/>
        <v>0</v>
      </c>
    </row>
    <row r="21" spans="1:27">
      <c r="A21">
        <f t="shared" si="1"/>
        <v>12.3</v>
      </c>
      <c r="B21">
        <v>0</v>
      </c>
      <c r="C21" t="s">
        <v>52</v>
      </c>
      <c r="D21">
        <f>COUNTIF(排表!$D22:$M22,公式!D$1)</f>
        <v>0</v>
      </c>
      <c r="E21">
        <f>COUNTIF(排表!$D22:$M22,公式!E$1)</f>
        <v>0</v>
      </c>
      <c r="F21">
        <f>COUNTIF(排表!$D22:$M22,公式!F$1)</f>
        <v>0</v>
      </c>
      <c r="G21">
        <f>COUNTIF(排表!$D22:$M22,公式!G$1)</f>
        <v>0</v>
      </c>
      <c r="H21">
        <f>COUNTIF(排表!$D22:$M22,公式!H$1)</f>
        <v>0</v>
      </c>
      <c r="I21">
        <f>COUNTIF(排表!$D22:$M22,公式!I$1)</f>
        <v>0</v>
      </c>
      <c r="J21">
        <f>COUNTIF(排表!$D22:$M22,公式!J$1)</f>
        <v>0</v>
      </c>
      <c r="K21">
        <f>COUNTIF(排表!$D22:$M22,公式!K$1)</f>
        <v>0</v>
      </c>
      <c r="L21">
        <f>COUNTIF(排表!$D22:$M22,公式!L$1)</f>
        <v>0</v>
      </c>
      <c r="M21">
        <f>COUNTIF(排表!$D22:$M22,公式!M$1)</f>
        <v>0</v>
      </c>
      <c r="N21">
        <f>COUNTIF(排表!$D22:$M22,公式!N$1)</f>
        <v>0</v>
      </c>
      <c r="O21">
        <f>COUNTIF(排表!$D22:$M22,公式!O$1)</f>
        <v>0</v>
      </c>
      <c r="P21">
        <f>COUNTIF(排表!$D22:$M22,公式!P$1)</f>
        <v>0</v>
      </c>
      <c r="Q21">
        <f>COUNTIF(排表!$D22:$M22,公式!Q$1)</f>
        <v>0</v>
      </c>
      <c r="R21">
        <f>COUNTIF(排表!$D22:$M22,公式!R$1)</f>
        <v>0</v>
      </c>
      <c r="S21">
        <f>COUNTIF(排表!$D22:$M22,公式!S$1)</f>
        <v>0</v>
      </c>
      <c r="T21">
        <f>COUNTIF(排表!$D22:$M22,公式!T$1)</f>
        <v>0</v>
      </c>
      <c r="U21">
        <f>COUNTIF(排表!$D22:$M22,公式!U$1)</f>
        <v>0</v>
      </c>
      <c r="V21">
        <f>COUNTIF(排表!$D22:$M22,公式!V$1)</f>
        <v>0</v>
      </c>
      <c r="W21">
        <f>COUNTIF(排表!$D22:$M22,公式!W$1)</f>
        <v>0</v>
      </c>
      <c r="X21">
        <f>COUNTIF(排表!$D22:$M22,公式!X$1)</f>
        <v>0</v>
      </c>
      <c r="Y21">
        <f>COUNTIF(排表!$D22:$M22,公式!Y$1)</f>
        <v>0</v>
      </c>
      <c r="Z21">
        <f t="shared" si="0"/>
        <v>0</v>
      </c>
      <c r="AA21" t="b">
        <f t="shared" si="2"/>
        <v>0</v>
      </c>
    </row>
    <row r="22" spans="1:27">
      <c r="A22">
        <f t="shared" si="1"/>
        <v>11.3</v>
      </c>
      <c r="B22">
        <v>-1</v>
      </c>
      <c r="C22" t="s">
        <v>53</v>
      </c>
      <c r="D22">
        <f>COUNTIF(排表!$D23:$M23,公式!D$1)</f>
        <v>0</v>
      </c>
      <c r="E22">
        <f>COUNTIF(排表!$D23:$M23,公式!E$1)</f>
        <v>0</v>
      </c>
      <c r="F22">
        <f>COUNTIF(排表!$D23:$M23,公式!F$1)</f>
        <v>0</v>
      </c>
      <c r="G22">
        <f>COUNTIF(排表!$D23:$M23,公式!G$1)</f>
        <v>0</v>
      </c>
      <c r="H22">
        <f>COUNTIF(排表!$D23:$M23,公式!H$1)</f>
        <v>0</v>
      </c>
      <c r="I22">
        <f>COUNTIF(排表!$D23:$M23,公式!I$1)</f>
        <v>0</v>
      </c>
      <c r="J22">
        <f>COUNTIF(排表!$D23:$M23,公式!J$1)</f>
        <v>0</v>
      </c>
      <c r="K22">
        <f>COUNTIF(排表!$D23:$M23,公式!K$1)</f>
        <v>0</v>
      </c>
      <c r="L22">
        <f>COUNTIF(排表!$D23:$M23,公式!L$1)</f>
        <v>0</v>
      </c>
      <c r="M22">
        <f>COUNTIF(排表!$D23:$M23,公式!M$1)</f>
        <v>0</v>
      </c>
      <c r="N22">
        <f>COUNTIF(排表!$D23:$M23,公式!N$1)</f>
        <v>0</v>
      </c>
      <c r="O22">
        <f>COUNTIF(排表!$D23:$M23,公式!O$1)</f>
        <v>0</v>
      </c>
      <c r="P22">
        <f>COUNTIF(排表!$D23:$M23,公式!P$1)</f>
        <v>0</v>
      </c>
      <c r="Q22">
        <f>COUNTIF(排表!$D23:$M23,公式!Q$1)</f>
        <v>0</v>
      </c>
      <c r="R22">
        <f>COUNTIF(排表!$D23:$M23,公式!R$1)</f>
        <v>0</v>
      </c>
      <c r="S22">
        <f>COUNTIF(排表!$D23:$M23,公式!S$1)</f>
        <v>0</v>
      </c>
      <c r="T22">
        <f>COUNTIF(排表!$D23:$M23,公式!T$1)</f>
        <v>0</v>
      </c>
      <c r="U22">
        <f>COUNTIF(排表!$D23:$M23,公式!U$1)</f>
        <v>0</v>
      </c>
      <c r="V22">
        <f>COUNTIF(排表!$D23:$M23,公式!V$1)</f>
        <v>0</v>
      </c>
      <c r="W22">
        <f>COUNTIF(排表!$D23:$M23,公式!W$1)</f>
        <v>0</v>
      </c>
      <c r="X22">
        <f>COUNTIF(排表!$D23:$M23,公式!X$1)</f>
        <v>0</v>
      </c>
      <c r="Y22">
        <f>COUNTIF(排表!$D23:$M23,公式!Y$1)</f>
        <v>0</v>
      </c>
      <c r="Z22">
        <f t="shared" si="0"/>
        <v>0</v>
      </c>
      <c r="AA22" t="b">
        <f t="shared" si="2"/>
        <v>0</v>
      </c>
    </row>
    <row r="23" spans="1:27">
      <c r="A23">
        <f t="shared" si="1"/>
        <v>11.3</v>
      </c>
      <c r="B23">
        <v>-1</v>
      </c>
      <c r="C23" t="s">
        <v>54</v>
      </c>
      <c r="D23">
        <f>COUNTIF(排表!$D24:$M24,公式!D$1)</f>
        <v>0</v>
      </c>
      <c r="E23">
        <f>COUNTIF(排表!$D24:$M24,公式!E$1)</f>
        <v>0</v>
      </c>
      <c r="F23">
        <f>COUNTIF(排表!$D24:$M24,公式!F$1)</f>
        <v>0</v>
      </c>
      <c r="G23">
        <f>COUNTIF(排表!$D24:$M24,公式!G$1)</f>
        <v>0</v>
      </c>
      <c r="H23">
        <f>COUNTIF(排表!$D24:$M24,公式!H$1)</f>
        <v>0</v>
      </c>
      <c r="I23">
        <f>COUNTIF(排表!$D24:$M24,公式!I$1)</f>
        <v>0</v>
      </c>
      <c r="J23">
        <f>COUNTIF(排表!$D24:$M24,公式!J$1)</f>
        <v>0</v>
      </c>
      <c r="K23">
        <f>COUNTIF(排表!$D24:$M24,公式!K$1)</f>
        <v>0</v>
      </c>
      <c r="L23">
        <f>COUNTIF(排表!$D24:$M24,公式!L$1)</f>
        <v>0</v>
      </c>
      <c r="M23">
        <f>COUNTIF(排表!$D24:$M24,公式!M$1)</f>
        <v>0</v>
      </c>
      <c r="N23">
        <f>COUNTIF(排表!$D24:$M24,公式!N$1)</f>
        <v>0</v>
      </c>
      <c r="O23">
        <f>COUNTIF(排表!$D24:$M24,公式!O$1)</f>
        <v>0</v>
      </c>
      <c r="P23">
        <f>COUNTIF(排表!$D24:$M24,公式!P$1)</f>
        <v>0</v>
      </c>
      <c r="Q23">
        <f>COUNTIF(排表!$D24:$M24,公式!Q$1)</f>
        <v>0</v>
      </c>
      <c r="R23">
        <f>COUNTIF(排表!$D24:$M24,公式!R$1)</f>
        <v>0</v>
      </c>
      <c r="S23">
        <f>COUNTIF(排表!$D24:$M24,公式!S$1)</f>
        <v>0</v>
      </c>
      <c r="T23">
        <f>COUNTIF(排表!$D24:$M24,公式!T$1)</f>
        <v>0</v>
      </c>
      <c r="U23">
        <f>COUNTIF(排表!$D24:$M24,公式!U$1)</f>
        <v>0</v>
      </c>
      <c r="V23">
        <f>COUNTIF(排表!$D24:$M24,公式!V$1)</f>
        <v>0</v>
      </c>
      <c r="W23">
        <f>COUNTIF(排表!$D24:$M24,公式!W$1)</f>
        <v>0</v>
      </c>
      <c r="X23">
        <f>COUNTIF(排表!$D24:$M24,公式!X$1)</f>
        <v>0</v>
      </c>
      <c r="Y23">
        <f>COUNTIF(排表!$D24:$M24,公式!Y$1)</f>
        <v>0</v>
      </c>
      <c r="Z23">
        <f t="shared" si="0"/>
        <v>0</v>
      </c>
      <c r="AA23" t="b">
        <f t="shared" si="2"/>
        <v>0</v>
      </c>
    </row>
    <row r="24" spans="1:27">
      <c r="A24">
        <f t="shared" si="1"/>
        <v>11.3</v>
      </c>
      <c r="B24">
        <v>-1</v>
      </c>
      <c r="C24" t="s">
        <v>55</v>
      </c>
      <c r="D24">
        <f>COUNTIF(排表!$D25:$M25,公式!D$1)</f>
        <v>0</v>
      </c>
      <c r="E24">
        <f>COUNTIF(排表!$D25:$M25,公式!E$1)</f>
        <v>0</v>
      </c>
      <c r="F24">
        <f>COUNTIF(排表!$D25:$M25,公式!F$1)</f>
        <v>0</v>
      </c>
      <c r="G24">
        <f>COUNTIF(排表!$D25:$M25,公式!G$1)</f>
        <v>0</v>
      </c>
      <c r="H24">
        <f>COUNTIF(排表!$D25:$M25,公式!H$1)</f>
        <v>0</v>
      </c>
      <c r="I24">
        <f>COUNTIF(排表!$D25:$M25,公式!I$1)</f>
        <v>0</v>
      </c>
      <c r="J24">
        <f>COUNTIF(排表!$D25:$M25,公式!J$1)</f>
        <v>0</v>
      </c>
      <c r="K24">
        <f>COUNTIF(排表!$D25:$M25,公式!K$1)</f>
        <v>0</v>
      </c>
      <c r="L24">
        <f>COUNTIF(排表!$D25:$M25,公式!L$1)</f>
        <v>0</v>
      </c>
      <c r="M24">
        <f>COUNTIF(排表!$D25:$M25,公式!M$1)</f>
        <v>0</v>
      </c>
      <c r="N24">
        <f>COUNTIF(排表!$D25:$M25,公式!N$1)</f>
        <v>0</v>
      </c>
      <c r="O24">
        <f>COUNTIF(排表!$D25:$M25,公式!O$1)</f>
        <v>0</v>
      </c>
      <c r="P24">
        <f>COUNTIF(排表!$D25:$M25,公式!P$1)</f>
        <v>0</v>
      </c>
      <c r="Q24">
        <f>COUNTIF(排表!$D25:$M25,公式!Q$1)</f>
        <v>0</v>
      </c>
      <c r="R24">
        <f>COUNTIF(排表!$D25:$M25,公式!R$1)</f>
        <v>0</v>
      </c>
      <c r="S24">
        <f>COUNTIF(排表!$D25:$M25,公式!S$1)</f>
        <v>0</v>
      </c>
      <c r="T24">
        <f>COUNTIF(排表!$D25:$M25,公式!T$1)</f>
        <v>0</v>
      </c>
      <c r="U24">
        <f>COUNTIF(排表!$D25:$M25,公式!U$1)</f>
        <v>0</v>
      </c>
      <c r="V24">
        <f>COUNTIF(排表!$D25:$M25,公式!V$1)</f>
        <v>0</v>
      </c>
      <c r="W24">
        <f>COUNTIF(排表!$D25:$M25,公式!W$1)</f>
        <v>0</v>
      </c>
      <c r="X24">
        <f>COUNTIF(排表!$D25:$M25,公式!X$1)</f>
        <v>0</v>
      </c>
      <c r="Y24">
        <f>COUNTIF(排表!$D25:$M25,公式!Y$1)</f>
        <v>0</v>
      </c>
      <c r="Z24">
        <f t="shared" si="0"/>
        <v>0</v>
      </c>
      <c r="AA24" t="b">
        <f t="shared" si="2"/>
        <v>0</v>
      </c>
    </row>
    <row r="25" spans="1:27">
      <c r="A25">
        <f t="shared" si="1"/>
        <v>15.3</v>
      </c>
      <c r="B25">
        <v>3</v>
      </c>
      <c r="C25" t="s">
        <v>56</v>
      </c>
      <c r="D25">
        <f>COUNTIF(排表!$D26:$M26,公式!D$1)</f>
        <v>0</v>
      </c>
      <c r="E25">
        <f>COUNTIF(排表!$D26:$M26,公式!E$1)</f>
        <v>0</v>
      </c>
      <c r="F25">
        <f>COUNTIF(排表!$D26:$M26,公式!F$1)</f>
        <v>0</v>
      </c>
      <c r="G25">
        <f>COUNTIF(排表!$D26:$M26,公式!G$1)</f>
        <v>0</v>
      </c>
      <c r="H25">
        <f>COUNTIF(排表!$D26:$M26,公式!H$1)</f>
        <v>0</v>
      </c>
      <c r="I25">
        <f>COUNTIF(排表!$D26:$M26,公式!I$1)</f>
        <v>0</v>
      </c>
      <c r="J25">
        <f>COUNTIF(排表!$D26:$M26,公式!J$1)</f>
        <v>0</v>
      </c>
      <c r="K25">
        <f>COUNTIF(排表!$D26:$M26,公式!K$1)</f>
        <v>0</v>
      </c>
      <c r="L25">
        <f>COUNTIF(排表!$D26:$M26,公式!L$1)</f>
        <v>0</v>
      </c>
      <c r="M25">
        <f>COUNTIF(排表!$D26:$M26,公式!M$1)</f>
        <v>0</v>
      </c>
      <c r="N25">
        <f>COUNTIF(排表!$D26:$M26,公式!N$1)</f>
        <v>0</v>
      </c>
      <c r="O25">
        <f>COUNTIF(排表!$D26:$M26,公式!O$1)</f>
        <v>0</v>
      </c>
      <c r="P25">
        <f>COUNTIF(排表!$D26:$M26,公式!P$1)</f>
        <v>0</v>
      </c>
      <c r="Q25">
        <f>COUNTIF(排表!$D26:$M26,公式!Q$1)</f>
        <v>0</v>
      </c>
      <c r="R25">
        <f>COUNTIF(排表!$D26:$M26,公式!R$1)</f>
        <v>0</v>
      </c>
      <c r="S25">
        <f>COUNTIF(排表!$D26:$M26,公式!S$1)</f>
        <v>0</v>
      </c>
      <c r="T25">
        <f>COUNTIF(排表!$D26:$M26,公式!T$1)</f>
        <v>0</v>
      </c>
      <c r="U25">
        <f>COUNTIF(排表!$D26:$M26,公式!U$1)</f>
        <v>0</v>
      </c>
      <c r="V25">
        <f>COUNTIF(排表!$D26:$M26,公式!V$1)</f>
        <v>0</v>
      </c>
      <c r="W25">
        <f>COUNTIF(排表!$D26:$M26,公式!W$1)</f>
        <v>0</v>
      </c>
      <c r="X25">
        <f>COUNTIF(排表!$D26:$M26,公式!X$1)</f>
        <v>0</v>
      </c>
      <c r="Y25">
        <f>COUNTIF(排表!$D26:$M26,公式!Y$1)</f>
        <v>0</v>
      </c>
      <c r="Z25">
        <f t="shared" si="0"/>
        <v>0</v>
      </c>
      <c r="AA25" t="b">
        <f t="shared" si="2"/>
        <v>0</v>
      </c>
    </row>
    <row r="26" spans="1:27">
      <c r="A26">
        <f t="shared" si="1"/>
        <v>10.3</v>
      </c>
      <c r="B26">
        <v>-2</v>
      </c>
      <c r="C26" t="s">
        <v>57</v>
      </c>
      <c r="D26">
        <f>COUNTIF(排表!$D27:$M27,公式!D$1)</f>
        <v>0</v>
      </c>
      <c r="E26">
        <f>COUNTIF(排表!$D27:$M27,公式!E$1)</f>
        <v>0</v>
      </c>
      <c r="F26">
        <f>COUNTIF(排表!$D27:$M27,公式!F$1)</f>
        <v>0</v>
      </c>
      <c r="G26">
        <f>COUNTIF(排表!$D27:$M27,公式!G$1)</f>
        <v>0</v>
      </c>
      <c r="H26">
        <f>COUNTIF(排表!$D27:$M27,公式!H$1)</f>
        <v>0</v>
      </c>
      <c r="I26">
        <f>COUNTIF(排表!$D27:$M27,公式!I$1)</f>
        <v>0</v>
      </c>
      <c r="J26">
        <f>COUNTIF(排表!$D27:$M27,公式!J$1)</f>
        <v>0</v>
      </c>
      <c r="K26">
        <f>COUNTIF(排表!$D27:$M27,公式!K$1)</f>
        <v>0</v>
      </c>
      <c r="L26">
        <f>COUNTIF(排表!$D27:$M27,公式!L$1)</f>
        <v>0</v>
      </c>
      <c r="M26">
        <f>COUNTIF(排表!$D27:$M27,公式!M$1)</f>
        <v>0</v>
      </c>
      <c r="N26">
        <f>COUNTIF(排表!$D27:$M27,公式!N$1)</f>
        <v>0</v>
      </c>
      <c r="O26">
        <f>COUNTIF(排表!$D27:$M27,公式!O$1)</f>
        <v>0</v>
      </c>
      <c r="P26">
        <f>COUNTIF(排表!$D27:$M27,公式!P$1)</f>
        <v>0</v>
      </c>
      <c r="Q26">
        <f>COUNTIF(排表!$D27:$M27,公式!Q$1)</f>
        <v>0</v>
      </c>
      <c r="R26">
        <f>COUNTIF(排表!$D27:$M27,公式!R$1)</f>
        <v>0</v>
      </c>
      <c r="S26">
        <f>COUNTIF(排表!$D27:$M27,公式!S$1)</f>
        <v>0</v>
      </c>
      <c r="T26">
        <f>COUNTIF(排表!$D27:$M27,公式!T$1)</f>
        <v>0</v>
      </c>
      <c r="U26">
        <f>COUNTIF(排表!$D27:$M27,公式!U$1)</f>
        <v>0</v>
      </c>
      <c r="V26">
        <f>COUNTIF(排表!$D27:$M27,公式!V$1)</f>
        <v>0</v>
      </c>
      <c r="W26">
        <f>COUNTIF(排表!$D27:$M27,公式!W$1)</f>
        <v>0</v>
      </c>
      <c r="X26">
        <f>COUNTIF(排表!$D27:$M27,公式!X$1)</f>
        <v>0</v>
      </c>
      <c r="Y26">
        <f>COUNTIF(排表!$D27:$M27,公式!Y$1)</f>
        <v>0</v>
      </c>
      <c r="Z26">
        <f t="shared" si="0"/>
        <v>0</v>
      </c>
      <c r="AA26" t="b">
        <f t="shared" si="2"/>
        <v>0</v>
      </c>
    </row>
    <row r="27" spans="1:27">
      <c r="A27">
        <f t="shared" si="1"/>
        <v>13.3</v>
      </c>
      <c r="B27">
        <v>1</v>
      </c>
      <c r="C27" t="s">
        <v>58</v>
      </c>
      <c r="D27">
        <f>COUNTIF(排表!$D28:$M28,公式!D$1)</f>
        <v>0</v>
      </c>
      <c r="E27">
        <f>COUNTIF(排表!$D28:$M28,公式!E$1)</f>
        <v>0</v>
      </c>
      <c r="F27">
        <f>COUNTIF(排表!$D28:$M28,公式!F$1)</f>
        <v>0</v>
      </c>
      <c r="G27">
        <f>COUNTIF(排表!$D28:$M28,公式!G$1)</f>
        <v>0</v>
      </c>
      <c r="H27">
        <f>COUNTIF(排表!$D28:$M28,公式!H$1)</f>
        <v>0</v>
      </c>
      <c r="I27">
        <f>COUNTIF(排表!$D28:$M28,公式!I$1)</f>
        <v>0</v>
      </c>
      <c r="J27">
        <f>COUNTIF(排表!$D28:$M28,公式!J$1)</f>
        <v>0</v>
      </c>
      <c r="K27">
        <f>COUNTIF(排表!$D28:$M28,公式!K$1)</f>
        <v>0</v>
      </c>
      <c r="L27">
        <f>COUNTIF(排表!$D28:$M28,公式!L$1)</f>
        <v>0</v>
      </c>
      <c r="M27">
        <f>COUNTIF(排表!$D28:$M28,公式!M$1)</f>
        <v>0</v>
      </c>
      <c r="N27">
        <f>COUNTIF(排表!$D28:$M28,公式!N$1)</f>
        <v>0</v>
      </c>
      <c r="O27">
        <f>COUNTIF(排表!$D28:$M28,公式!O$1)</f>
        <v>0</v>
      </c>
      <c r="P27">
        <f>COUNTIF(排表!$D28:$M28,公式!P$1)</f>
        <v>0</v>
      </c>
      <c r="Q27">
        <f>COUNTIF(排表!$D28:$M28,公式!Q$1)</f>
        <v>0</v>
      </c>
      <c r="R27">
        <f>COUNTIF(排表!$D28:$M28,公式!R$1)</f>
        <v>0</v>
      </c>
      <c r="S27">
        <f>COUNTIF(排表!$D28:$M28,公式!S$1)</f>
        <v>0</v>
      </c>
      <c r="T27">
        <f>COUNTIF(排表!$D28:$M28,公式!T$1)</f>
        <v>0</v>
      </c>
      <c r="U27">
        <f>COUNTIF(排表!$D28:$M28,公式!U$1)</f>
        <v>0</v>
      </c>
      <c r="V27">
        <f>COUNTIF(排表!$D28:$M28,公式!V$1)</f>
        <v>0</v>
      </c>
      <c r="W27">
        <f>COUNTIF(排表!$D28:$M28,公式!W$1)</f>
        <v>0</v>
      </c>
      <c r="X27">
        <f>COUNTIF(排表!$D28:$M28,公式!X$1)</f>
        <v>0</v>
      </c>
      <c r="Y27">
        <f>COUNTIF(排表!$D28:$M28,公式!Y$1)</f>
        <v>0</v>
      </c>
      <c r="Z27">
        <f t="shared" si="0"/>
        <v>0</v>
      </c>
      <c r="AA27" t="b">
        <f t="shared" si="2"/>
        <v>0</v>
      </c>
    </row>
    <row r="28" spans="1:27">
      <c r="A28">
        <f t="shared" si="1"/>
        <v>15.3</v>
      </c>
      <c r="B28">
        <v>3</v>
      </c>
      <c r="C28" t="s">
        <v>59</v>
      </c>
      <c r="D28">
        <f>COUNTIF(排表!$D29:$M29,公式!D$1)</f>
        <v>0</v>
      </c>
      <c r="E28">
        <f>COUNTIF(排表!$D29:$M29,公式!E$1)</f>
        <v>0</v>
      </c>
      <c r="F28">
        <f>COUNTIF(排表!$D29:$M29,公式!F$1)</f>
        <v>0</v>
      </c>
      <c r="G28">
        <f>COUNTIF(排表!$D29:$M29,公式!G$1)</f>
        <v>0</v>
      </c>
      <c r="H28">
        <f>COUNTIF(排表!$D29:$M29,公式!H$1)</f>
        <v>0</v>
      </c>
      <c r="I28">
        <f>COUNTIF(排表!$D29:$M29,公式!I$1)</f>
        <v>0</v>
      </c>
      <c r="J28">
        <f>COUNTIF(排表!$D29:$M29,公式!J$1)</f>
        <v>0</v>
      </c>
      <c r="K28">
        <f>COUNTIF(排表!$D29:$M29,公式!K$1)</f>
        <v>0</v>
      </c>
      <c r="L28">
        <f>COUNTIF(排表!$D29:$M29,公式!L$1)</f>
        <v>0</v>
      </c>
      <c r="M28">
        <f>COUNTIF(排表!$D29:$M29,公式!M$1)</f>
        <v>0</v>
      </c>
      <c r="N28">
        <f>COUNTIF(排表!$D29:$M29,公式!N$1)</f>
        <v>0</v>
      </c>
      <c r="O28">
        <f>COUNTIF(排表!$D29:$M29,公式!O$1)</f>
        <v>0</v>
      </c>
      <c r="P28">
        <f>COUNTIF(排表!$D29:$M29,公式!P$1)</f>
        <v>0</v>
      </c>
      <c r="Q28">
        <f>COUNTIF(排表!$D29:$M29,公式!Q$1)</f>
        <v>0</v>
      </c>
      <c r="R28">
        <f>COUNTIF(排表!$D29:$M29,公式!R$1)</f>
        <v>0</v>
      </c>
      <c r="S28">
        <f>COUNTIF(排表!$D29:$M29,公式!S$1)</f>
        <v>0</v>
      </c>
      <c r="T28">
        <f>COUNTIF(排表!$D29:$M29,公式!T$1)</f>
        <v>0</v>
      </c>
      <c r="U28">
        <f>COUNTIF(排表!$D29:$M29,公式!U$1)</f>
        <v>0</v>
      </c>
      <c r="V28">
        <f>COUNTIF(排表!$D29:$M29,公式!V$1)</f>
        <v>0</v>
      </c>
      <c r="W28">
        <f>COUNTIF(排表!$D29:$M29,公式!W$1)</f>
        <v>0</v>
      </c>
      <c r="X28">
        <f>COUNTIF(排表!$D29:$M29,公式!X$1)</f>
        <v>0</v>
      </c>
      <c r="Y28">
        <f>COUNTIF(排表!$D29:$M29,公式!Y$1)</f>
        <v>0</v>
      </c>
      <c r="Z28">
        <f t="shared" si="0"/>
        <v>0</v>
      </c>
      <c r="AA28" t="b">
        <f t="shared" si="2"/>
        <v>0</v>
      </c>
    </row>
    <row r="29" spans="1:27">
      <c r="A29">
        <f t="shared" si="1"/>
        <v>14.3</v>
      </c>
      <c r="B29">
        <v>2</v>
      </c>
      <c r="C29" t="s">
        <v>60</v>
      </c>
      <c r="D29">
        <f>COUNTIF(排表!$D30:$M30,公式!D$1)</f>
        <v>0</v>
      </c>
      <c r="E29">
        <f>COUNTIF(排表!$D30:$M30,公式!E$1)</f>
        <v>0</v>
      </c>
      <c r="F29">
        <f>COUNTIF(排表!$D30:$M30,公式!F$1)</f>
        <v>0</v>
      </c>
      <c r="G29">
        <f>COUNTIF(排表!$D30:$M30,公式!G$1)</f>
        <v>0</v>
      </c>
      <c r="H29">
        <f>COUNTIF(排表!$D30:$M30,公式!H$1)</f>
        <v>0</v>
      </c>
      <c r="I29">
        <f>COUNTIF(排表!$D30:$M30,公式!I$1)</f>
        <v>0</v>
      </c>
      <c r="J29">
        <f>COUNTIF(排表!$D30:$M30,公式!J$1)</f>
        <v>0</v>
      </c>
      <c r="K29">
        <f>COUNTIF(排表!$D30:$M30,公式!K$1)</f>
        <v>0</v>
      </c>
      <c r="L29">
        <f>COUNTIF(排表!$D30:$M30,公式!L$1)</f>
        <v>0</v>
      </c>
      <c r="M29">
        <f>COUNTIF(排表!$D30:$M30,公式!M$1)</f>
        <v>0</v>
      </c>
      <c r="N29">
        <f>COUNTIF(排表!$D30:$M30,公式!N$1)</f>
        <v>0</v>
      </c>
      <c r="O29">
        <f>COUNTIF(排表!$D30:$M30,公式!O$1)</f>
        <v>0</v>
      </c>
      <c r="P29">
        <f>COUNTIF(排表!$D30:$M30,公式!P$1)</f>
        <v>0</v>
      </c>
      <c r="Q29">
        <f>COUNTIF(排表!$D30:$M30,公式!Q$1)</f>
        <v>0</v>
      </c>
      <c r="R29">
        <f>COUNTIF(排表!$D30:$M30,公式!R$1)</f>
        <v>0</v>
      </c>
      <c r="S29">
        <f>COUNTIF(排表!$D30:$M30,公式!S$1)</f>
        <v>0</v>
      </c>
      <c r="T29">
        <f>COUNTIF(排表!$D30:$M30,公式!T$1)</f>
        <v>0</v>
      </c>
      <c r="U29">
        <f>COUNTIF(排表!$D30:$M30,公式!U$1)</f>
        <v>0</v>
      </c>
      <c r="V29">
        <f>COUNTIF(排表!$D30:$M30,公式!V$1)</f>
        <v>0</v>
      </c>
      <c r="W29">
        <f>COUNTIF(排表!$D30:$M30,公式!W$1)</f>
        <v>0</v>
      </c>
      <c r="X29">
        <f>COUNTIF(排表!$D30:$M30,公式!X$1)</f>
        <v>0</v>
      </c>
      <c r="Y29">
        <f>COUNTIF(排表!$D30:$M30,公式!Y$1)</f>
        <v>0</v>
      </c>
      <c r="Z29">
        <f t="shared" si="0"/>
        <v>0</v>
      </c>
      <c r="AA29" t="b">
        <f t="shared" si="2"/>
        <v>0</v>
      </c>
    </row>
    <row r="30" spans="1:27">
      <c r="A30">
        <f t="shared" si="1"/>
        <v>11.3</v>
      </c>
      <c r="B30">
        <v>-1</v>
      </c>
      <c r="C30" t="s">
        <v>61</v>
      </c>
      <c r="D30">
        <f>COUNTIF(排表!$D31:$M31,公式!D$1)</f>
        <v>0</v>
      </c>
      <c r="E30">
        <f>COUNTIF(排表!$D31:$M31,公式!E$1)</f>
        <v>0</v>
      </c>
      <c r="F30">
        <f>COUNTIF(排表!$D31:$M31,公式!F$1)</f>
        <v>0</v>
      </c>
      <c r="G30">
        <f>COUNTIF(排表!$D31:$M31,公式!G$1)</f>
        <v>0</v>
      </c>
      <c r="H30">
        <f>COUNTIF(排表!$D31:$M31,公式!H$1)</f>
        <v>0</v>
      </c>
      <c r="I30">
        <f>COUNTIF(排表!$D31:$M31,公式!I$1)</f>
        <v>0</v>
      </c>
      <c r="J30">
        <f>COUNTIF(排表!$D31:$M31,公式!J$1)</f>
        <v>0</v>
      </c>
      <c r="K30">
        <f>COUNTIF(排表!$D31:$M31,公式!K$1)</f>
        <v>0</v>
      </c>
      <c r="L30">
        <f>COUNTIF(排表!$D31:$M31,公式!L$1)</f>
        <v>0</v>
      </c>
      <c r="M30">
        <f>COUNTIF(排表!$D31:$M31,公式!M$1)</f>
        <v>0</v>
      </c>
      <c r="N30">
        <f>COUNTIF(排表!$D31:$M31,公式!N$1)</f>
        <v>0</v>
      </c>
      <c r="O30">
        <f>COUNTIF(排表!$D31:$M31,公式!O$1)</f>
        <v>0</v>
      </c>
      <c r="P30">
        <f>COUNTIF(排表!$D31:$M31,公式!P$1)</f>
        <v>0</v>
      </c>
      <c r="Q30">
        <f>COUNTIF(排表!$D31:$M31,公式!Q$1)</f>
        <v>0</v>
      </c>
      <c r="R30">
        <f>COUNTIF(排表!$D31:$M31,公式!R$1)</f>
        <v>0</v>
      </c>
      <c r="S30">
        <f>COUNTIF(排表!$D31:$M31,公式!S$1)</f>
        <v>0</v>
      </c>
      <c r="T30">
        <f>COUNTIF(排表!$D31:$M31,公式!T$1)</f>
        <v>0</v>
      </c>
      <c r="U30">
        <f>COUNTIF(排表!$D31:$M31,公式!U$1)</f>
        <v>0</v>
      </c>
      <c r="V30">
        <f>COUNTIF(排表!$D31:$M31,公式!V$1)</f>
        <v>0</v>
      </c>
      <c r="W30">
        <f>COUNTIF(排表!$D31:$M31,公式!W$1)</f>
        <v>0</v>
      </c>
      <c r="X30">
        <f>COUNTIF(排表!$D31:$M31,公式!X$1)</f>
        <v>0</v>
      </c>
      <c r="Y30">
        <f>COUNTIF(排表!$D31:$M31,公式!Y$1)</f>
        <v>0</v>
      </c>
      <c r="Z30">
        <f t="shared" si="0"/>
        <v>0</v>
      </c>
      <c r="AA30" t="b">
        <f t="shared" si="2"/>
        <v>0</v>
      </c>
    </row>
    <row r="31" spans="1:27">
      <c r="A31">
        <f t="shared" si="1"/>
        <v>11.3</v>
      </c>
      <c r="B31">
        <v>-1</v>
      </c>
      <c r="C31" t="s">
        <v>62</v>
      </c>
      <c r="D31">
        <f>COUNTIF(排表!$D32:$M32,公式!D$1)</f>
        <v>0</v>
      </c>
      <c r="E31">
        <f>COUNTIF(排表!$D32:$M32,公式!E$1)</f>
        <v>0</v>
      </c>
      <c r="F31">
        <f>COUNTIF(排表!$D32:$M32,公式!F$1)</f>
        <v>0</v>
      </c>
      <c r="G31">
        <f>COUNTIF(排表!$D32:$M32,公式!G$1)</f>
        <v>0</v>
      </c>
      <c r="H31">
        <f>COUNTIF(排表!$D32:$M32,公式!H$1)</f>
        <v>0</v>
      </c>
      <c r="I31">
        <f>COUNTIF(排表!$D32:$M32,公式!I$1)</f>
        <v>0</v>
      </c>
      <c r="J31">
        <f>COUNTIF(排表!$D32:$M32,公式!J$1)</f>
        <v>0</v>
      </c>
      <c r="K31">
        <f>COUNTIF(排表!$D32:$M32,公式!K$1)</f>
        <v>0</v>
      </c>
      <c r="L31">
        <f>COUNTIF(排表!$D32:$M32,公式!L$1)</f>
        <v>0</v>
      </c>
      <c r="M31">
        <f>COUNTIF(排表!$D32:$M32,公式!M$1)</f>
        <v>0</v>
      </c>
      <c r="N31">
        <f>COUNTIF(排表!$D32:$M32,公式!N$1)</f>
        <v>0</v>
      </c>
      <c r="O31">
        <f>COUNTIF(排表!$D32:$M32,公式!O$1)</f>
        <v>0</v>
      </c>
      <c r="P31">
        <f>COUNTIF(排表!$D32:$M32,公式!P$1)</f>
        <v>0</v>
      </c>
      <c r="Q31">
        <f>COUNTIF(排表!$D32:$M32,公式!Q$1)</f>
        <v>0</v>
      </c>
      <c r="R31">
        <f>COUNTIF(排表!$D32:$M32,公式!R$1)</f>
        <v>0</v>
      </c>
      <c r="S31">
        <f>COUNTIF(排表!$D32:$M32,公式!S$1)</f>
        <v>0</v>
      </c>
      <c r="T31">
        <f>COUNTIF(排表!$D32:$M32,公式!T$1)</f>
        <v>0</v>
      </c>
      <c r="U31">
        <f>COUNTIF(排表!$D32:$M32,公式!U$1)</f>
        <v>0</v>
      </c>
      <c r="V31">
        <f>COUNTIF(排表!$D32:$M32,公式!V$1)</f>
        <v>0</v>
      </c>
      <c r="W31">
        <f>COUNTIF(排表!$D32:$M32,公式!W$1)</f>
        <v>0</v>
      </c>
      <c r="X31">
        <f>COUNTIF(排表!$D32:$M32,公式!X$1)</f>
        <v>0</v>
      </c>
      <c r="Y31">
        <f>COUNTIF(排表!$D32:$M32,公式!Y$1)</f>
        <v>0</v>
      </c>
      <c r="Z31">
        <f t="shared" si="0"/>
        <v>0</v>
      </c>
      <c r="AA31" t="b">
        <f t="shared" si="2"/>
        <v>0</v>
      </c>
    </row>
    <row r="32" spans="1:27">
      <c r="A32">
        <f t="shared" si="1"/>
        <v>10.3</v>
      </c>
      <c r="B32">
        <v>-2</v>
      </c>
      <c r="C32" t="s">
        <v>63</v>
      </c>
      <c r="D32">
        <f>COUNTIF(排表!$D33:$M33,公式!D$1)</f>
        <v>0</v>
      </c>
      <c r="E32">
        <f>COUNTIF(排表!$D33:$M33,公式!E$1)</f>
        <v>0</v>
      </c>
      <c r="F32">
        <f>COUNTIF(排表!$D33:$M33,公式!F$1)</f>
        <v>0</v>
      </c>
      <c r="G32">
        <f>COUNTIF(排表!$D33:$M33,公式!G$1)</f>
        <v>0</v>
      </c>
      <c r="H32">
        <f>COUNTIF(排表!$D33:$M33,公式!H$1)</f>
        <v>0</v>
      </c>
      <c r="I32">
        <f>COUNTIF(排表!$D33:$M33,公式!I$1)</f>
        <v>0</v>
      </c>
      <c r="J32">
        <f>COUNTIF(排表!$D33:$M33,公式!J$1)</f>
        <v>0</v>
      </c>
      <c r="K32">
        <f>COUNTIF(排表!$D33:$M33,公式!K$1)</f>
        <v>0</v>
      </c>
      <c r="L32">
        <f>COUNTIF(排表!$D33:$M33,公式!L$1)</f>
        <v>0</v>
      </c>
      <c r="M32">
        <f>COUNTIF(排表!$D33:$M33,公式!M$1)</f>
        <v>0</v>
      </c>
      <c r="N32">
        <f>COUNTIF(排表!$D33:$M33,公式!N$1)</f>
        <v>0</v>
      </c>
      <c r="O32">
        <f>COUNTIF(排表!$D33:$M33,公式!O$1)</f>
        <v>0</v>
      </c>
      <c r="P32">
        <f>COUNTIF(排表!$D33:$M33,公式!P$1)</f>
        <v>0</v>
      </c>
      <c r="Q32">
        <f>COUNTIF(排表!$D33:$M33,公式!Q$1)</f>
        <v>0</v>
      </c>
      <c r="R32">
        <f>COUNTIF(排表!$D33:$M33,公式!R$1)</f>
        <v>0</v>
      </c>
      <c r="S32">
        <f>COUNTIF(排表!$D33:$M33,公式!S$1)</f>
        <v>0</v>
      </c>
      <c r="T32">
        <f>COUNTIF(排表!$D33:$M33,公式!T$1)</f>
        <v>0</v>
      </c>
      <c r="U32">
        <f>COUNTIF(排表!$D33:$M33,公式!U$1)</f>
        <v>0</v>
      </c>
      <c r="V32">
        <f>COUNTIF(排表!$D33:$M33,公式!V$1)</f>
        <v>0</v>
      </c>
      <c r="W32">
        <f>COUNTIF(排表!$D33:$M33,公式!W$1)</f>
        <v>0</v>
      </c>
      <c r="X32">
        <f>COUNTIF(排表!$D33:$M33,公式!X$1)</f>
        <v>0</v>
      </c>
      <c r="Y32">
        <f>COUNTIF(排表!$D33:$M33,公式!Y$1)</f>
        <v>0</v>
      </c>
      <c r="Z32">
        <f t="shared" si="0"/>
        <v>0</v>
      </c>
      <c r="AA32" t="b">
        <f t="shared" si="2"/>
        <v>0</v>
      </c>
    </row>
    <row r="33" spans="1:27">
      <c r="A33">
        <f t="shared" si="1"/>
        <v>13.3</v>
      </c>
      <c r="B33">
        <v>1</v>
      </c>
      <c r="C33" t="s">
        <v>64</v>
      </c>
      <c r="D33">
        <f>COUNTIF(排表!$D34:$M34,公式!D$1)</f>
        <v>0</v>
      </c>
      <c r="E33">
        <f>COUNTIF(排表!$D34:$M34,公式!E$1)</f>
        <v>0</v>
      </c>
      <c r="F33">
        <f>COUNTIF(排表!$D34:$M34,公式!F$1)</f>
        <v>0</v>
      </c>
      <c r="G33">
        <f>COUNTIF(排表!$D34:$M34,公式!G$1)</f>
        <v>0</v>
      </c>
      <c r="H33">
        <f>COUNTIF(排表!$D34:$M34,公式!H$1)</f>
        <v>0</v>
      </c>
      <c r="I33">
        <f>COUNTIF(排表!$D34:$M34,公式!I$1)</f>
        <v>0</v>
      </c>
      <c r="J33">
        <f>COUNTIF(排表!$D34:$M34,公式!J$1)</f>
        <v>0</v>
      </c>
      <c r="K33">
        <f>COUNTIF(排表!$D34:$M34,公式!K$1)</f>
        <v>0</v>
      </c>
      <c r="L33">
        <f>COUNTIF(排表!$D34:$M34,公式!L$1)</f>
        <v>0</v>
      </c>
      <c r="M33">
        <f>COUNTIF(排表!$D34:$M34,公式!M$1)</f>
        <v>0</v>
      </c>
      <c r="N33">
        <f>COUNTIF(排表!$D34:$M34,公式!N$1)</f>
        <v>0</v>
      </c>
      <c r="O33">
        <f>COUNTIF(排表!$D34:$M34,公式!O$1)</f>
        <v>0</v>
      </c>
      <c r="P33">
        <f>COUNTIF(排表!$D34:$M34,公式!P$1)</f>
        <v>0</v>
      </c>
      <c r="Q33">
        <f>COUNTIF(排表!$D34:$M34,公式!Q$1)</f>
        <v>0</v>
      </c>
      <c r="R33">
        <f>COUNTIF(排表!$D34:$M34,公式!R$1)</f>
        <v>0</v>
      </c>
      <c r="S33">
        <f>COUNTIF(排表!$D34:$M34,公式!S$1)</f>
        <v>0</v>
      </c>
      <c r="T33">
        <f>COUNTIF(排表!$D34:$M34,公式!T$1)</f>
        <v>0</v>
      </c>
      <c r="U33">
        <f>COUNTIF(排表!$D34:$M34,公式!U$1)</f>
        <v>0</v>
      </c>
      <c r="V33">
        <f>COUNTIF(排表!$D34:$M34,公式!V$1)</f>
        <v>0</v>
      </c>
      <c r="W33">
        <f>COUNTIF(排表!$D34:$M34,公式!W$1)</f>
        <v>0</v>
      </c>
      <c r="X33">
        <f>COUNTIF(排表!$D34:$M34,公式!X$1)</f>
        <v>0</v>
      </c>
      <c r="Y33">
        <f>COUNTIF(排表!$D34:$M34,公式!Y$1)</f>
        <v>0</v>
      </c>
      <c r="Z33">
        <f t="shared" si="0"/>
        <v>0</v>
      </c>
      <c r="AA33" t="b">
        <f t="shared" si="2"/>
        <v>0</v>
      </c>
    </row>
    <row r="34" spans="1:27">
      <c r="A34">
        <f t="shared" si="1"/>
        <v>11.3</v>
      </c>
      <c r="B34">
        <v>-1</v>
      </c>
      <c r="C34" t="s">
        <v>65</v>
      </c>
      <c r="D34">
        <f>COUNTIF(排表!$D35:$M35,公式!D$1)</f>
        <v>0</v>
      </c>
      <c r="E34">
        <f>COUNTIF(排表!$D35:$M35,公式!E$1)</f>
        <v>0</v>
      </c>
      <c r="F34">
        <f>COUNTIF(排表!$D35:$M35,公式!F$1)</f>
        <v>0</v>
      </c>
      <c r="G34">
        <f>COUNTIF(排表!$D35:$M35,公式!G$1)</f>
        <v>0</v>
      </c>
      <c r="H34">
        <f>COUNTIF(排表!$D35:$M35,公式!H$1)</f>
        <v>0</v>
      </c>
      <c r="I34">
        <f>COUNTIF(排表!$D35:$M35,公式!I$1)</f>
        <v>0</v>
      </c>
      <c r="J34">
        <f>COUNTIF(排表!$D35:$M35,公式!J$1)</f>
        <v>0</v>
      </c>
      <c r="K34">
        <f>COUNTIF(排表!$D35:$M35,公式!K$1)</f>
        <v>0</v>
      </c>
      <c r="L34">
        <f>COUNTIF(排表!$D35:$M35,公式!L$1)</f>
        <v>0</v>
      </c>
      <c r="M34">
        <f>COUNTIF(排表!$D35:$M35,公式!M$1)</f>
        <v>0</v>
      </c>
      <c r="N34">
        <f>COUNTIF(排表!$D35:$M35,公式!N$1)</f>
        <v>0</v>
      </c>
      <c r="O34">
        <f>COUNTIF(排表!$D35:$M35,公式!O$1)</f>
        <v>0</v>
      </c>
      <c r="P34">
        <f>COUNTIF(排表!$D35:$M35,公式!P$1)</f>
        <v>0</v>
      </c>
      <c r="Q34">
        <f>COUNTIF(排表!$D35:$M35,公式!Q$1)</f>
        <v>0</v>
      </c>
      <c r="R34">
        <f>COUNTIF(排表!$D35:$M35,公式!R$1)</f>
        <v>0</v>
      </c>
      <c r="S34">
        <f>COUNTIF(排表!$D35:$M35,公式!S$1)</f>
        <v>0</v>
      </c>
      <c r="T34">
        <f>COUNTIF(排表!$D35:$M35,公式!T$1)</f>
        <v>0</v>
      </c>
      <c r="U34">
        <f>COUNTIF(排表!$D35:$M35,公式!U$1)</f>
        <v>0</v>
      </c>
      <c r="V34">
        <f>COUNTIF(排表!$D35:$M35,公式!V$1)</f>
        <v>0</v>
      </c>
      <c r="W34">
        <f>COUNTIF(排表!$D35:$M35,公式!W$1)</f>
        <v>0</v>
      </c>
      <c r="X34">
        <f>COUNTIF(排表!$D35:$M35,公式!X$1)</f>
        <v>0</v>
      </c>
      <c r="Y34">
        <f>COUNTIF(排表!$D35:$M35,公式!Y$1)</f>
        <v>0</v>
      </c>
      <c r="Z34">
        <f t="shared" si="0"/>
        <v>0</v>
      </c>
      <c r="AA34" t="b">
        <f t="shared" si="2"/>
        <v>0</v>
      </c>
    </row>
    <row r="35" spans="1:27">
      <c r="A35">
        <f t="shared" si="1"/>
        <v>11.3</v>
      </c>
      <c r="B35">
        <v>-1</v>
      </c>
      <c r="C35" t="s">
        <v>66</v>
      </c>
      <c r="D35">
        <f>COUNTIF(排表!$D36:$M36,公式!D$1)</f>
        <v>0</v>
      </c>
      <c r="E35">
        <f>COUNTIF(排表!$D36:$M36,公式!E$1)</f>
        <v>0</v>
      </c>
      <c r="F35">
        <f>COUNTIF(排表!$D36:$M36,公式!F$1)</f>
        <v>0</v>
      </c>
      <c r="G35">
        <f>COUNTIF(排表!$D36:$M36,公式!G$1)</f>
        <v>0</v>
      </c>
      <c r="H35">
        <f>COUNTIF(排表!$D36:$M36,公式!H$1)</f>
        <v>0</v>
      </c>
      <c r="I35">
        <f>COUNTIF(排表!$D36:$M36,公式!I$1)</f>
        <v>0</v>
      </c>
      <c r="J35">
        <f>COUNTIF(排表!$D36:$M36,公式!J$1)</f>
        <v>0</v>
      </c>
      <c r="K35">
        <f>COUNTIF(排表!$D36:$M36,公式!K$1)</f>
        <v>0</v>
      </c>
      <c r="L35">
        <f>COUNTIF(排表!$D36:$M36,公式!L$1)</f>
        <v>0</v>
      </c>
      <c r="M35">
        <f>COUNTIF(排表!$D36:$M36,公式!M$1)</f>
        <v>0</v>
      </c>
      <c r="N35">
        <f>COUNTIF(排表!$D36:$M36,公式!N$1)</f>
        <v>0</v>
      </c>
      <c r="O35">
        <f>COUNTIF(排表!$D36:$M36,公式!O$1)</f>
        <v>0</v>
      </c>
      <c r="P35">
        <f>COUNTIF(排表!$D36:$M36,公式!P$1)</f>
        <v>0</v>
      </c>
      <c r="Q35">
        <f>COUNTIF(排表!$D36:$M36,公式!Q$1)</f>
        <v>0</v>
      </c>
      <c r="R35">
        <f>COUNTIF(排表!$D36:$M36,公式!R$1)</f>
        <v>0</v>
      </c>
      <c r="S35">
        <f>COUNTIF(排表!$D36:$M36,公式!S$1)</f>
        <v>0</v>
      </c>
      <c r="T35">
        <f>COUNTIF(排表!$D36:$M36,公式!T$1)</f>
        <v>0</v>
      </c>
      <c r="U35">
        <f>COUNTIF(排表!$D36:$M36,公式!U$1)</f>
        <v>0</v>
      </c>
      <c r="V35">
        <f>COUNTIF(排表!$D36:$M36,公式!V$1)</f>
        <v>0</v>
      </c>
      <c r="W35">
        <f>COUNTIF(排表!$D36:$M36,公式!W$1)</f>
        <v>0</v>
      </c>
      <c r="X35">
        <f>COUNTIF(排表!$D36:$M36,公式!X$1)</f>
        <v>0</v>
      </c>
      <c r="Y35">
        <f>COUNTIF(排表!$D36:$M36,公式!Y$1)</f>
        <v>0</v>
      </c>
      <c r="Z35">
        <f t="shared" si="0"/>
        <v>0</v>
      </c>
      <c r="AA35" t="b">
        <f t="shared" si="2"/>
        <v>0</v>
      </c>
    </row>
    <row r="36" spans="1:27">
      <c r="D36">
        <f>SUM(D2:D35)</f>
        <v>0</v>
      </c>
      <c r="E36">
        <f t="shared" ref="E36:Z36" si="3">SUM(E2:E35)</f>
        <v>0</v>
      </c>
      <c r="F36">
        <f t="shared" si="3"/>
        <v>0</v>
      </c>
      <c r="G36">
        <f t="shared" si="3"/>
        <v>0</v>
      </c>
      <c r="H36">
        <f t="shared" si="3"/>
        <v>0</v>
      </c>
      <c r="I36">
        <f t="shared" si="3"/>
        <v>0</v>
      </c>
      <c r="J36">
        <f t="shared" si="3"/>
        <v>0</v>
      </c>
      <c r="K36">
        <f t="shared" si="3"/>
        <v>0</v>
      </c>
      <c r="L36">
        <f t="shared" si="3"/>
        <v>0</v>
      </c>
      <c r="M36">
        <f t="shared" si="3"/>
        <v>0</v>
      </c>
      <c r="N36">
        <f t="shared" si="3"/>
        <v>0</v>
      </c>
      <c r="O36">
        <f t="shared" si="3"/>
        <v>0</v>
      </c>
      <c r="P36">
        <f t="shared" si="3"/>
        <v>0</v>
      </c>
      <c r="Q36">
        <f t="shared" si="3"/>
        <v>0</v>
      </c>
      <c r="R36">
        <f t="shared" si="3"/>
        <v>0</v>
      </c>
      <c r="S36">
        <f t="shared" si="3"/>
        <v>0</v>
      </c>
      <c r="T36">
        <f t="shared" si="3"/>
        <v>0</v>
      </c>
      <c r="U36">
        <f t="shared" si="3"/>
        <v>0</v>
      </c>
      <c r="V36">
        <f t="shared" si="3"/>
        <v>0</v>
      </c>
      <c r="W36">
        <f t="shared" si="3"/>
        <v>0</v>
      </c>
      <c r="X36">
        <f t="shared" si="3"/>
        <v>0</v>
      </c>
      <c r="Y36">
        <f t="shared" si="3"/>
        <v>0</v>
      </c>
      <c r="Z36">
        <f t="shared" si="3"/>
        <v>0</v>
      </c>
    </row>
    <row r="37" spans="1:27">
      <c r="D37">
        <f>SUMPRODUCT(D$2:D$35,$A$2:$A$35)</f>
        <v>0</v>
      </c>
      <c r="E37">
        <f t="shared" ref="E37:Y37" si="4">SUMPRODUCT(E$2:E$35,$A$2:$A$35)</f>
        <v>0</v>
      </c>
      <c r="F37">
        <f t="shared" si="4"/>
        <v>0</v>
      </c>
      <c r="G37">
        <f t="shared" si="4"/>
        <v>0</v>
      </c>
      <c r="H37">
        <f t="shared" si="4"/>
        <v>0</v>
      </c>
      <c r="I37">
        <f t="shared" si="4"/>
        <v>0</v>
      </c>
      <c r="J37">
        <f t="shared" si="4"/>
        <v>0</v>
      </c>
      <c r="K37">
        <f t="shared" si="4"/>
        <v>0</v>
      </c>
      <c r="L37">
        <f t="shared" si="4"/>
        <v>0</v>
      </c>
      <c r="M37">
        <f t="shared" si="4"/>
        <v>0</v>
      </c>
      <c r="N37">
        <f t="shared" si="4"/>
        <v>0</v>
      </c>
      <c r="O37">
        <f t="shared" si="4"/>
        <v>0</v>
      </c>
      <c r="P37">
        <f t="shared" si="4"/>
        <v>0</v>
      </c>
      <c r="Q37">
        <f t="shared" si="4"/>
        <v>0</v>
      </c>
      <c r="R37">
        <f t="shared" si="4"/>
        <v>0</v>
      </c>
      <c r="S37">
        <f t="shared" si="4"/>
        <v>0</v>
      </c>
      <c r="T37">
        <f t="shared" si="4"/>
        <v>0</v>
      </c>
      <c r="U37">
        <f t="shared" si="4"/>
        <v>0</v>
      </c>
      <c r="V37">
        <f t="shared" si="4"/>
        <v>0</v>
      </c>
      <c r="W37">
        <f t="shared" si="4"/>
        <v>0</v>
      </c>
      <c r="X37">
        <f t="shared" si="4"/>
        <v>0</v>
      </c>
      <c r="Y37">
        <f t="shared" si="4"/>
        <v>0</v>
      </c>
      <c r="Z37">
        <f>SUMPRODUCT(Z$2:Z$35,$A$2:$A$35)</f>
        <v>0</v>
      </c>
    </row>
  </sheetData>
  <phoneticPr fontId="9" type="noConversion"/>
  <conditionalFormatting sqref="D2:Y35">
    <cfRule type="cellIs" dxfId="2" priority="4" operator="notEqual">
      <formula>0</formula>
    </cfRule>
  </conditionalFormatting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filterMode="1"/>
  <dimension ref="A1:B100"/>
  <sheetViews>
    <sheetView workbookViewId="0">
      <selection activeCell="D29" sqref="D28:D29"/>
    </sheetView>
  </sheetViews>
  <sheetFormatPr defaultColWidth="9" defaultRowHeight="13.8"/>
  <sheetData>
    <row r="1" spans="1:2">
      <c r="B1" t="s">
        <v>67</v>
      </c>
    </row>
    <row r="2" spans="1:2" hidden="1">
      <c r="A2" t="s">
        <v>68</v>
      </c>
      <c r="B2">
        <v>0</v>
      </c>
    </row>
    <row r="3" spans="1:2" hidden="1">
      <c r="A3" t="s">
        <v>69</v>
      </c>
      <c r="B3">
        <v>0</v>
      </c>
    </row>
    <row r="4" spans="1:2" hidden="1">
      <c r="A4" t="s">
        <v>70</v>
      </c>
      <c r="B4">
        <v>0</v>
      </c>
    </row>
    <row r="5" spans="1:2" hidden="1">
      <c r="A5" t="s">
        <v>71</v>
      </c>
      <c r="B5">
        <v>0</v>
      </c>
    </row>
    <row r="6" spans="1:2" hidden="1">
      <c r="A6" t="s">
        <v>72</v>
      </c>
      <c r="B6">
        <v>0</v>
      </c>
    </row>
    <row r="7" spans="1:2" hidden="1">
      <c r="A7" t="s">
        <v>73</v>
      </c>
      <c r="B7">
        <v>0</v>
      </c>
    </row>
    <row r="8" spans="1:2" hidden="1">
      <c r="A8" t="s">
        <v>18</v>
      </c>
      <c r="B8">
        <v>0</v>
      </c>
    </row>
    <row r="9" spans="1:2" hidden="1">
      <c r="A9" t="s">
        <v>74</v>
      </c>
      <c r="B9">
        <v>0</v>
      </c>
    </row>
    <row r="10" spans="1:2" hidden="1">
      <c r="A10" t="s">
        <v>75</v>
      </c>
      <c r="B10">
        <v>0</v>
      </c>
    </row>
    <row r="11" spans="1:2" hidden="1">
      <c r="A11" t="s">
        <v>76</v>
      </c>
      <c r="B11">
        <v>0</v>
      </c>
    </row>
    <row r="12" spans="1:2" hidden="1">
      <c r="A12" t="s">
        <v>77</v>
      </c>
      <c r="B12">
        <v>0</v>
      </c>
    </row>
    <row r="13" spans="1:2" hidden="1">
      <c r="A13" t="s">
        <v>78</v>
      </c>
      <c r="B13">
        <v>0</v>
      </c>
    </row>
    <row r="14" spans="1:2">
      <c r="A14" t="s">
        <v>79</v>
      </c>
      <c r="B14">
        <v>1</v>
      </c>
    </row>
    <row r="15" spans="1:2">
      <c r="A15" t="s">
        <v>80</v>
      </c>
      <c r="B15">
        <v>1</v>
      </c>
    </row>
    <row r="16" spans="1:2" hidden="1">
      <c r="A16" t="s">
        <v>81</v>
      </c>
      <c r="B16">
        <v>0</v>
      </c>
    </row>
    <row r="17" spans="1:2" hidden="1">
      <c r="A17" t="s">
        <v>82</v>
      </c>
      <c r="B17">
        <v>0</v>
      </c>
    </row>
    <row r="18" spans="1:2" hidden="1">
      <c r="A18" t="s">
        <v>83</v>
      </c>
      <c r="B18">
        <v>0</v>
      </c>
    </row>
    <row r="19" spans="1:2" hidden="1">
      <c r="A19" t="s">
        <v>84</v>
      </c>
      <c r="B19">
        <v>0</v>
      </c>
    </row>
    <row r="20" spans="1:2" hidden="1">
      <c r="A20" t="s">
        <v>85</v>
      </c>
      <c r="B20">
        <v>0</v>
      </c>
    </row>
    <row r="21" spans="1:2" hidden="1">
      <c r="A21" t="s">
        <v>86</v>
      </c>
      <c r="B21">
        <v>0</v>
      </c>
    </row>
    <row r="22" spans="1:2" hidden="1">
      <c r="A22" t="s">
        <v>87</v>
      </c>
      <c r="B22">
        <v>0</v>
      </c>
    </row>
    <row r="23" spans="1:2" hidden="1">
      <c r="A23" t="s">
        <v>88</v>
      </c>
      <c r="B23">
        <v>0</v>
      </c>
    </row>
    <row r="24" spans="1:2" hidden="1">
      <c r="A24" t="s">
        <v>89</v>
      </c>
      <c r="B24">
        <v>0</v>
      </c>
    </row>
    <row r="25" spans="1:2" hidden="1">
      <c r="A25" t="s">
        <v>90</v>
      </c>
      <c r="B25">
        <v>0</v>
      </c>
    </row>
    <row r="26" spans="1:2">
      <c r="A26" t="s">
        <v>91</v>
      </c>
      <c r="B26">
        <v>1</v>
      </c>
    </row>
    <row r="27" spans="1:2" hidden="1">
      <c r="A27" t="s">
        <v>92</v>
      </c>
      <c r="B27">
        <v>0</v>
      </c>
    </row>
    <row r="28" spans="1:2" hidden="1">
      <c r="A28" t="s">
        <v>93</v>
      </c>
      <c r="B28">
        <v>0</v>
      </c>
    </row>
    <row r="29" spans="1:2" hidden="1">
      <c r="A29" t="s">
        <v>8</v>
      </c>
      <c r="B29">
        <v>0</v>
      </c>
    </row>
    <row r="30" spans="1:2" hidden="1">
      <c r="A30" t="s">
        <v>94</v>
      </c>
      <c r="B30">
        <v>0</v>
      </c>
    </row>
    <row r="31" spans="1:2" hidden="1">
      <c r="A31" t="s">
        <v>95</v>
      </c>
      <c r="B31">
        <v>0</v>
      </c>
    </row>
    <row r="32" spans="1:2" hidden="1">
      <c r="A32" t="s">
        <v>96</v>
      </c>
      <c r="B32">
        <v>0</v>
      </c>
    </row>
    <row r="33" spans="1:2" hidden="1">
      <c r="A33" t="s">
        <v>97</v>
      </c>
      <c r="B33">
        <v>0</v>
      </c>
    </row>
    <row r="34" spans="1:2">
      <c r="A34" t="s">
        <v>98</v>
      </c>
      <c r="B34">
        <v>5</v>
      </c>
    </row>
    <row r="35" spans="1:2">
      <c r="A35" t="s">
        <v>99</v>
      </c>
      <c r="B35">
        <v>12</v>
      </c>
    </row>
    <row r="36" spans="1:2" hidden="1">
      <c r="A36" t="s">
        <v>100</v>
      </c>
      <c r="B36">
        <v>0</v>
      </c>
    </row>
    <row r="37" spans="1:2" hidden="1">
      <c r="A37" t="s">
        <v>101</v>
      </c>
      <c r="B37">
        <v>0</v>
      </c>
    </row>
    <row r="38" spans="1:2" hidden="1">
      <c r="A38" t="s">
        <v>102</v>
      </c>
      <c r="B38">
        <v>0</v>
      </c>
    </row>
    <row r="39" spans="1:2" hidden="1">
      <c r="A39" t="s">
        <v>103</v>
      </c>
      <c r="B39">
        <v>0</v>
      </c>
    </row>
    <row r="40" spans="1:2" hidden="1">
      <c r="A40" t="s">
        <v>104</v>
      </c>
      <c r="B40">
        <v>0</v>
      </c>
    </row>
    <row r="41" spans="1:2" hidden="1">
      <c r="A41" t="s">
        <v>10</v>
      </c>
      <c r="B41">
        <v>0</v>
      </c>
    </row>
    <row r="42" spans="1:2" hidden="1">
      <c r="A42" t="s">
        <v>105</v>
      </c>
      <c r="B42">
        <v>0</v>
      </c>
    </row>
    <row r="43" spans="1:2" hidden="1">
      <c r="A43" t="s">
        <v>106</v>
      </c>
      <c r="B43">
        <v>0</v>
      </c>
    </row>
    <row r="44" spans="1:2" hidden="1">
      <c r="A44" t="s">
        <v>107</v>
      </c>
      <c r="B44">
        <v>0</v>
      </c>
    </row>
    <row r="45" spans="1:2" hidden="1">
      <c r="A45" t="s">
        <v>108</v>
      </c>
      <c r="B45">
        <v>0</v>
      </c>
    </row>
    <row r="46" spans="1:2" hidden="1">
      <c r="A46" t="s">
        <v>109</v>
      </c>
      <c r="B46">
        <v>0</v>
      </c>
    </row>
    <row r="47" spans="1:2" hidden="1">
      <c r="A47" t="s">
        <v>110</v>
      </c>
      <c r="B47">
        <v>0</v>
      </c>
    </row>
    <row r="48" spans="1:2" hidden="1">
      <c r="A48" t="s">
        <v>11</v>
      </c>
      <c r="B48">
        <v>0</v>
      </c>
    </row>
    <row r="49" spans="1:2" hidden="1">
      <c r="A49" t="s">
        <v>111</v>
      </c>
      <c r="B49">
        <v>0</v>
      </c>
    </row>
    <row r="50" spans="1:2" hidden="1">
      <c r="A50" t="s">
        <v>112</v>
      </c>
      <c r="B50">
        <v>0</v>
      </c>
    </row>
    <row r="51" spans="1:2" hidden="1">
      <c r="A51" t="s">
        <v>12</v>
      </c>
      <c r="B51">
        <v>0</v>
      </c>
    </row>
    <row r="52" spans="1:2" hidden="1">
      <c r="A52" t="s">
        <v>113</v>
      </c>
      <c r="B52">
        <v>0</v>
      </c>
    </row>
    <row r="53" spans="1:2" hidden="1">
      <c r="A53" t="s">
        <v>114</v>
      </c>
      <c r="B53">
        <v>0</v>
      </c>
    </row>
    <row r="54" spans="1:2" hidden="1">
      <c r="A54" t="s">
        <v>115</v>
      </c>
      <c r="B54">
        <v>0</v>
      </c>
    </row>
    <row r="55" spans="1:2" hidden="1">
      <c r="A55" t="s">
        <v>116</v>
      </c>
      <c r="B55">
        <v>0</v>
      </c>
    </row>
    <row r="56" spans="1:2" hidden="1">
      <c r="A56" t="s">
        <v>117</v>
      </c>
      <c r="B56">
        <v>0</v>
      </c>
    </row>
    <row r="57" spans="1:2" hidden="1">
      <c r="A57" t="s">
        <v>118</v>
      </c>
      <c r="B57">
        <v>0</v>
      </c>
    </row>
    <row r="58" spans="1:2" hidden="1">
      <c r="A58" t="s">
        <v>119</v>
      </c>
      <c r="B58">
        <v>0</v>
      </c>
    </row>
    <row r="59" spans="1:2" hidden="1">
      <c r="A59" t="s">
        <v>120</v>
      </c>
      <c r="B59">
        <v>0</v>
      </c>
    </row>
    <row r="60" spans="1:2" hidden="1">
      <c r="A60" t="s">
        <v>121</v>
      </c>
      <c r="B60">
        <v>0</v>
      </c>
    </row>
    <row r="61" spans="1:2" hidden="1">
      <c r="A61" t="s">
        <v>122</v>
      </c>
      <c r="B61">
        <v>0</v>
      </c>
    </row>
    <row r="62" spans="1:2" hidden="1">
      <c r="A62" t="s">
        <v>123</v>
      </c>
      <c r="B62">
        <v>0</v>
      </c>
    </row>
    <row r="63" spans="1:2" hidden="1">
      <c r="A63" t="s">
        <v>124</v>
      </c>
      <c r="B63">
        <v>0</v>
      </c>
    </row>
    <row r="64" spans="1:2" hidden="1">
      <c r="A64" t="s">
        <v>125</v>
      </c>
      <c r="B64">
        <v>0</v>
      </c>
    </row>
    <row r="65" spans="1:2" hidden="1">
      <c r="A65" t="s">
        <v>126</v>
      </c>
      <c r="B65">
        <v>0</v>
      </c>
    </row>
    <row r="66" spans="1:2" hidden="1">
      <c r="A66" t="s">
        <v>127</v>
      </c>
      <c r="B66">
        <v>0</v>
      </c>
    </row>
    <row r="67" spans="1:2" hidden="1">
      <c r="A67" t="s">
        <v>128</v>
      </c>
      <c r="B67">
        <v>0</v>
      </c>
    </row>
    <row r="68" spans="1:2" hidden="1">
      <c r="A68" t="s">
        <v>129</v>
      </c>
      <c r="B68">
        <v>0</v>
      </c>
    </row>
    <row r="69" spans="1:2" hidden="1">
      <c r="A69" t="s">
        <v>130</v>
      </c>
      <c r="B69">
        <v>0</v>
      </c>
    </row>
    <row r="70" spans="1:2" hidden="1">
      <c r="A70" t="s">
        <v>131</v>
      </c>
      <c r="B70">
        <v>0</v>
      </c>
    </row>
    <row r="71" spans="1:2" hidden="1">
      <c r="A71" t="s">
        <v>132</v>
      </c>
      <c r="B71">
        <v>0</v>
      </c>
    </row>
    <row r="72" spans="1:2" hidden="1">
      <c r="A72" t="s">
        <v>133</v>
      </c>
      <c r="B72">
        <v>0</v>
      </c>
    </row>
    <row r="73" spans="1:2" hidden="1">
      <c r="A73" t="s">
        <v>134</v>
      </c>
      <c r="B73">
        <v>0</v>
      </c>
    </row>
    <row r="74" spans="1:2" hidden="1">
      <c r="A74" t="s">
        <v>135</v>
      </c>
      <c r="B74">
        <v>0</v>
      </c>
    </row>
    <row r="75" spans="1:2" hidden="1">
      <c r="A75" t="s">
        <v>17</v>
      </c>
      <c r="B75">
        <v>0</v>
      </c>
    </row>
    <row r="76" spans="1:2" hidden="1">
      <c r="A76" t="s">
        <v>136</v>
      </c>
      <c r="B76">
        <v>0</v>
      </c>
    </row>
    <row r="77" spans="1:2" hidden="1">
      <c r="A77" t="s">
        <v>137</v>
      </c>
      <c r="B77">
        <v>0</v>
      </c>
    </row>
    <row r="78" spans="1:2" hidden="1">
      <c r="A78" t="s">
        <v>138</v>
      </c>
      <c r="B78">
        <v>0</v>
      </c>
    </row>
    <row r="79" spans="1:2" hidden="1">
      <c r="A79" t="s">
        <v>139</v>
      </c>
      <c r="B79">
        <v>0</v>
      </c>
    </row>
    <row r="80" spans="1:2" hidden="1">
      <c r="A80" t="s">
        <v>140</v>
      </c>
      <c r="B80">
        <v>0</v>
      </c>
    </row>
    <row r="81" spans="1:2" hidden="1">
      <c r="A81" t="s">
        <v>141</v>
      </c>
      <c r="B81">
        <v>0</v>
      </c>
    </row>
    <row r="82" spans="1:2" hidden="1">
      <c r="A82" t="s">
        <v>142</v>
      </c>
      <c r="B82">
        <v>0</v>
      </c>
    </row>
    <row r="83" spans="1:2" hidden="1">
      <c r="A83" t="s">
        <v>143</v>
      </c>
      <c r="B83">
        <v>0</v>
      </c>
    </row>
    <row r="84" spans="1:2" hidden="1">
      <c r="A84" t="s">
        <v>144</v>
      </c>
      <c r="B84">
        <v>0</v>
      </c>
    </row>
    <row r="85" spans="1:2" hidden="1">
      <c r="A85" t="s">
        <v>145</v>
      </c>
      <c r="B85">
        <v>0</v>
      </c>
    </row>
    <row r="86" spans="1:2" hidden="1">
      <c r="A86" t="s">
        <v>23</v>
      </c>
      <c r="B86">
        <v>0</v>
      </c>
    </row>
    <row r="87" spans="1:2" hidden="1">
      <c r="A87" t="s">
        <v>146</v>
      </c>
      <c r="B87">
        <v>0</v>
      </c>
    </row>
    <row r="88" spans="1:2" hidden="1">
      <c r="A88" t="s">
        <v>147</v>
      </c>
      <c r="B88">
        <v>0</v>
      </c>
    </row>
    <row r="89" spans="1:2">
      <c r="A89" t="s">
        <v>148</v>
      </c>
      <c r="B89">
        <v>2</v>
      </c>
    </row>
    <row r="90" spans="1:2" hidden="1">
      <c r="A90" t="s">
        <v>149</v>
      </c>
      <c r="B90">
        <v>0</v>
      </c>
    </row>
    <row r="91" spans="1:2" hidden="1">
      <c r="A91" t="s">
        <v>150</v>
      </c>
      <c r="B91">
        <v>0</v>
      </c>
    </row>
    <row r="92" spans="1:2" hidden="1">
      <c r="A92" t="s">
        <v>26</v>
      </c>
      <c r="B92">
        <v>0</v>
      </c>
    </row>
    <row r="93" spans="1:2" hidden="1">
      <c r="A93" t="s">
        <v>151</v>
      </c>
      <c r="B93">
        <v>0</v>
      </c>
    </row>
    <row r="94" spans="1:2" hidden="1">
      <c r="A94" t="s">
        <v>152</v>
      </c>
      <c r="B94">
        <v>0</v>
      </c>
    </row>
    <row r="95" spans="1:2" hidden="1">
      <c r="A95" t="s">
        <v>153</v>
      </c>
      <c r="B95">
        <v>0</v>
      </c>
    </row>
    <row r="96" spans="1:2" hidden="1">
      <c r="A96" t="s">
        <v>154</v>
      </c>
      <c r="B96">
        <v>0</v>
      </c>
    </row>
    <row r="97" spans="1:2" hidden="1">
      <c r="A97" t="s">
        <v>155</v>
      </c>
      <c r="B97">
        <v>0</v>
      </c>
    </row>
    <row r="98" spans="1:2" hidden="1">
      <c r="A98" t="s">
        <v>156</v>
      </c>
      <c r="B98">
        <v>0</v>
      </c>
    </row>
    <row r="99" spans="1:2">
      <c r="B99">
        <v>22</v>
      </c>
    </row>
    <row r="100" spans="1:2">
      <c r="B100" t="b">
        <v>0</v>
      </c>
    </row>
  </sheetData>
  <autoFilter ref="A1:B100" xr:uid="{00000000-0009-0000-0000-000004000000}">
    <filterColumn colId="1">
      <filters>
        <filter val="1"/>
        <filter val="12"/>
        <filter val="2"/>
        <filter val="22"/>
        <filter val="5"/>
        <filter val="FALSE"/>
      </filters>
    </filterColumn>
  </autoFilter>
  <phoneticPr fontId="9" type="noConversion"/>
  <conditionalFormatting sqref="B2:B98">
    <cfRule type="cellIs" dxfId="1" priority="1" operator="notEqual">
      <formula>0</formula>
    </cfRule>
  </conditionalFormatting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K25"/>
  <sheetViews>
    <sheetView workbookViewId="0">
      <selection activeCell="D29" sqref="D28:D29"/>
    </sheetView>
  </sheetViews>
  <sheetFormatPr defaultColWidth="9" defaultRowHeight="13.8"/>
  <sheetData>
    <row r="1" spans="1:37">
      <c r="B1" t="s">
        <v>33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  <c r="H1" t="s">
        <v>39</v>
      </c>
      <c r="I1" t="s">
        <v>40</v>
      </c>
      <c r="J1" t="s">
        <v>41</v>
      </c>
      <c r="K1" t="s">
        <v>42</v>
      </c>
      <c r="L1" t="s">
        <v>43</v>
      </c>
      <c r="M1" t="s">
        <v>44</v>
      </c>
      <c r="N1" t="s">
        <v>45</v>
      </c>
      <c r="O1" t="s">
        <v>46</v>
      </c>
      <c r="P1" t="s">
        <v>47</v>
      </c>
      <c r="Q1" t="s">
        <v>48</v>
      </c>
      <c r="R1" t="s">
        <v>49</v>
      </c>
      <c r="S1" t="s">
        <v>50</v>
      </c>
      <c r="T1" t="s">
        <v>51</v>
      </c>
      <c r="U1" t="s">
        <v>52</v>
      </c>
      <c r="V1" t="s">
        <v>53</v>
      </c>
      <c r="W1" t="s">
        <v>54</v>
      </c>
      <c r="X1" t="s">
        <v>55</v>
      </c>
      <c r="Y1" t="s">
        <v>56</v>
      </c>
      <c r="Z1" t="s">
        <v>57</v>
      </c>
      <c r="AA1" t="s">
        <v>58</v>
      </c>
      <c r="AB1" t="s">
        <v>59</v>
      </c>
      <c r="AC1" t="s">
        <v>60</v>
      </c>
      <c r="AD1" t="s">
        <v>61</v>
      </c>
      <c r="AE1" t="s">
        <v>62</v>
      </c>
      <c r="AF1" t="s">
        <v>63</v>
      </c>
      <c r="AG1" t="s">
        <v>64</v>
      </c>
      <c r="AH1" t="s">
        <v>65</v>
      </c>
      <c r="AI1" t="s">
        <v>66</v>
      </c>
    </row>
    <row r="2" spans="1:37">
      <c r="A2" t="s">
        <v>18</v>
      </c>
      <c r="B2">
        <v>2</v>
      </c>
      <c r="C2">
        <v>0</v>
      </c>
      <c r="D2">
        <v>0</v>
      </c>
      <c r="E2">
        <v>0</v>
      </c>
      <c r="F2">
        <v>0</v>
      </c>
      <c r="G2">
        <v>1</v>
      </c>
      <c r="H2">
        <v>0</v>
      </c>
      <c r="I2">
        <v>0</v>
      </c>
      <c r="J2">
        <v>0</v>
      </c>
      <c r="K2">
        <v>1</v>
      </c>
      <c r="L2">
        <v>1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5</v>
      </c>
      <c r="AK2">
        <v>67.5</v>
      </c>
    </row>
    <row r="3" spans="1:37">
      <c r="A3" t="s">
        <v>22</v>
      </c>
      <c r="B3">
        <v>2</v>
      </c>
      <c r="C3">
        <v>0</v>
      </c>
      <c r="D3">
        <v>1</v>
      </c>
      <c r="E3">
        <v>3</v>
      </c>
      <c r="F3">
        <v>0</v>
      </c>
      <c r="G3">
        <v>2</v>
      </c>
      <c r="H3">
        <v>2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2</v>
      </c>
      <c r="V3">
        <v>1</v>
      </c>
      <c r="W3">
        <v>3</v>
      </c>
      <c r="X3">
        <v>0</v>
      </c>
      <c r="Y3">
        <v>0</v>
      </c>
      <c r="Z3">
        <v>0</v>
      </c>
      <c r="AA3">
        <v>0</v>
      </c>
      <c r="AB3">
        <v>2</v>
      </c>
      <c r="AC3">
        <v>0</v>
      </c>
      <c r="AD3">
        <v>2</v>
      </c>
      <c r="AE3">
        <v>1</v>
      </c>
      <c r="AF3">
        <v>3</v>
      </c>
      <c r="AG3">
        <v>0</v>
      </c>
      <c r="AH3">
        <v>1</v>
      </c>
      <c r="AI3">
        <v>1</v>
      </c>
      <c r="AJ3">
        <v>26</v>
      </c>
      <c r="AK3">
        <v>322.8</v>
      </c>
    </row>
    <row r="4" spans="1:37">
      <c r="A4" t="s">
        <v>16</v>
      </c>
      <c r="B4">
        <v>2</v>
      </c>
      <c r="C4">
        <v>0</v>
      </c>
      <c r="D4">
        <v>0</v>
      </c>
      <c r="E4">
        <v>0</v>
      </c>
      <c r="F4">
        <v>2</v>
      </c>
      <c r="G4">
        <v>3</v>
      </c>
      <c r="H4">
        <v>1</v>
      </c>
      <c r="I4">
        <v>5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2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3</v>
      </c>
      <c r="Y4">
        <v>0</v>
      </c>
      <c r="Z4">
        <v>1</v>
      </c>
      <c r="AA4">
        <v>0</v>
      </c>
      <c r="AB4">
        <v>1</v>
      </c>
      <c r="AC4">
        <v>0</v>
      </c>
      <c r="AD4">
        <v>1</v>
      </c>
      <c r="AE4">
        <v>2</v>
      </c>
      <c r="AF4">
        <v>0</v>
      </c>
      <c r="AG4">
        <v>2</v>
      </c>
      <c r="AH4">
        <v>2</v>
      </c>
      <c r="AI4">
        <v>0</v>
      </c>
      <c r="AJ4">
        <v>27</v>
      </c>
      <c r="AK4">
        <v>311.10000000000002</v>
      </c>
    </row>
    <row r="5" spans="1:37">
      <c r="A5" t="s">
        <v>21</v>
      </c>
      <c r="B5">
        <v>0</v>
      </c>
      <c r="C5">
        <v>1</v>
      </c>
      <c r="D5">
        <v>1</v>
      </c>
      <c r="E5">
        <v>1</v>
      </c>
      <c r="F5">
        <v>2</v>
      </c>
      <c r="G5">
        <v>0</v>
      </c>
      <c r="H5">
        <v>0</v>
      </c>
      <c r="I5">
        <v>1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1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1</v>
      </c>
      <c r="AH5">
        <v>0</v>
      </c>
      <c r="AI5">
        <v>2</v>
      </c>
      <c r="AJ5">
        <v>10</v>
      </c>
      <c r="AK5">
        <v>114</v>
      </c>
    </row>
    <row r="6" spans="1:37">
      <c r="A6" t="s">
        <v>25</v>
      </c>
      <c r="B6">
        <v>0</v>
      </c>
      <c r="C6">
        <v>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1</v>
      </c>
      <c r="AK6">
        <v>6.3</v>
      </c>
    </row>
    <row r="7" spans="1:37">
      <c r="A7" t="s">
        <v>24</v>
      </c>
      <c r="B7">
        <v>0</v>
      </c>
      <c r="C7">
        <v>4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4</v>
      </c>
      <c r="AK7">
        <v>25.2</v>
      </c>
    </row>
    <row r="8" spans="1:37">
      <c r="A8" t="s">
        <v>11</v>
      </c>
      <c r="B8">
        <v>0</v>
      </c>
      <c r="C8">
        <v>0</v>
      </c>
      <c r="D8">
        <v>1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1</v>
      </c>
      <c r="AK8">
        <v>14.3</v>
      </c>
    </row>
    <row r="9" spans="1:37">
      <c r="A9" t="s">
        <v>19</v>
      </c>
      <c r="B9">
        <v>0</v>
      </c>
      <c r="C9">
        <v>0</v>
      </c>
      <c r="D9">
        <v>3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3</v>
      </c>
      <c r="AK9">
        <v>42.9</v>
      </c>
    </row>
    <row r="10" spans="1:37">
      <c r="A10" t="s">
        <v>23</v>
      </c>
      <c r="B10">
        <v>0</v>
      </c>
      <c r="C10">
        <v>0</v>
      </c>
      <c r="D10">
        <v>0</v>
      </c>
      <c r="E10">
        <v>1</v>
      </c>
      <c r="F10">
        <v>1</v>
      </c>
      <c r="G10">
        <v>0</v>
      </c>
      <c r="H10">
        <v>2</v>
      </c>
      <c r="I10">
        <v>0</v>
      </c>
      <c r="J10">
        <v>0</v>
      </c>
      <c r="K10">
        <v>2</v>
      </c>
      <c r="L10">
        <v>1</v>
      </c>
      <c r="M10">
        <v>6</v>
      </c>
      <c r="N10">
        <v>6</v>
      </c>
      <c r="O10">
        <v>6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1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26</v>
      </c>
      <c r="AK10">
        <v>453.8</v>
      </c>
    </row>
    <row r="11" spans="1:37">
      <c r="A11" t="s">
        <v>7</v>
      </c>
      <c r="B11">
        <v>0</v>
      </c>
      <c r="C11">
        <v>0</v>
      </c>
      <c r="D11">
        <v>0</v>
      </c>
      <c r="E11">
        <v>1</v>
      </c>
      <c r="F11">
        <v>0</v>
      </c>
      <c r="G11">
        <v>0</v>
      </c>
      <c r="H11">
        <v>0</v>
      </c>
      <c r="I11">
        <v>0</v>
      </c>
      <c r="J11">
        <v>5</v>
      </c>
      <c r="K11">
        <v>3</v>
      </c>
      <c r="L11">
        <v>1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10</v>
      </c>
      <c r="AK11">
        <v>117</v>
      </c>
    </row>
    <row r="12" spans="1:37">
      <c r="A12" t="s">
        <v>14</v>
      </c>
      <c r="B12">
        <v>0</v>
      </c>
      <c r="C12">
        <v>0</v>
      </c>
      <c r="D12">
        <v>0</v>
      </c>
      <c r="E12">
        <v>0</v>
      </c>
      <c r="F12">
        <v>1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1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1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3</v>
      </c>
      <c r="AK12">
        <v>33.9</v>
      </c>
    </row>
    <row r="13" spans="1:37">
      <c r="A13" t="s">
        <v>17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1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1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2</v>
      </c>
      <c r="AK13">
        <v>27.6</v>
      </c>
    </row>
    <row r="14" spans="1:37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1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1</v>
      </c>
      <c r="AK14">
        <v>10.3</v>
      </c>
    </row>
    <row r="15" spans="1:37">
      <c r="A15" t="s">
        <v>26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2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2</v>
      </c>
      <c r="AK15">
        <v>20.6</v>
      </c>
    </row>
    <row r="16" spans="1:37">
      <c r="A16" t="s">
        <v>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1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1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2</v>
      </c>
      <c r="AK16">
        <v>21.6</v>
      </c>
    </row>
    <row r="17" spans="1:37">
      <c r="A17" t="s">
        <v>20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1</v>
      </c>
      <c r="Q17">
        <v>2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3</v>
      </c>
      <c r="AK17">
        <v>18.899999999999999</v>
      </c>
    </row>
    <row r="18" spans="1:37">
      <c r="A18" t="s">
        <v>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3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3</v>
      </c>
      <c r="AK18">
        <v>18.899999999999999</v>
      </c>
    </row>
    <row r="19" spans="1:37">
      <c r="A19" t="s">
        <v>15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3</v>
      </c>
      <c r="R19">
        <v>6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9</v>
      </c>
      <c r="AK19">
        <v>56.7</v>
      </c>
    </row>
    <row r="20" spans="1:37">
      <c r="A20" t="s">
        <v>13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3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2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5</v>
      </c>
      <c r="AK20">
        <v>71.5</v>
      </c>
    </row>
    <row r="21" spans="1:37">
      <c r="A21" t="s">
        <v>27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3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3</v>
      </c>
      <c r="AK21">
        <v>30.9</v>
      </c>
    </row>
    <row r="22" spans="1:37">
      <c r="A22" t="s">
        <v>10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1</v>
      </c>
      <c r="V22">
        <v>0</v>
      </c>
      <c r="W22">
        <v>0</v>
      </c>
      <c r="X22">
        <v>0</v>
      </c>
      <c r="Y22">
        <v>2</v>
      </c>
      <c r="Z22">
        <v>1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4</v>
      </c>
      <c r="AK22">
        <v>53.2</v>
      </c>
    </row>
    <row r="23" spans="1:37">
      <c r="A23" t="s">
        <v>12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3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3</v>
      </c>
      <c r="AK23">
        <v>39.9</v>
      </c>
    </row>
    <row r="24" spans="1:37">
      <c r="B24">
        <v>6</v>
      </c>
      <c r="C24">
        <v>6</v>
      </c>
      <c r="D24">
        <v>6</v>
      </c>
      <c r="E24">
        <v>6</v>
      </c>
      <c r="F24">
        <v>6</v>
      </c>
      <c r="G24">
        <v>6</v>
      </c>
      <c r="H24">
        <v>6</v>
      </c>
      <c r="I24">
        <v>6</v>
      </c>
      <c r="J24">
        <v>6</v>
      </c>
      <c r="K24">
        <v>6</v>
      </c>
      <c r="L24">
        <v>6</v>
      </c>
      <c r="M24">
        <v>6</v>
      </c>
      <c r="N24">
        <v>6</v>
      </c>
      <c r="O24">
        <v>6</v>
      </c>
      <c r="P24">
        <v>6</v>
      </c>
      <c r="Q24">
        <v>6</v>
      </c>
      <c r="R24">
        <v>6</v>
      </c>
      <c r="S24">
        <v>3</v>
      </c>
      <c r="T24">
        <v>3</v>
      </c>
      <c r="U24">
        <v>3</v>
      </c>
      <c r="V24">
        <v>3</v>
      </c>
      <c r="W24">
        <v>3</v>
      </c>
      <c r="X24">
        <v>3</v>
      </c>
      <c r="Y24">
        <v>3</v>
      </c>
      <c r="Z24">
        <v>3</v>
      </c>
      <c r="AA24">
        <v>3</v>
      </c>
      <c r="AB24">
        <v>3</v>
      </c>
      <c r="AC24">
        <v>3</v>
      </c>
      <c r="AD24">
        <v>3</v>
      </c>
      <c r="AE24">
        <v>3</v>
      </c>
      <c r="AF24">
        <v>3</v>
      </c>
      <c r="AG24">
        <v>3</v>
      </c>
      <c r="AH24">
        <v>3</v>
      </c>
      <c r="AI24">
        <v>3</v>
      </c>
      <c r="AJ24">
        <v>153</v>
      </c>
      <c r="AK24">
        <v>1878.9</v>
      </c>
    </row>
    <row r="25" spans="1:37">
      <c r="B25" t="b">
        <v>0</v>
      </c>
      <c r="C25" t="b">
        <v>0</v>
      </c>
      <c r="D25" t="b">
        <v>0</v>
      </c>
      <c r="E25" t="b">
        <v>0</v>
      </c>
      <c r="F25" t="b">
        <v>0</v>
      </c>
      <c r="G25" t="b">
        <v>0</v>
      </c>
      <c r="H25" t="b">
        <v>0</v>
      </c>
      <c r="I25" t="b">
        <v>0</v>
      </c>
      <c r="J25" t="b">
        <v>0</v>
      </c>
      <c r="K25" t="b">
        <v>0</v>
      </c>
      <c r="L25" t="b">
        <v>0</v>
      </c>
      <c r="M25" t="b">
        <v>0</v>
      </c>
      <c r="N25" t="b">
        <v>0</v>
      </c>
      <c r="O25" t="b">
        <v>0</v>
      </c>
      <c r="P25" t="b">
        <v>0</v>
      </c>
      <c r="Q25" t="b">
        <v>0</v>
      </c>
      <c r="R25" t="b">
        <v>0</v>
      </c>
      <c r="S25" t="b">
        <v>0</v>
      </c>
      <c r="T25" t="b">
        <v>0</v>
      </c>
      <c r="U25" t="b">
        <v>0</v>
      </c>
      <c r="V25" t="b">
        <v>0</v>
      </c>
      <c r="W25" t="b">
        <v>0</v>
      </c>
      <c r="X25" t="b">
        <v>0</v>
      </c>
      <c r="Y25" t="b">
        <v>0</v>
      </c>
      <c r="Z25" t="b">
        <v>0</v>
      </c>
      <c r="AA25" t="b">
        <v>0</v>
      </c>
      <c r="AB25" t="b">
        <v>0</v>
      </c>
      <c r="AC25" t="b">
        <v>0</v>
      </c>
      <c r="AD25" t="b">
        <v>0</v>
      </c>
      <c r="AE25" t="b">
        <v>0</v>
      </c>
      <c r="AF25" t="b">
        <v>0</v>
      </c>
      <c r="AG25" t="b">
        <v>0</v>
      </c>
      <c r="AH25" t="b">
        <v>0</v>
      </c>
      <c r="AI25" t="b">
        <v>0</v>
      </c>
    </row>
  </sheetData>
  <phoneticPr fontId="9" type="noConversion"/>
  <conditionalFormatting sqref="B2:AI23">
    <cfRule type="cellIs" dxfId="0" priority="1" operator="notEqual">
      <formula>0</formula>
    </cfRule>
  </conditionalFormatting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2 r o d V / B M r g + l A A A A 9 g A A A B I A H A B D b 2 5 m a W c v U G F j a 2 F n Z S 5 4 b W w g o h g A K K A U A A A A A A A A A A A A A A A A A A A A A A A A A A A A h Y + 9 D o I w G E V f h X S n P 8 i g 5 K M M r G J M T I x r U y s 0 Q j G 0 W O K r O f h I v o I Y R d 0 c 7 7 l n u P d + v U E 2 N H V w V p 3 V r U k R w x Q F y s h 2 r 0 2 Z o t 4 d w j n K O K y F P I p S B a N s b D L Y f Y o q 5 0 4 J I d 5 7 7 G e 4 7 U o S U c r I r l h u Z K U a g T 6 y / i + H 2 l g n j F S I w / Y 1 h k e Y s Q W O a Y w p k A l C o c 1 X i M a 9 z / Y H Q t 7 X r u 8 U v 1 R h v g I y R S D v D / w B U E s D B B Q A A g A I A N q 6 H V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a u h 1 X K I p H u A 4 A A A A R A A A A E w A c A E Z v c m 1 1 b G F z L 1 N l Y 3 R p b 2 4 x L m 0 g o h g A K K A U A A A A A A A A A A A A A A A A A A A A A A A A A A A A K 0 5 N L s n M z 1 M I h t C G 1 g B Q S w E C L Q A U A A I A C A D a u h 1 X 8 E y u D 6 U A A A D 2 A A A A E g A A A A A A A A A A A A A A A A A A A A A A Q 2 9 u Z m l n L 1 B h Y 2 t h Z 2 U u e G 1 s U E s B A i 0 A F A A C A A g A 2 r o d V w / K 6 a u k A A A A 6 Q A A A B M A A A A A A A A A A A A A A A A A 8 Q A A A F t D b 2 5 0 Z W 5 0 X 1 R 5 c G V z X S 5 4 b W x Q S w E C L Q A U A A I A C A D a u h 1 X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3 d 1 y 8 0 j Y g E 6 B 5 d e M w / P T S A A A A A A C A A A A A A A Q Z g A A A A E A A C A A A A D 3 S d n K / a d P S 9 v / 9 m o g P K K Y S + G N x b / i I 2 5 R o N Y u w 5 d 1 / g A A A A A O g A A A A A I A A C A A A A B f c O Z w D k X u g 9 u A x Y w 3 d X s V o 8 L c A a 7 B N O L A H o b + m P 5 r 8 F A A A A C s m Q + 1 E + b J b u s 6 X F y R g A 2 r d 5 U g C O x 4 t t o W R 2 t c N e I D l B y M q l G 2 n h C V x k 2 B i q 4 R P + 3 P c v N w y o A W 8 T 1 r 6 6 F v g F 0 J E H d 3 r + E H 9 c X Q 1 p k t o R 4 0 8 k A A A A B k M Q f R r S p p D Y z H y 2 B 6 8 7 3 L o K c d 6 b i f F J P 3 C 8 u u a y W b o / p 5 l O e 0 c 2 t L L 0 x P q e 5 E 0 i t F L 0 v y 4 T N Z U P v H T j y m 7 C Y J < / D a t a M a s h u p > 
</file>

<file path=customXml/itemProps1.xml><?xml version="1.0" encoding="utf-8"?>
<ds:datastoreItem xmlns:ds="http://schemas.openxmlformats.org/officeDocument/2006/customXml" ds:itemID="{14160D7E-E2EB-4461-B22A-8A754559E0A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排表</vt:lpstr>
      <vt:lpstr>肾表</vt:lpstr>
      <vt:lpstr>格式化cn</vt:lpstr>
      <vt:lpstr>公式</vt:lpstr>
      <vt:lpstr>处理错误</vt:lpstr>
      <vt:lpstr>数值转置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杨云飞</dc:creator>
  <cp:lastModifiedBy>云飞 杨</cp:lastModifiedBy>
  <dcterms:created xsi:type="dcterms:W3CDTF">2015-06-05T18:19:00Z</dcterms:created>
  <dcterms:modified xsi:type="dcterms:W3CDTF">2024-01-17T13:15:39Z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E77A43E4CBE7473599B56BB590BD7A62_12</vt:lpwstr>
  </property>
  <property fmtid="{D5CDD505-2E9C-101B-9397-08002B2CF9AE}" pid="3" name="KSOProductBuildVer">
    <vt:lpwstr>2052-12.1.0.15990</vt:lpwstr>
  </property>
</Properties>
</file>