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4FallWinter\现代控制理论\lab\lab3\"/>
    </mc:Choice>
  </mc:AlternateContent>
  <xr:revisionPtr revIDLastSave="0" documentId="13_ncr:1_{9EC42544-D480-4943-BDA0-35C26F28E356}" xr6:coauthVersionLast="47" xr6:coauthVersionMax="47" xr10:uidLastSave="{00000000-0000-0000-0000-000000000000}"/>
  <bookViews>
    <workbookView xWindow="2304" yWindow="2304" windowWidth="17280" windowHeight="9072" xr2:uid="{50F4A79C-B993-4B78-B58D-F7195CBE3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B5" i="1"/>
  <c r="J9" i="1"/>
  <c r="I9" i="1"/>
  <c r="H9" i="1"/>
  <c r="J2" i="1"/>
  <c r="I2" i="1"/>
  <c r="H2" i="1"/>
  <c r="D9" i="1"/>
  <c r="C9" i="1"/>
  <c r="B9" i="1"/>
  <c r="C15" i="1"/>
  <c r="D15" i="1"/>
  <c r="B15" i="1"/>
  <c r="C14" i="1"/>
  <c r="D14" i="1"/>
  <c r="B14" i="1"/>
  <c r="C13" i="1"/>
  <c r="D13" i="1"/>
  <c r="B13" i="1"/>
  <c r="C12" i="1"/>
  <c r="D12" i="1"/>
  <c r="B12" i="1"/>
  <c r="C11" i="1"/>
  <c r="D11" i="1"/>
  <c r="B11" i="1"/>
  <c r="C5" i="1"/>
  <c r="D5" i="1"/>
  <c r="C2" i="1"/>
  <c r="D2" i="1"/>
  <c r="B2" i="1"/>
</calcChain>
</file>

<file path=xl/sharedStrings.xml><?xml version="1.0" encoding="utf-8"?>
<sst xmlns="http://schemas.openxmlformats.org/spreadsheetml/2006/main" count="26" uniqueCount="11">
  <si>
    <t>X_0</t>
    <phoneticPr fontId="1" type="noConversion"/>
  </si>
  <si>
    <t>X_m</t>
    <phoneticPr fontId="1" type="noConversion"/>
  </si>
  <si>
    <t>φ</t>
    <phoneticPr fontId="1" type="noConversion"/>
  </si>
  <si>
    <t xml:space="preserve">ω </t>
    <phoneticPr fontId="1" type="noConversion"/>
  </si>
  <si>
    <t>f</t>
    <phoneticPr fontId="1" type="noConversion"/>
  </si>
  <si>
    <t>Y_1m</t>
    <phoneticPr fontId="1" type="noConversion"/>
  </si>
  <si>
    <t>Y_2m</t>
    <phoneticPr fontId="1" type="noConversion"/>
  </si>
  <si>
    <t>2Y_1m/2Y_2m</t>
    <phoneticPr fontId="1" type="noConversion"/>
  </si>
  <si>
    <t>20lg 2Y1m/2Y2m</t>
    <phoneticPr fontId="1" type="noConversion"/>
  </si>
  <si>
    <t>2Y1m</t>
    <phoneticPr fontId="1" type="noConversion"/>
  </si>
  <si>
    <t>2Y2m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</si>
</sst>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6673-D5D8-4AB8-86A6-E26F9F5674D9}">
  <dimension ref="A1:J15"/>
  <sheetViews>
    <sheetView tabSelected="1" workbookViewId="0">
      <selection activeCell="H5" sqref="H5"/>
    </sheetView>
  </sheetViews>
  <sheetFormatPr defaultRowHeight="13.8" x14ac:dyDescent="0.25"/>
  <cols>
    <col min="1" max="1" width="17.44140625" customWidth="1"/>
    <col min="2" max="2" width="9.109375" bestFit="1" customWidth="1"/>
    <col min="7" max="7" width="21.44140625" customWidth="1"/>
  </cols>
  <sheetData>
    <row r="1" spans="1:10" x14ac:dyDescent="0.25">
      <c r="A1" s="1" t="s">
        <v>4</v>
      </c>
      <c r="B1" s="1">
        <v>0.2</v>
      </c>
      <c r="C1" s="1">
        <v>2</v>
      </c>
      <c r="D1" s="1">
        <v>10</v>
      </c>
      <c r="G1" t="s">
        <v>4</v>
      </c>
      <c r="H1" s="1">
        <v>0.2</v>
      </c>
      <c r="I1" s="1">
        <v>2</v>
      </c>
      <c r="J1" s="1">
        <v>10</v>
      </c>
    </row>
    <row r="2" spans="1:10" x14ac:dyDescent="0.25">
      <c r="A2" s="1" t="s">
        <v>3</v>
      </c>
      <c r="B2" s="1">
        <f>2*3.14*B1</f>
        <v>1.2560000000000002</v>
      </c>
      <c r="C2" s="1">
        <f t="shared" ref="C2:D2" si="0">2*3.14*C1</f>
        <v>12.56</v>
      </c>
      <c r="D2" s="1">
        <f t="shared" si="0"/>
        <v>62.800000000000004</v>
      </c>
      <c r="G2" t="s">
        <v>3</v>
      </c>
      <c r="H2" s="1">
        <f>2*3.14*H1</f>
        <v>1.2560000000000002</v>
      </c>
      <c r="I2" s="1">
        <f t="shared" ref="I2" si="1">2*3.14*I1</f>
        <v>12.56</v>
      </c>
      <c r="J2" s="1">
        <f t="shared" ref="J2" si="2">2*3.14*J1</f>
        <v>62.800000000000004</v>
      </c>
    </row>
    <row r="3" spans="1:10" x14ac:dyDescent="0.25">
      <c r="A3" s="1" t="s">
        <v>0</v>
      </c>
      <c r="B3" s="1">
        <v>0.8</v>
      </c>
      <c r="C3" s="1">
        <v>1.4</v>
      </c>
      <c r="D3" s="1">
        <v>1.24</v>
      </c>
      <c r="G3" t="s">
        <v>0</v>
      </c>
      <c r="H3">
        <v>1.1499999999999999</v>
      </c>
      <c r="I3">
        <v>0.97</v>
      </c>
      <c r="J3">
        <v>0.14000000000000001</v>
      </c>
    </row>
    <row r="4" spans="1:10" x14ac:dyDescent="0.25">
      <c r="A4" s="1" t="s">
        <v>1</v>
      </c>
      <c r="B4" s="1">
        <v>1.4</v>
      </c>
      <c r="C4" s="1">
        <v>1.49</v>
      </c>
      <c r="D4" s="1">
        <v>1.3</v>
      </c>
      <c r="G4" t="s">
        <v>1</v>
      </c>
      <c r="H4">
        <v>1.49</v>
      </c>
      <c r="I4">
        <v>1.44</v>
      </c>
      <c r="J4">
        <v>1.24</v>
      </c>
    </row>
    <row r="5" spans="1:10" x14ac:dyDescent="0.25">
      <c r="A5" s="1" t="s">
        <v>2</v>
      </c>
      <c r="B5" s="1">
        <f>ASIN(B3/B4)/3.14*180</f>
        <v>34.867580956636225</v>
      </c>
      <c r="C5" s="1">
        <f t="shared" ref="C5:D5" si="3">ASIN(C3/C4)/3.14*180</f>
        <v>70.019537318507986</v>
      </c>
      <c r="D5" s="1">
        <f t="shared" si="3"/>
        <v>72.561420401284508</v>
      </c>
      <c r="G5" t="s">
        <v>2</v>
      </c>
      <c r="H5">
        <f>ASIN(B3/B4)/3.14*180</f>
        <v>34.867580956636225</v>
      </c>
    </row>
    <row r="8" spans="1:10" x14ac:dyDescent="0.25">
      <c r="A8" s="1" t="s">
        <v>4</v>
      </c>
      <c r="B8" s="1">
        <v>0.2</v>
      </c>
      <c r="C8" s="1">
        <v>2</v>
      </c>
      <c r="D8" s="1">
        <v>10</v>
      </c>
      <c r="G8" t="s">
        <v>4</v>
      </c>
      <c r="H8" s="1">
        <v>0.2</v>
      </c>
      <c r="I8" s="1">
        <v>2</v>
      </c>
      <c r="J8" s="1">
        <v>10</v>
      </c>
    </row>
    <row r="9" spans="1:10" x14ac:dyDescent="0.25">
      <c r="A9" s="1" t="s">
        <v>3</v>
      </c>
      <c r="B9" s="1">
        <f>2*3.14*B8</f>
        <v>1.2560000000000002</v>
      </c>
      <c r="C9" s="1">
        <f t="shared" ref="C9" si="4">2*3.14*C8</f>
        <v>12.56</v>
      </c>
      <c r="D9" s="1">
        <f t="shared" ref="D9" si="5">2*3.14*D8</f>
        <v>62.800000000000004</v>
      </c>
      <c r="G9" t="s">
        <v>3</v>
      </c>
      <c r="H9" s="1">
        <f>2*3.14*H8</f>
        <v>1.2560000000000002</v>
      </c>
      <c r="I9" s="1">
        <f t="shared" ref="I9" si="6">2*3.14*I8</f>
        <v>12.56</v>
      </c>
      <c r="J9" s="1">
        <f t="shared" ref="J9" si="7">2*3.14*J8</f>
        <v>62.800000000000004</v>
      </c>
    </row>
    <row r="10" spans="1:10" x14ac:dyDescent="0.25">
      <c r="A10" s="1" t="s">
        <v>5</v>
      </c>
      <c r="B10" s="1">
        <v>1.1599999999999999</v>
      </c>
      <c r="C10" s="1">
        <v>0.24</v>
      </c>
      <c r="D10" s="1">
        <v>4.3999999999999997E-2</v>
      </c>
      <c r="G10" t="s">
        <v>5</v>
      </c>
    </row>
    <row r="11" spans="1:10" x14ac:dyDescent="0.25">
      <c r="A11" s="1" t="s">
        <v>6</v>
      </c>
      <c r="B11" s="1">
        <f>B4</f>
        <v>1.4</v>
      </c>
      <c r="C11" s="1">
        <f t="shared" ref="C11:D11" si="8">C4</f>
        <v>1.49</v>
      </c>
      <c r="D11" s="1">
        <f t="shared" si="8"/>
        <v>1.3</v>
      </c>
      <c r="G11" t="s">
        <v>6</v>
      </c>
    </row>
    <row r="12" spans="1:10" x14ac:dyDescent="0.25">
      <c r="A12" s="1" t="s">
        <v>9</v>
      </c>
      <c r="B12" s="1">
        <f>2*B10</f>
        <v>2.3199999999999998</v>
      </c>
      <c r="C12" s="1">
        <f t="shared" ref="C12:D12" si="9">2*C10</f>
        <v>0.48</v>
      </c>
      <c r="D12" s="1">
        <f t="shared" si="9"/>
        <v>8.7999999999999995E-2</v>
      </c>
      <c r="G12" t="s">
        <v>9</v>
      </c>
    </row>
    <row r="13" spans="1:10" x14ac:dyDescent="0.25">
      <c r="A13" s="1" t="s">
        <v>10</v>
      </c>
      <c r="B13" s="1">
        <f>2*B11</f>
        <v>2.8</v>
      </c>
      <c r="C13" s="1">
        <f t="shared" ref="C13:D13" si="10">2*C11</f>
        <v>2.98</v>
      </c>
      <c r="D13" s="1">
        <f t="shared" si="10"/>
        <v>2.6</v>
      </c>
      <c r="G13" t="s">
        <v>10</v>
      </c>
    </row>
    <row r="14" spans="1:10" x14ac:dyDescent="0.25">
      <c r="A14" s="1" t="s">
        <v>7</v>
      </c>
      <c r="B14" s="1">
        <f>B12/B13</f>
        <v>0.82857142857142851</v>
      </c>
      <c r="C14" s="1">
        <f t="shared" ref="C14:D14" si="11">C12/C13</f>
        <v>0.16107382550335569</v>
      </c>
      <c r="D14" s="1">
        <f t="shared" si="11"/>
        <v>3.3846153846153845E-2</v>
      </c>
      <c r="G14" t="s">
        <v>7</v>
      </c>
    </row>
    <row r="15" spans="1:10" x14ac:dyDescent="0.25">
      <c r="A15" s="1" t="s">
        <v>8</v>
      </c>
      <c r="B15" s="1">
        <f>20*LOG10(B14)</f>
        <v>-1.6334009290263916</v>
      </c>
      <c r="C15" s="1">
        <f t="shared" ref="C15:D15" si="12">20*LOG10(C14)</f>
        <v>-15.85950053401336</v>
      </c>
      <c r="D15" s="1">
        <f t="shared" si="12"/>
        <v>-29.409813516412985</v>
      </c>
      <c r="G15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晨阳</dc:creator>
  <cp:lastModifiedBy>晨阳</cp:lastModifiedBy>
  <dcterms:created xsi:type="dcterms:W3CDTF">2023-10-24T03:57:52Z</dcterms:created>
  <dcterms:modified xsi:type="dcterms:W3CDTF">2023-10-24T04:18:27Z</dcterms:modified>
</cp:coreProperties>
</file>