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530" windowHeight="170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N8" i="1" l="1"/>
  <c r="E251" i="1" l="1"/>
  <c r="E241" i="1"/>
  <c r="F242" i="1" s="1"/>
  <c r="E242" i="1"/>
  <c r="E243" i="1"/>
  <c r="E244" i="1"/>
  <c r="E245" i="1"/>
  <c r="F245" i="1"/>
  <c r="E246" i="1"/>
  <c r="F247" i="1" s="1"/>
  <c r="E247" i="1"/>
  <c r="E248" i="1"/>
  <c r="F249" i="1" s="1"/>
  <c r="E249" i="1"/>
  <c r="E250" i="1"/>
  <c r="F250" i="1"/>
  <c r="E252" i="1"/>
  <c r="F253" i="1" s="1"/>
  <c r="E253" i="1"/>
  <c r="E254" i="1"/>
  <c r="E183" i="1"/>
  <c r="E184" i="1"/>
  <c r="E185" i="1"/>
  <c r="E186" i="1"/>
  <c r="E187" i="1"/>
  <c r="F188" i="1" s="1"/>
  <c r="E188" i="1"/>
  <c r="E189" i="1"/>
  <c r="F189" i="1" s="1"/>
  <c r="E190" i="1"/>
  <c r="E191" i="1"/>
  <c r="F191" i="1" s="1"/>
  <c r="E192" i="1"/>
  <c r="F192" i="1" s="1"/>
  <c r="E193" i="1"/>
  <c r="F193" i="1" s="1"/>
  <c r="E194" i="1"/>
  <c r="E195" i="1"/>
  <c r="F196" i="1" s="1"/>
  <c r="E196" i="1"/>
  <c r="E197" i="1"/>
  <c r="E198" i="1"/>
  <c r="E199" i="1"/>
  <c r="F199" i="1"/>
  <c r="E200" i="1"/>
  <c r="E201" i="1"/>
  <c r="E202" i="1"/>
  <c r="F203" i="1" s="1"/>
  <c r="E203" i="1"/>
  <c r="E204" i="1"/>
  <c r="F204" i="1"/>
  <c r="E205" i="1"/>
  <c r="F205" i="1" s="1"/>
  <c r="E206" i="1"/>
  <c r="F207" i="1" s="1"/>
  <c r="E207" i="1"/>
  <c r="E208" i="1"/>
  <c r="E209" i="1"/>
  <c r="E210" i="1"/>
  <c r="E211" i="1"/>
  <c r="E212" i="1"/>
  <c r="E213" i="1"/>
  <c r="F213" i="1" s="1"/>
  <c r="E214" i="1"/>
  <c r="F215" i="1" s="1"/>
  <c r="E215" i="1"/>
  <c r="E216" i="1"/>
  <c r="E217" i="1"/>
  <c r="E218" i="1"/>
  <c r="F219" i="1" s="1"/>
  <c r="E219" i="1"/>
  <c r="E220" i="1"/>
  <c r="F220" i="1"/>
  <c r="E221" i="1"/>
  <c r="E222" i="1"/>
  <c r="F223" i="1" s="1"/>
  <c r="E223" i="1"/>
  <c r="E224" i="1"/>
  <c r="F224" i="1" s="1"/>
  <c r="E225" i="1"/>
  <c r="E226" i="1"/>
  <c r="E227" i="1"/>
  <c r="F228" i="1" s="1"/>
  <c r="E228" i="1"/>
  <c r="E229" i="1"/>
  <c r="F229" i="1" s="1"/>
  <c r="E230" i="1"/>
  <c r="E231" i="1"/>
  <c r="F231" i="1"/>
  <c r="E232" i="1"/>
  <c r="E233" i="1"/>
  <c r="E234" i="1"/>
  <c r="F235" i="1" s="1"/>
  <c r="E235" i="1"/>
  <c r="E236" i="1"/>
  <c r="F236" i="1" s="1"/>
  <c r="E237" i="1"/>
  <c r="E238" i="1"/>
  <c r="E239" i="1"/>
  <c r="F239" i="1"/>
  <c r="E240" i="1"/>
  <c r="F241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F183" i="1" s="1"/>
  <c r="E5" i="1"/>
  <c r="F5" i="1" s="1"/>
  <c r="F227" i="1" l="1"/>
  <c r="F187" i="1"/>
  <c r="F225" i="1"/>
  <c r="F200" i="1"/>
  <c r="F252" i="1"/>
  <c r="F246" i="1"/>
  <c r="F212" i="1"/>
  <c r="F237" i="1"/>
  <c r="F232" i="1"/>
  <c r="F211" i="1"/>
  <c r="F197" i="1"/>
  <c r="F244" i="1"/>
  <c r="F209" i="1"/>
  <c r="F184" i="1"/>
  <c r="F208" i="1"/>
  <c r="F254" i="1"/>
  <c r="F221" i="1"/>
  <c r="F216" i="1"/>
  <c r="F195" i="1"/>
  <c r="F240" i="1"/>
  <c r="F251" i="1"/>
  <c r="F233" i="1"/>
  <c r="F217" i="1"/>
  <c r="F201" i="1"/>
  <c r="F185" i="1"/>
  <c r="F248" i="1"/>
  <c r="F243" i="1"/>
  <c r="F238" i="1"/>
  <c r="F234" i="1"/>
  <c r="F230" i="1"/>
  <c r="F226" i="1"/>
  <c r="F222" i="1"/>
  <c r="F218" i="1"/>
  <c r="F214" i="1"/>
  <c r="F210" i="1"/>
  <c r="F206" i="1"/>
  <c r="F202" i="1"/>
  <c r="F198" i="1"/>
  <c r="F194" i="1"/>
  <c r="F190" i="1"/>
  <c r="F186" i="1"/>
  <c r="F182" i="1"/>
  <c r="F180" i="1"/>
  <c r="F179" i="1"/>
  <c r="F178" i="1"/>
  <c r="F176" i="1"/>
  <c r="F175" i="1"/>
  <c r="F174" i="1"/>
  <c r="F172" i="1"/>
  <c r="F171" i="1"/>
  <c r="F170" i="1"/>
  <c r="F168" i="1"/>
  <c r="F167" i="1"/>
  <c r="F166" i="1"/>
  <c r="F164" i="1"/>
  <c r="F163" i="1"/>
  <c r="F162" i="1"/>
  <c r="F160" i="1"/>
  <c r="F159" i="1"/>
  <c r="F158" i="1"/>
  <c r="F156" i="1"/>
  <c r="F155" i="1"/>
  <c r="F153" i="1"/>
  <c r="F152" i="1"/>
  <c r="F151" i="1"/>
  <c r="F150" i="1"/>
  <c r="F148" i="1"/>
  <c r="F147" i="1"/>
  <c r="F146" i="1"/>
  <c r="F144" i="1"/>
  <c r="F143" i="1"/>
  <c r="F142" i="1"/>
  <c r="F140" i="1"/>
  <c r="F139" i="1"/>
  <c r="F138" i="1"/>
  <c r="F136" i="1"/>
  <c r="F135" i="1"/>
  <c r="F133" i="1"/>
  <c r="F132" i="1"/>
  <c r="F131" i="1"/>
  <c r="F130" i="1"/>
  <c r="F128" i="1"/>
  <c r="F127" i="1"/>
  <c r="F125" i="1"/>
  <c r="F124" i="1"/>
  <c r="F123" i="1"/>
  <c r="F122" i="1"/>
  <c r="F120" i="1"/>
  <c r="F119" i="1"/>
  <c r="F117" i="1"/>
  <c r="F116" i="1"/>
  <c r="F115" i="1"/>
  <c r="F114" i="1"/>
  <c r="F112" i="1"/>
  <c r="F111" i="1"/>
  <c r="F109" i="1"/>
  <c r="F108" i="1"/>
  <c r="F107" i="1"/>
  <c r="F105" i="1"/>
  <c r="F104" i="1"/>
  <c r="F103" i="1"/>
  <c r="F102" i="1"/>
  <c r="F100" i="1"/>
  <c r="F99" i="1"/>
  <c r="F97" i="1"/>
  <c r="F96" i="1"/>
  <c r="F95" i="1"/>
  <c r="F94" i="1"/>
  <c r="F92" i="1"/>
  <c r="F91" i="1"/>
  <c r="F89" i="1"/>
  <c r="F88" i="1"/>
  <c r="F87" i="1"/>
  <c r="F85" i="1"/>
  <c r="F84" i="1"/>
  <c r="F83" i="1"/>
  <c r="F82" i="1"/>
  <c r="F80" i="1"/>
  <c r="F79" i="1"/>
  <c r="F77" i="1"/>
  <c r="F76" i="1"/>
  <c r="F75" i="1"/>
  <c r="F74" i="1"/>
  <c r="F72" i="1"/>
  <c r="F71" i="1"/>
  <c r="F69" i="1"/>
  <c r="F68" i="1"/>
  <c r="F67" i="1"/>
  <c r="F66" i="1"/>
  <c r="F64" i="1"/>
  <c r="F63" i="1"/>
  <c r="F61" i="1"/>
  <c r="F60" i="1"/>
  <c r="F59" i="1"/>
  <c r="F57" i="1"/>
  <c r="F56" i="1"/>
  <c r="F55" i="1"/>
  <c r="F54" i="1"/>
  <c r="F52" i="1"/>
  <c r="F51" i="1"/>
  <c r="F49" i="1"/>
  <c r="F48" i="1"/>
  <c r="F47" i="1"/>
  <c r="F45" i="1"/>
  <c r="F44" i="1"/>
  <c r="F43" i="1"/>
  <c r="F42" i="1"/>
  <c r="F40" i="1"/>
  <c r="F39" i="1"/>
  <c r="F37" i="1"/>
  <c r="F36" i="1"/>
  <c r="F35" i="1"/>
  <c r="F34" i="1"/>
  <c r="F32" i="1"/>
  <c r="F31" i="1"/>
  <c r="F29" i="1"/>
  <c r="F28" i="1"/>
  <c r="F27" i="1"/>
  <c r="F26" i="1"/>
  <c r="F24" i="1"/>
  <c r="F23" i="1"/>
  <c r="F21" i="1"/>
  <c r="F20" i="1"/>
  <c r="F19" i="1"/>
  <c r="F17" i="1"/>
  <c r="F16" i="1"/>
  <c r="F15" i="1"/>
  <c r="F13" i="1"/>
  <c r="F12" i="1"/>
  <c r="F11" i="1"/>
  <c r="F10" i="1"/>
  <c r="F7" i="1"/>
  <c r="F6" i="1"/>
  <c r="F25" i="1" l="1"/>
  <c r="F14" i="1"/>
  <c r="F22" i="1"/>
  <c r="F30" i="1"/>
  <c r="F38" i="1"/>
  <c r="F46" i="1"/>
  <c r="F50" i="1"/>
  <c r="F58" i="1"/>
  <c r="F62" i="1"/>
  <c r="F70" i="1"/>
  <c r="F78" i="1"/>
  <c r="F86" i="1"/>
  <c r="F90" i="1"/>
  <c r="F98" i="1"/>
  <c r="F106" i="1"/>
  <c r="F110" i="1"/>
  <c r="F118" i="1"/>
  <c r="F126" i="1"/>
  <c r="F134" i="1"/>
  <c r="F154" i="1"/>
  <c r="F8" i="1"/>
  <c r="F9" i="1"/>
  <c r="F18" i="1"/>
  <c r="F33" i="1"/>
  <c r="F41" i="1"/>
  <c r="F53" i="1"/>
  <c r="F65" i="1"/>
  <c r="F73" i="1"/>
  <c r="F81" i="1"/>
  <c r="F93" i="1"/>
  <c r="F101" i="1"/>
  <c r="F113" i="1"/>
  <c r="F121" i="1"/>
  <c r="F129" i="1"/>
  <c r="F137" i="1"/>
  <c r="F141" i="1"/>
  <c r="F145" i="1"/>
  <c r="F149" i="1"/>
  <c r="F157" i="1"/>
  <c r="F161" i="1"/>
  <c r="F165" i="1"/>
  <c r="F169" i="1"/>
  <c r="F173" i="1"/>
  <c r="F177" i="1"/>
  <c r="F181" i="1"/>
  <c r="N5" i="1" l="1"/>
  <c r="N6" i="1" s="1"/>
  <c r="N7" i="1" s="1"/>
  <c r="N9" i="1" s="1"/>
</calcChain>
</file>

<file path=xl/sharedStrings.xml><?xml version="1.0" encoding="utf-8"?>
<sst xmlns="http://schemas.openxmlformats.org/spreadsheetml/2006/main" count="38" uniqueCount="37">
  <si>
    <t>time</t>
  </si>
  <si>
    <t>seconds</t>
  </si>
  <si>
    <t>Temp ( C )</t>
  </si>
  <si>
    <t>Conductivity (us)</t>
  </si>
  <si>
    <t>c-cb</t>
  </si>
  <si>
    <t>integral</t>
  </si>
  <si>
    <t>Q = (Mass salt)/(integral of concentration)</t>
  </si>
  <si>
    <t>Integral=</t>
  </si>
  <si>
    <t>uS/s</t>
  </si>
  <si>
    <t>mg/L*s</t>
  </si>
  <si>
    <t>g/L*s</t>
  </si>
  <si>
    <t>L*s</t>
  </si>
  <si>
    <t>cfs</t>
  </si>
  <si>
    <t>https://goosefflab.wordpress.com/2012/07/26/measuring-discharge-with-conservative-tracers/</t>
  </si>
  <si>
    <t>PASTE DATA HERE</t>
  </si>
  <si>
    <t>Linked cells</t>
  </si>
  <si>
    <t>UPDATE CELL H2 FIELD WITH SITE NAME AND DATE</t>
  </si>
  <si>
    <t>Leave this column as a running count of seconds by 2s</t>
  </si>
  <si>
    <t>these cells should update</t>
  </si>
  <si>
    <t>Unit</t>
  </si>
  <si>
    <t xml:space="preserve">Manual stage </t>
  </si>
  <si>
    <t xml:space="preserve">Time </t>
  </si>
  <si>
    <t xml:space="preserve">Salt </t>
  </si>
  <si>
    <t xml:space="preserve">Distance </t>
  </si>
  <si>
    <t xml:space="preserve">Temp </t>
  </si>
  <si>
    <t>Date worksheet was completed</t>
  </si>
  <si>
    <t>Background us</t>
  </si>
  <si>
    <t>Volume of water</t>
  </si>
  <si>
    <t>Dry Creek 08/03/2017 at 1:35</t>
  </si>
  <si>
    <t xml:space="preserve">Crew: Ry, Kira, John, Ivan </t>
  </si>
  <si>
    <t>pm</t>
  </si>
  <si>
    <t>g</t>
  </si>
  <si>
    <t>m</t>
  </si>
  <si>
    <t>L</t>
  </si>
  <si>
    <t>C</t>
  </si>
  <si>
    <t>ms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</si>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</sst>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454545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0" fillId="3" borderId="0" xfId="0" applyFill="1"/>
    <xf numFmtId="0" fontId="0" fillId="2" borderId="0" xfId="0" applyFill="1" applyAlignment="1">
      <alignment horizontal="center"/>
    </xf>
    <xf numFmtId="0" fontId="2" fillId="0" borderId="0" xfId="0" applyFont="1"/>
    <xf numFmtId="0" fontId="1" fillId="5" borderId="1" xfId="0" applyFont="1" applyFill="1" applyBorder="1" applyAlignment="1">
      <alignment vertical="center" wrapText="1"/>
    </xf>
    <xf numFmtId="0" fontId="0" fillId="0" borderId="0" xfId="0" applyFill="1"/>
    <xf numFmtId="0" fontId="3" fillId="0" borderId="0" xfId="0" applyFont="1" applyFill="1" applyAlignment="1">
      <alignment horizontal="center" wrapText="1"/>
    </xf>
    <xf numFmtId="0" fontId="0" fillId="2" borderId="2" xfId="0" applyFill="1" applyBorder="1" applyAlignment="1"/>
    <xf numFmtId="20" fontId="1" fillId="0" borderId="0" xfId="0" applyNumberFormat="1" applyFont="1" applyAlignment="1">
      <alignment vertical="center" wrapText="1"/>
    </xf>
    <xf numFmtId="14" fontId="0" fillId="0" borderId="0" xfId="0" applyNumberForma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Conductivity (us)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Sheet1!$B$4:$B$182</c:f>
              <c:numCache>
                <c:formatCode>General</c:formatCode>
                <c:ptCount val="17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</c:numCache>
            </c:numRef>
          </c:xVal>
          <c:yVal>
            <c:numRef>
              <c:f>Sheet1!$C$4:$C$182</c:f>
              <c:numCache>
                <c:formatCode>General</c:formatCode>
                <c:ptCount val="179"/>
                <c:pt idx="0">
                  <c:v>149.5</c:v>
                </c:pt>
                <c:pt idx="1">
                  <c:v>149.5</c:v>
                </c:pt>
                <c:pt idx="2">
                  <c:v>149.5</c:v>
                </c:pt>
                <c:pt idx="3">
                  <c:v>149.5</c:v>
                </c:pt>
                <c:pt idx="4">
                  <c:v>149.5</c:v>
                </c:pt>
                <c:pt idx="5">
                  <c:v>149.5</c:v>
                </c:pt>
                <c:pt idx="6">
                  <c:v>149.5</c:v>
                </c:pt>
                <c:pt idx="7">
                  <c:v>149.4</c:v>
                </c:pt>
                <c:pt idx="8">
                  <c:v>149.4</c:v>
                </c:pt>
                <c:pt idx="9">
                  <c:v>149.4</c:v>
                </c:pt>
                <c:pt idx="10">
                  <c:v>149.30000000000001</c:v>
                </c:pt>
                <c:pt idx="11">
                  <c:v>149.30000000000001</c:v>
                </c:pt>
                <c:pt idx="12">
                  <c:v>149.30000000000001</c:v>
                </c:pt>
                <c:pt idx="13">
                  <c:v>149.30000000000001</c:v>
                </c:pt>
                <c:pt idx="14">
                  <c:v>149.4</c:v>
                </c:pt>
                <c:pt idx="15">
                  <c:v>149.4</c:v>
                </c:pt>
                <c:pt idx="16">
                  <c:v>149.30000000000001</c:v>
                </c:pt>
                <c:pt idx="17">
                  <c:v>149.30000000000001</c:v>
                </c:pt>
                <c:pt idx="18">
                  <c:v>149.30000000000001</c:v>
                </c:pt>
                <c:pt idx="19">
                  <c:v>149.30000000000001</c:v>
                </c:pt>
                <c:pt idx="20">
                  <c:v>149.30000000000001</c:v>
                </c:pt>
                <c:pt idx="21">
                  <c:v>149.30000000000001</c:v>
                </c:pt>
                <c:pt idx="22">
                  <c:v>149.30000000000001</c:v>
                </c:pt>
                <c:pt idx="23">
                  <c:v>149.30000000000001</c:v>
                </c:pt>
                <c:pt idx="24">
                  <c:v>149.30000000000001</c:v>
                </c:pt>
                <c:pt idx="25">
                  <c:v>149.4</c:v>
                </c:pt>
                <c:pt idx="26">
                  <c:v>149.4</c:v>
                </c:pt>
                <c:pt idx="27">
                  <c:v>149.6</c:v>
                </c:pt>
                <c:pt idx="28">
                  <c:v>149.69999999999999</c:v>
                </c:pt>
                <c:pt idx="29">
                  <c:v>151.80000000000001</c:v>
                </c:pt>
                <c:pt idx="30">
                  <c:v>154.30000000000001</c:v>
                </c:pt>
                <c:pt idx="31">
                  <c:v>162.9</c:v>
                </c:pt>
                <c:pt idx="32">
                  <c:v>171.3</c:v>
                </c:pt>
                <c:pt idx="33">
                  <c:v>196.6</c:v>
                </c:pt>
                <c:pt idx="34">
                  <c:v>196.6</c:v>
                </c:pt>
                <c:pt idx="35">
                  <c:v>239</c:v>
                </c:pt>
                <c:pt idx="36">
                  <c:v>266</c:v>
                </c:pt>
                <c:pt idx="37">
                  <c:v>313</c:v>
                </c:pt>
                <c:pt idx="38">
                  <c:v>389</c:v>
                </c:pt>
                <c:pt idx="39">
                  <c:v>389</c:v>
                </c:pt>
                <c:pt idx="40">
                  <c:v>462</c:v>
                </c:pt>
                <c:pt idx="41">
                  <c:v>547</c:v>
                </c:pt>
                <c:pt idx="42">
                  <c:v>646</c:v>
                </c:pt>
                <c:pt idx="43">
                  <c:v>704</c:v>
                </c:pt>
                <c:pt idx="44">
                  <c:v>792</c:v>
                </c:pt>
                <c:pt idx="45">
                  <c:v>851</c:v>
                </c:pt>
                <c:pt idx="46">
                  <c:v>925</c:v>
                </c:pt>
                <c:pt idx="47">
                  <c:v>925</c:v>
                </c:pt>
                <c:pt idx="48">
                  <c:v>1004</c:v>
                </c:pt>
                <c:pt idx="49">
                  <c:v>1059</c:v>
                </c:pt>
                <c:pt idx="50">
                  <c:v>1104</c:v>
                </c:pt>
                <c:pt idx="51">
                  <c:v>1133</c:v>
                </c:pt>
                <c:pt idx="52">
                  <c:v>1172</c:v>
                </c:pt>
                <c:pt idx="53">
                  <c:v>1191</c:v>
                </c:pt>
                <c:pt idx="54">
                  <c:v>1193</c:v>
                </c:pt>
                <c:pt idx="55">
                  <c:v>1213</c:v>
                </c:pt>
                <c:pt idx="56">
                  <c:v>1213</c:v>
                </c:pt>
                <c:pt idx="57">
                  <c:v>1213</c:v>
                </c:pt>
                <c:pt idx="58">
                  <c:v>1203</c:v>
                </c:pt>
                <c:pt idx="59">
                  <c:v>1183</c:v>
                </c:pt>
                <c:pt idx="60">
                  <c:v>1170</c:v>
                </c:pt>
                <c:pt idx="61">
                  <c:v>1143</c:v>
                </c:pt>
                <c:pt idx="62">
                  <c:v>1115</c:v>
                </c:pt>
                <c:pt idx="63">
                  <c:v>1092</c:v>
                </c:pt>
                <c:pt idx="64">
                  <c:v>1092</c:v>
                </c:pt>
                <c:pt idx="65">
                  <c:v>1043</c:v>
                </c:pt>
                <c:pt idx="66">
                  <c:v>1012.9999999999999</c:v>
                </c:pt>
                <c:pt idx="67">
                  <c:v>976</c:v>
                </c:pt>
                <c:pt idx="68">
                  <c:v>951</c:v>
                </c:pt>
                <c:pt idx="69">
                  <c:v>916</c:v>
                </c:pt>
                <c:pt idx="70">
                  <c:v>886</c:v>
                </c:pt>
                <c:pt idx="71">
                  <c:v>857</c:v>
                </c:pt>
                <c:pt idx="72">
                  <c:v>809</c:v>
                </c:pt>
                <c:pt idx="73">
                  <c:v>809</c:v>
                </c:pt>
                <c:pt idx="74">
                  <c:v>767</c:v>
                </c:pt>
                <c:pt idx="75">
                  <c:v>734</c:v>
                </c:pt>
                <c:pt idx="76">
                  <c:v>699</c:v>
                </c:pt>
                <c:pt idx="77">
                  <c:v>676</c:v>
                </c:pt>
                <c:pt idx="78">
                  <c:v>646</c:v>
                </c:pt>
                <c:pt idx="79">
                  <c:v>614</c:v>
                </c:pt>
                <c:pt idx="80">
                  <c:v>595</c:v>
                </c:pt>
                <c:pt idx="81">
                  <c:v>574</c:v>
                </c:pt>
                <c:pt idx="82">
                  <c:v>574</c:v>
                </c:pt>
                <c:pt idx="83">
                  <c:v>534</c:v>
                </c:pt>
                <c:pt idx="84">
                  <c:v>506</c:v>
                </c:pt>
                <c:pt idx="85">
                  <c:v>481</c:v>
                </c:pt>
                <c:pt idx="86">
                  <c:v>466</c:v>
                </c:pt>
                <c:pt idx="87">
                  <c:v>445</c:v>
                </c:pt>
                <c:pt idx="88">
                  <c:v>442</c:v>
                </c:pt>
                <c:pt idx="89">
                  <c:v>410</c:v>
                </c:pt>
                <c:pt idx="90">
                  <c:v>408</c:v>
                </c:pt>
                <c:pt idx="91">
                  <c:v>379</c:v>
                </c:pt>
                <c:pt idx="92">
                  <c:v>377</c:v>
                </c:pt>
                <c:pt idx="93">
                  <c:v>377</c:v>
                </c:pt>
                <c:pt idx="94">
                  <c:v>356</c:v>
                </c:pt>
                <c:pt idx="95">
                  <c:v>343</c:v>
                </c:pt>
                <c:pt idx="96">
                  <c:v>331</c:v>
                </c:pt>
                <c:pt idx="97">
                  <c:v>329</c:v>
                </c:pt>
                <c:pt idx="98">
                  <c:v>325</c:v>
                </c:pt>
                <c:pt idx="99">
                  <c:v>304</c:v>
                </c:pt>
                <c:pt idx="100">
                  <c:v>302</c:v>
                </c:pt>
                <c:pt idx="101">
                  <c:v>299</c:v>
                </c:pt>
                <c:pt idx="102">
                  <c:v>299</c:v>
                </c:pt>
                <c:pt idx="103">
                  <c:v>277</c:v>
                </c:pt>
                <c:pt idx="104">
                  <c:v>275</c:v>
                </c:pt>
                <c:pt idx="105">
                  <c:v>273</c:v>
                </c:pt>
                <c:pt idx="106">
                  <c:v>268</c:v>
                </c:pt>
                <c:pt idx="107">
                  <c:v>263</c:v>
                </c:pt>
                <c:pt idx="108">
                  <c:v>257</c:v>
                </c:pt>
                <c:pt idx="109">
                  <c:v>252</c:v>
                </c:pt>
                <c:pt idx="110">
                  <c:v>248</c:v>
                </c:pt>
                <c:pt idx="111">
                  <c:v>248</c:v>
                </c:pt>
                <c:pt idx="112">
                  <c:v>244</c:v>
                </c:pt>
                <c:pt idx="113">
                  <c:v>240</c:v>
                </c:pt>
                <c:pt idx="114">
                  <c:v>236</c:v>
                </c:pt>
                <c:pt idx="115">
                  <c:v>233</c:v>
                </c:pt>
                <c:pt idx="116">
                  <c:v>230</c:v>
                </c:pt>
                <c:pt idx="117">
                  <c:v>227</c:v>
                </c:pt>
                <c:pt idx="118">
                  <c:v>224</c:v>
                </c:pt>
                <c:pt idx="119">
                  <c:v>222</c:v>
                </c:pt>
                <c:pt idx="120">
                  <c:v>220</c:v>
                </c:pt>
                <c:pt idx="121">
                  <c:v>218</c:v>
                </c:pt>
                <c:pt idx="122">
                  <c:v>217</c:v>
                </c:pt>
                <c:pt idx="123">
                  <c:v>217</c:v>
                </c:pt>
                <c:pt idx="124">
                  <c:v>215</c:v>
                </c:pt>
                <c:pt idx="125">
                  <c:v>213</c:v>
                </c:pt>
                <c:pt idx="126">
                  <c:v>212</c:v>
                </c:pt>
                <c:pt idx="127">
                  <c:v>211</c:v>
                </c:pt>
                <c:pt idx="128">
                  <c:v>210</c:v>
                </c:pt>
                <c:pt idx="129">
                  <c:v>209</c:v>
                </c:pt>
                <c:pt idx="130">
                  <c:v>208</c:v>
                </c:pt>
                <c:pt idx="131">
                  <c:v>208</c:v>
                </c:pt>
                <c:pt idx="132">
                  <c:v>206</c:v>
                </c:pt>
                <c:pt idx="133">
                  <c:v>205</c:v>
                </c:pt>
                <c:pt idx="134">
                  <c:v>204</c:v>
                </c:pt>
                <c:pt idx="135">
                  <c:v>204</c:v>
                </c:pt>
                <c:pt idx="136">
                  <c:v>203</c:v>
                </c:pt>
                <c:pt idx="137">
                  <c:v>202</c:v>
                </c:pt>
                <c:pt idx="138">
                  <c:v>201</c:v>
                </c:pt>
                <c:pt idx="139">
                  <c:v>200</c:v>
                </c:pt>
                <c:pt idx="140">
                  <c:v>200</c:v>
                </c:pt>
                <c:pt idx="141">
                  <c:v>200</c:v>
                </c:pt>
                <c:pt idx="142">
                  <c:v>199</c:v>
                </c:pt>
                <c:pt idx="143">
                  <c:v>198</c:v>
                </c:pt>
                <c:pt idx="144">
                  <c:v>197</c:v>
                </c:pt>
                <c:pt idx="145">
                  <c:v>196</c:v>
                </c:pt>
                <c:pt idx="146">
                  <c:v>196</c:v>
                </c:pt>
                <c:pt idx="147">
                  <c:v>195</c:v>
                </c:pt>
                <c:pt idx="148">
                  <c:v>194</c:v>
                </c:pt>
                <c:pt idx="149">
                  <c:v>193</c:v>
                </c:pt>
                <c:pt idx="150">
                  <c:v>193</c:v>
                </c:pt>
                <c:pt idx="151">
                  <c:v>192</c:v>
                </c:pt>
                <c:pt idx="152">
                  <c:v>192</c:v>
                </c:pt>
                <c:pt idx="153">
                  <c:v>192</c:v>
                </c:pt>
                <c:pt idx="154">
                  <c:v>190</c:v>
                </c:pt>
                <c:pt idx="155">
                  <c:v>190</c:v>
                </c:pt>
                <c:pt idx="156">
                  <c:v>189</c:v>
                </c:pt>
                <c:pt idx="157">
                  <c:v>188</c:v>
                </c:pt>
                <c:pt idx="158">
                  <c:v>187</c:v>
                </c:pt>
                <c:pt idx="159">
                  <c:v>186</c:v>
                </c:pt>
                <c:pt idx="160">
                  <c:v>185</c:v>
                </c:pt>
                <c:pt idx="161">
                  <c:v>185</c:v>
                </c:pt>
                <c:pt idx="162">
                  <c:v>184</c:v>
                </c:pt>
                <c:pt idx="163">
                  <c:v>184</c:v>
                </c:pt>
                <c:pt idx="164">
                  <c:v>184</c:v>
                </c:pt>
                <c:pt idx="165">
                  <c:v>183</c:v>
                </c:pt>
                <c:pt idx="166">
                  <c:v>182</c:v>
                </c:pt>
                <c:pt idx="167">
                  <c:v>181</c:v>
                </c:pt>
                <c:pt idx="168">
                  <c:v>181</c:v>
                </c:pt>
                <c:pt idx="169">
                  <c:v>180</c:v>
                </c:pt>
                <c:pt idx="170">
                  <c:v>180</c:v>
                </c:pt>
                <c:pt idx="171">
                  <c:v>179</c:v>
                </c:pt>
                <c:pt idx="172">
                  <c:v>179</c:v>
                </c:pt>
                <c:pt idx="173">
                  <c:v>179</c:v>
                </c:pt>
                <c:pt idx="174">
                  <c:v>178</c:v>
                </c:pt>
                <c:pt idx="175">
                  <c:v>177</c:v>
                </c:pt>
                <c:pt idx="176">
                  <c:v>176</c:v>
                </c:pt>
                <c:pt idx="177">
                  <c:v>176</c:v>
                </c:pt>
                <c:pt idx="178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C8-40A1-828F-EB0790E6AA2C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Temp ( C 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Sheet1!$B$4:$B$182</c:f>
              <c:numCache>
                <c:formatCode>General</c:formatCode>
                <c:ptCount val="179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86</c:v>
                </c:pt>
                <c:pt idx="44">
                  <c:v>88</c:v>
                </c:pt>
                <c:pt idx="45">
                  <c:v>90</c:v>
                </c:pt>
                <c:pt idx="46">
                  <c:v>92</c:v>
                </c:pt>
                <c:pt idx="47">
                  <c:v>94</c:v>
                </c:pt>
                <c:pt idx="48">
                  <c:v>96</c:v>
                </c:pt>
                <c:pt idx="49">
                  <c:v>98</c:v>
                </c:pt>
                <c:pt idx="50">
                  <c:v>100</c:v>
                </c:pt>
                <c:pt idx="51">
                  <c:v>102</c:v>
                </c:pt>
                <c:pt idx="52">
                  <c:v>104</c:v>
                </c:pt>
                <c:pt idx="53">
                  <c:v>106</c:v>
                </c:pt>
                <c:pt idx="54">
                  <c:v>108</c:v>
                </c:pt>
                <c:pt idx="55">
                  <c:v>110</c:v>
                </c:pt>
                <c:pt idx="56">
                  <c:v>112</c:v>
                </c:pt>
                <c:pt idx="57">
                  <c:v>114</c:v>
                </c:pt>
                <c:pt idx="58">
                  <c:v>116</c:v>
                </c:pt>
                <c:pt idx="59">
                  <c:v>118</c:v>
                </c:pt>
                <c:pt idx="60">
                  <c:v>120</c:v>
                </c:pt>
                <c:pt idx="61">
                  <c:v>122</c:v>
                </c:pt>
                <c:pt idx="62">
                  <c:v>124</c:v>
                </c:pt>
                <c:pt idx="63">
                  <c:v>126</c:v>
                </c:pt>
                <c:pt idx="64">
                  <c:v>128</c:v>
                </c:pt>
                <c:pt idx="65">
                  <c:v>130</c:v>
                </c:pt>
                <c:pt idx="66">
                  <c:v>132</c:v>
                </c:pt>
                <c:pt idx="67">
                  <c:v>134</c:v>
                </c:pt>
                <c:pt idx="68">
                  <c:v>136</c:v>
                </c:pt>
                <c:pt idx="69">
                  <c:v>138</c:v>
                </c:pt>
                <c:pt idx="70">
                  <c:v>140</c:v>
                </c:pt>
                <c:pt idx="71">
                  <c:v>142</c:v>
                </c:pt>
                <c:pt idx="72">
                  <c:v>144</c:v>
                </c:pt>
                <c:pt idx="73">
                  <c:v>146</c:v>
                </c:pt>
                <c:pt idx="74">
                  <c:v>148</c:v>
                </c:pt>
                <c:pt idx="75">
                  <c:v>150</c:v>
                </c:pt>
                <c:pt idx="76">
                  <c:v>152</c:v>
                </c:pt>
                <c:pt idx="77">
                  <c:v>154</c:v>
                </c:pt>
                <c:pt idx="78">
                  <c:v>156</c:v>
                </c:pt>
                <c:pt idx="79">
                  <c:v>158</c:v>
                </c:pt>
                <c:pt idx="80">
                  <c:v>160</c:v>
                </c:pt>
                <c:pt idx="81">
                  <c:v>162</c:v>
                </c:pt>
                <c:pt idx="82">
                  <c:v>164</c:v>
                </c:pt>
                <c:pt idx="83">
                  <c:v>166</c:v>
                </c:pt>
                <c:pt idx="84">
                  <c:v>168</c:v>
                </c:pt>
                <c:pt idx="85">
                  <c:v>170</c:v>
                </c:pt>
                <c:pt idx="86">
                  <c:v>172</c:v>
                </c:pt>
                <c:pt idx="87">
                  <c:v>174</c:v>
                </c:pt>
                <c:pt idx="88">
                  <c:v>176</c:v>
                </c:pt>
                <c:pt idx="89">
                  <c:v>178</c:v>
                </c:pt>
                <c:pt idx="90">
                  <c:v>180</c:v>
                </c:pt>
                <c:pt idx="91">
                  <c:v>182</c:v>
                </c:pt>
                <c:pt idx="92">
                  <c:v>184</c:v>
                </c:pt>
                <c:pt idx="93">
                  <c:v>186</c:v>
                </c:pt>
                <c:pt idx="94">
                  <c:v>188</c:v>
                </c:pt>
                <c:pt idx="95">
                  <c:v>190</c:v>
                </c:pt>
                <c:pt idx="96">
                  <c:v>192</c:v>
                </c:pt>
                <c:pt idx="97">
                  <c:v>194</c:v>
                </c:pt>
                <c:pt idx="98">
                  <c:v>196</c:v>
                </c:pt>
                <c:pt idx="99">
                  <c:v>198</c:v>
                </c:pt>
                <c:pt idx="100">
                  <c:v>200</c:v>
                </c:pt>
                <c:pt idx="101">
                  <c:v>202</c:v>
                </c:pt>
                <c:pt idx="102">
                  <c:v>204</c:v>
                </c:pt>
                <c:pt idx="103">
                  <c:v>206</c:v>
                </c:pt>
                <c:pt idx="104">
                  <c:v>208</c:v>
                </c:pt>
                <c:pt idx="105">
                  <c:v>210</c:v>
                </c:pt>
                <c:pt idx="106">
                  <c:v>212</c:v>
                </c:pt>
                <c:pt idx="107">
                  <c:v>214</c:v>
                </c:pt>
                <c:pt idx="108">
                  <c:v>216</c:v>
                </c:pt>
                <c:pt idx="109">
                  <c:v>218</c:v>
                </c:pt>
                <c:pt idx="110">
                  <c:v>220</c:v>
                </c:pt>
                <c:pt idx="111">
                  <c:v>222</c:v>
                </c:pt>
                <c:pt idx="112">
                  <c:v>224</c:v>
                </c:pt>
                <c:pt idx="113">
                  <c:v>226</c:v>
                </c:pt>
                <c:pt idx="114">
                  <c:v>228</c:v>
                </c:pt>
                <c:pt idx="115">
                  <c:v>230</c:v>
                </c:pt>
                <c:pt idx="116">
                  <c:v>232</c:v>
                </c:pt>
                <c:pt idx="117">
                  <c:v>234</c:v>
                </c:pt>
                <c:pt idx="118">
                  <c:v>236</c:v>
                </c:pt>
                <c:pt idx="119">
                  <c:v>238</c:v>
                </c:pt>
                <c:pt idx="120">
                  <c:v>240</c:v>
                </c:pt>
                <c:pt idx="121">
                  <c:v>242</c:v>
                </c:pt>
                <c:pt idx="122">
                  <c:v>244</c:v>
                </c:pt>
                <c:pt idx="123">
                  <c:v>246</c:v>
                </c:pt>
                <c:pt idx="124">
                  <c:v>248</c:v>
                </c:pt>
                <c:pt idx="125">
                  <c:v>250</c:v>
                </c:pt>
                <c:pt idx="126">
                  <c:v>252</c:v>
                </c:pt>
                <c:pt idx="127">
                  <c:v>254</c:v>
                </c:pt>
                <c:pt idx="128">
                  <c:v>256</c:v>
                </c:pt>
                <c:pt idx="129">
                  <c:v>258</c:v>
                </c:pt>
                <c:pt idx="130">
                  <c:v>260</c:v>
                </c:pt>
                <c:pt idx="131">
                  <c:v>262</c:v>
                </c:pt>
                <c:pt idx="132">
                  <c:v>264</c:v>
                </c:pt>
                <c:pt idx="133">
                  <c:v>266</c:v>
                </c:pt>
                <c:pt idx="134">
                  <c:v>268</c:v>
                </c:pt>
                <c:pt idx="135">
                  <c:v>270</c:v>
                </c:pt>
                <c:pt idx="136">
                  <c:v>272</c:v>
                </c:pt>
                <c:pt idx="137">
                  <c:v>274</c:v>
                </c:pt>
                <c:pt idx="138">
                  <c:v>276</c:v>
                </c:pt>
                <c:pt idx="139">
                  <c:v>278</c:v>
                </c:pt>
                <c:pt idx="140">
                  <c:v>280</c:v>
                </c:pt>
                <c:pt idx="141">
                  <c:v>282</c:v>
                </c:pt>
                <c:pt idx="142">
                  <c:v>284</c:v>
                </c:pt>
                <c:pt idx="143">
                  <c:v>286</c:v>
                </c:pt>
                <c:pt idx="144">
                  <c:v>288</c:v>
                </c:pt>
                <c:pt idx="145">
                  <c:v>290</c:v>
                </c:pt>
                <c:pt idx="146">
                  <c:v>292</c:v>
                </c:pt>
                <c:pt idx="147">
                  <c:v>294</c:v>
                </c:pt>
                <c:pt idx="148">
                  <c:v>296</c:v>
                </c:pt>
                <c:pt idx="149">
                  <c:v>298</c:v>
                </c:pt>
                <c:pt idx="150">
                  <c:v>300</c:v>
                </c:pt>
                <c:pt idx="151">
                  <c:v>302</c:v>
                </c:pt>
                <c:pt idx="152">
                  <c:v>304</c:v>
                </c:pt>
                <c:pt idx="153">
                  <c:v>306</c:v>
                </c:pt>
                <c:pt idx="154">
                  <c:v>308</c:v>
                </c:pt>
                <c:pt idx="155">
                  <c:v>310</c:v>
                </c:pt>
                <c:pt idx="156">
                  <c:v>312</c:v>
                </c:pt>
                <c:pt idx="157">
                  <c:v>314</c:v>
                </c:pt>
                <c:pt idx="158">
                  <c:v>316</c:v>
                </c:pt>
                <c:pt idx="159">
                  <c:v>318</c:v>
                </c:pt>
                <c:pt idx="160">
                  <c:v>320</c:v>
                </c:pt>
                <c:pt idx="161">
                  <c:v>322</c:v>
                </c:pt>
                <c:pt idx="162">
                  <c:v>324</c:v>
                </c:pt>
                <c:pt idx="163">
                  <c:v>326</c:v>
                </c:pt>
                <c:pt idx="164">
                  <c:v>328</c:v>
                </c:pt>
                <c:pt idx="165">
                  <c:v>330</c:v>
                </c:pt>
                <c:pt idx="166">
                  <c:v>332</c:v>
                </c:pt>
                <c:pt idx="167">
                  <c:v>334</c:v>
                </c:pt>
                <c:pt idx="168">
                  <c:v>336</c:v>
                </c:pt>
                <c:pt idx="169">
                  <c:v>338</c:v>
                </c:pt>
                <c:pt idx="170">
                  <c:v>340</c:v>
                </c:pt>
                <c:pt idx="171">
                  <c:v>342</c:v>
                </c:pt>
                <c:pt idx="172">
                  <c:v>344</c:v>
                </c:pt>
                <c:pt idx="173">
                  <c:v>346</c:v>
                </c:pt>
                <c:pt idx="174">
                  <c:v>348</c:v>
                </c:pt>
                <c:pt idx="175">
                  <c:v>350</c:v>
                </c:pt>
                <c:pt idx="176">
                  <c:v>352</c:v>
                </c:pt>
                <c:pt idx="177">
                  <c:v>354</c:v>
                </c:pt>
                <c:pt idx="178">
                  <c:v>356</c:v>
                </c:pt>
              </c:numCache>
            </c:numRef>
          </c:xVal>
          <c:yVal>
            <c:numRef>
              <c:f>Sheet1!$D$4:$D$182</c:f>
              <c:numCache>
                <c:formatCode>General</c:formatCode>
                <c:ptCount val="179"/>
                <c:pt idx="0">
                  <c:v>10.7</c:v>
                </c:pt>
                <c:pt idx="1">
                  <c:v>10.7</c:v>
                </c:pt>
                <c:pt idx="2">
                  <c:v>10.7</c:v>
                </c:pt>
                <c:pt idx="3">
                  <c:v>10.7</c:v>
                </c:pt>
                <c:pt idx="4">
                  <c:v>10.7</c:v>
                </c:pt>
                <c:pt idx="5">
                  <c:v>10.7</c:v>
                </c:pt>
                <c:pt idx="6">
                  <c:v>10.7</c:v>
                </c:pt>
                <c:pt idx="7">
                  <c:v>10.7</c:v>
                </c:pt>
                <c:pt idx="8">
                  <c:v>10.7</c:v>
                </c:pt>
                <c:pt idx="9">
                  <c:v>10.7</c:v>
                </c:pt>
                <c:pt idx="10">
                  <c:v>10.7</c:v>
                </c:pt>
                <c:pt idx="11">
                  <c:v>10.7</c:v>
                </c:pt>
                <c:pt idx="12">
                  <c:v>10.7</c:v>
                </c:pt>
                <c:pt idx="13">
                  <c:v>10.7</c:v>
                </c:pt>
                <c:pt idx="14">
                  <c:v>10.7</c:v>
                </c:pt>
                <c:pt idx="15">
                  <c:v>10.7</c:v>
                </c:pt>
                <c:pt idx="16">
                  <c:v>10.7</c:v>
                </c:pt>
                <c:pt idx="17">
                  <c:v>10.7</c:v>
                </c:pt>
                <c:pt idx="18">
                  <c:v>10.7</c:v>
                </c:pt>
                <c:pt idx="19">
                  <c:v>10.7</c:v>
                </c:pt>
                <c:pt idx="20">
                  <c:v>10.7</c:v>
                </c:pt>
                <c:pt idx="21">
                  <c:v>10.7</c:v>
                </c:pt>
                <c:pt idx="22">
                  <c:v>10.7</c:v>
                </c:pt>
                <c:pt idx="23">
                  <c:v>10.7</c:v>
                </c:pt>
                <c:pt idx="24">
                  <c:v>10.6</c:v>
                </c:pt>
                <c:pt idx="25">
                  <c:v>10.7</c:v>
                </c:pt>
                <c:pt idx="26">
                  <c:v>10.6</c:v>
                </c:pt>
                <c:pt idx="27">
                  <c:v>10.7</c:v>
                </c:pt>
                <c:pt idx="28">
                  <c:v>10.6</c:v>
                </c:pt>
                <c:pt idx="29">
                  <c:v>10.7</c:v>
                </c:pt>
                <c:pt idx="30">
                  <c:v>10.6</c:v>
                </c:pt>
                <c:pt idx="31">
                  <c:v>10.6</c:v>
                </c:pt>
                <c:pt idx="32">
                  <c:v>10.6</c:v>
                </c:pt>
                <c:pt idx="33">
                  <c:v>10.6</c:v>
                </c:pt>
                <c:pt idx="34">
                  <c:v>10.6</c:v>
                </c:pt>
                <c:pt idx="35">
                  <c:v>10.7</c:v>
                </c:pt>
                <c:pt idx="36">
                  <c:v>10.7</c:v>
                </c:pt>
                <c:pt idx="37">
                  <c:v>10.7</c:v>
                </c:pt>
                <c:pt idx="38">
                  <c:v>10.6</c:v>
                </c:pt>
                <c:pt idx="39">
                  <c:v>10.7</c:v>
                </c:pt>
                <c:pt idx="40">
                  <c:v>10.7</c:v>
                </c:pt>
                <c:pt idx="41">
                  <c:v>10.7</c:v>
                </c:pt>
                <c:pt idx="42">
                  <c:v>10.7</c:v>
                </c:pt>
                <c:pt idx="43">
                  <c:v>10.6</c:v>
                </c:pt>
                <c:pt idx="44">
                  <c:v>10.6</c:v>
                </c:pt>
                <c:pt idx="45">
                  <c:v>10.7</c:v>
                </c:pt>
                <c:pt idx="46">
                  <c:v>10.7</c:v>
                </c:pt>
                <c:pt idx="47">
                  <c:v>10.6</c:v>
                </c:pt>
                <c:pt idx="48">
                  <c:v>10.6</c:v>
                </c:pt>
                <c:pt idx="49">
                  <c:v>10.6</c:v>
                </c:pt>
                <c:pt idx="50">
                  <c:v>10.6</c:v>
                </c:pt>
                <c:pt idx="51">
                  <c:v>10.6</c:v>
                </c:pt>
                <c:pt idx="52">
                  <c:v>10.6</c:v>
                </c:pt>
                <c:pt idx="53">
                  <c:v>10.6</c:v>
                </c:pt>
                <c:pt idx="54">
                  <c:v>10.6</c:v>
                </c:pt>
                <c:pt idx="55">
                  <c:v>10.6</c:v>
                </c:pt>
                <c:pt idx="56">
                  <c:v>10.6</c:v>
                </c:pt>
                <c:pt idx="57">
                  <c:v>10.6</c:v>
                </c:pt>
                <c:pt idx="58">
                  <c:v>10.6</c:v>
                </c:pt>
                <c:pt idx="59">
                  <c:v>10.6</c:v>
                </c:pt>
                <c:pt idx="60">
                  <c:v>10.6</c:v>
                </c:pt>
                <c:pt idx="61">
                  <c:v>10.6</c:v>
                </c:pt>
                <c:pt idx="62">
                  <c:v>10.6</c:v>
                </c:pt>
                <c:pt idx="63">
                  <c:v>10.6</c:v>
                </c:pt>
                <c:pt idx="64">
                  <c:v>10.6</c:v>
                </c:pt>
                <c:pt idx="65">
                  <c:v>10.6</c:v>
                </c:pt>
                <c:pt idx="66">
                  <c:v>10.6</c:v>
                </c:pt>
                <c:pt idx="67">
                  <c:v>10.6</c:v>
                </c:pt>
                <c:pt idx="68">
                  <c:v>10.6</c:v>
                </c:pt>
                <c:pt idx="69">
                  <c:v>10.6</c:v>
                </c:pt>
                <c:pt idx="70">
                  <c:v>10.6</c:v>
                </c:pt>
                <c:pt idx="71">
                  <c:v>10.6</c:v>
                </c:pt>
                <c:pt idx="72">
                  <c:v>10.6</c:v>
                </c:pt>
                <c:pt idx="73">
                  <c:v>10.6</c:v>
                </c:pt>
                <c:pt idx="74">
                  <c:v>10.6</c:v>
                </c:pt>
                <c:pt idx="75">
                  <c:v>10.6</c:v>
                </c:pt>
                <c:pt idx="76">
                  <c:v>10.6</c:v>
                </c:pt>
                <c:pt idx="77">
                  <c:v>10.6</c:v>
                </c:pt>
                <c:pt idx="78">
                  <c:v>10.6</c:v>
                </c:pt>
                <c:pt idx="79">
                  <c:v>10.6</c:v>
                </c:pt>
                <c:pt idx="80">
                  <c:v>10.6</c:v>
                </c:pt>
                <c:pt idx="81">
                  <c:v>10.6</c:v>
                </c:pt>
                <c:pt idx="82">
                  <c:v>10.6</c:v>
                </c:pt>
                <c:pt idx="83">
                  <c:v>10.6</c:v>
                </c:pt>
                <c:pt idx="84">
                  <c:v>10.6</c:v>
                </c:pt>
                <c:pt idx="85">
                  <c:v>10.6</c:v>
                </c:pt>
                <c:pt idx="86">
                  <c:v>10.6</c:v>
                </c:pt>
                <c:pt idx="87">
                  <c:v>10.7</c:v>
                </c:pt>
                <c:pt idx="88">
                  <c:v>10.6</c:v>
                </c:pt>
                <c:pt idx="89">
                  <c:v>10.6</c:v>
                </c:pt>
                <c:pt idx="90">
                  <c:v>10.7</c:v>
                </c:pt>
                <c:pt idx="91">
                  <c:v>10.7</c:v>
                </c:pt>
                <c:pt idx="92">
                  <c:v>10.6</c:v>
                </c:pt>
                <c:pt idx="93">
                  <c:v>10.6</c:v>
                </c:pt>
                <c:pt idx="94">
                  <c:v>10.6</c:v>
                </c:pt>
                <c:pt idx="95">
                  <c:v>10.7</c:v>
                </c:pt>
                <c:pt idx="96">
                  <c:v>10.7</c:v>
                </c:pt>
                <c:pt idx="97">
                  <c:v>10.6</c:v>
                </c:pt>
                <c:pt idx="98">
                  <c:v>10.6</c:v>
                </c:pt>
                <c:pt idx="99">
                  <c:v>10.6</c:v>
                </c:pt>
                <c:pt idx="100">
                  <c:v>10.6</c:v>
                </c:pt>
                <c:pt idx="101">
                  <c:v>10.6</c:v>
                </c:pt>
                <c:pt idx="102">
                  <c:v>10.6</c:v>
                </c:pt>
                <c:pt idx="103">
                  <c:v>10.6</c:v>
                </c:pt>
                <c:pt idx="104">
                  <c:v>10.6</c:v>
                </c:pt>
                <c:pt idx="105">
                  <c:v>10.6</c:v>
                </c:pt>
                <c:pt idx="106">
                  <c:v>10.6</c:v>
                </c:pt>
                <c:pt idx="107">
                  <c:v>10.6</c:v>
                </c:pt>
                <c:pt idx="108">
                  <c:v>10.6</c:v>
                </c:pt>
                <c:pt idx="109">
                  <c:v>10.7</c:v>
                </c:pt>
                <c:pt idx="110">
                  <c:v>10.7</c:v>
                </c:pt>
                <c:pt idx="111">
                  <c:v>10.6</c:v>
                </c:pt>
                <c:pt idx="112">
                  <c:v>10.6</c:v>
                </c:pt>
                <c:pt idx="113">
                  <c:v>10.7</c:v>
                </c:pt>
                <c:pt idx="114">
                  <c:v>10.6</c:v>
                </c:pt>
                <c:pt idx="115">
                  <c:v>10.7</c:v>
                </c:pt>
                <c:pt idx="116">
                  <c:v>10.6</c:v>
                </c:pt>
                <c:pt idx="117">
                  <c:v>10.6</c:v>
                </c:pt>
                <c:pt idx="118">
                  <c:v>10.6</c:v>
                </c:pt>
                <c:pt idx="119">
                  <c:v>10.7</c:v>
                </c:pt>
                <c:pt idx="120">
                  <c:v>10.6</c:v>
                </c:pt>
                <c:pt idx="121">
                  <c:v>10.6</c:v>
                </c:pt>
                <c:pt idx="122">
                  <c:v>10.6</c:v>
                </c:pt>
                <c:pt idx="123">
                  <c:v>10.6</c:v>
                </c:pt>
                <c:pt idx="124">
                  <c:v>10.6</c:v>
                </c:pt>
                <c:pt idx="125">
                  <c:v>10.6</c:v>
                </c:pt>
                <c:pt idx="126">
                  <c:v>10.6</c:v>
                </c:pt>
                <c:pt idx="127">
                  <c:v>10.6</c:v>
                </c:pt>
                <c:pt idx="128">
                  <c:v>10.7</c:v>
                </c:pt>
                <c:pt idx="129">
                  <c:v>10.6</c:v>
                </c:pt>
                <c:pt idx="130">
                  <c:v>10.6</c:v>
                </c:pt>
                <c:pt idx="131">
                  <c:v>10.6</c:v>
                </c:pt>
                <c:pt idx="132">
                  <c:v>10.6</c:v>
                </c:pt>
                <c:pt idx="133">
                  <c:v>10.7</c:v>
                </c:pt>
                <c:pt idx="134">
                  <c:v>10.6</c:v>
                </c:pt>
                <c:pt idx="135">
                  <c:v>10.6</c:v>
                </c:pt>
                <c:pt idx="136">
                  <c:v>10.6</c:v>
                </c:pt>
                <c:pt idx="137">
                  <c:v>10.7</c:v>
                </c:pt>
                <c:pt idx="138">
                  <c:v>10.6</c:v>
                </c:pt>
                <c:pt idx="139">
                  <c:v>10.6</c:v>
                </c:pt>
                <c:pt idx="140">
                  <c:v>10.6</c:v>
                </c:pt>
                <c:pt idx="141">
                  <c:v>10.6</c:v>
                </c:pt>
                <c:pt idx="142">
                  <c:v>10.7</c:v>
                </c:pt>
                <c:pt idx="143">
                  <c:v>10.6</c:v>
                </c:pt>
                <c:pt idx="144">
                  <c:v>10.6</c:v>
                </c:pt>
                <c:pt idx="145">
                  <c:v>10.7</c:v>
                </c:pt>
                <c:pt idx="146">
                  <c:v>10.6</c:v>
                </c:pt>
                <c:pt idx="147">
                  <c:v>10.6</c:v>
                </c:pt>
                <c:pt idx="148">
                  <c:v>10.6</c:v>
                </c:pt>
                <c:pt idx="149">
                  <c:v>10.6</c:v>
                </c:pt>
                <c:pt idx="150">
                  <c:v>10.6</c:v>
                </c:pt>
                <c:pt idx="151">
                  <c:v>10.6</c:v>
                </c:pt>
                <c:pt idx="152">
                  <c:v>10.6</c:v>
                </c:pt>
                <c:pt idx="153">
                  <c:v>10.6</c:v>
                </c:pt>
                <c:pt idx="154">
                  <c:v>10.6</c:v>
                </c:pt>
                <c:pt idx="155">
                  <c:v>10.6</c:v>
                </c:pt>
                <c:pt idx="156">
                  <c:v>10.6</c:v>
                </c:pt>
                <c:pt idx="157">
                  <c:v>10.6</c:v>
                </c:pt>
                <c:pt idx="158">
                  <c:v>10.6</c:v>
                </c:pt>
                <c:pt idx="159">
                  <c:v>10.6</c:v>
                </c:pt>
                <c:pt idx="160">
                  <c:v>10.6</c:v>
                </c:pt>
                <c:pt idx="161">
                  <c:v>10.6</c:v>
                </c:pt>
                <c:pt idx="162">
                  <c:v>10.7</c:v>
                </c:pt>
                <c:pt idx="163">
                  <c:v>10.6</c:v>
                </c:pt>
                <c:pt idx="164">
                  <c:v>10.6</c:v>
                </c:pt>
                <c:pt idx="165">
                  <c:v>10.7</c:v>
                </c:pt>
                <c:pt idx="166">
                  <c:v>10.6</c:v>
                </c:pt>
                <c:pt idx="167">
                  <c:v>10.7</c:v>
                </c:pt>
                <c:pt idx="168">
                  <c:v>10.7</c:v>
                </c:pt>
                <c:pt idx="169">
                  <c:v>10.6</c:v>
                </c:pt>
                <c:pt idx="170">
                  <c:v>10.6</c:v>
                </c:pt>
                <c:pt idx="171">
                  <c:v>10.6</c:v>
                </c:pt>
                <c:pt idx="172">
                  <c:v>10.6</c:v>
                </c:pt>
                <c:pt idx="173">
                  <c:v>10.6</c:v>
                </c:pt>
                <c:pt idx="174">
                  <c:v>10.6</c:v>
                </c:pt>
                <c:pt idx="175">
                  <c:v>10.7</c:v>
                </c:pt>
                <c:pt idx="176">
                  <c:v>10.6</c:v>
                </c:pt>
                <c:pt idx="177">
                  <c:v>10.6</c:v>
                </c:pt>
                <c:pt idx="178">
                  <c:v>10.6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C8-40A1-828F-EB0790E6A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724096"/>
        <c:axId val="64541056"/>
      </c:scatterChart>
      <c:valAx>
        <c:axId val="7872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41056"/>
        <c:crosses val="autoZero"/>
        <c:crossBetween val="midCat"/>
      </c:valAx>
      <c:valAx>
        <c:axId val="645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Conductivity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12</xdr:row>
      <xdr:rowOff>61912</xdr:rowOff>
    </xdr:from>
    <xdr:to>
      <xdr:col>12</xdr:col>
      <xdr:colOff>581025</xdr:colOff>
      <xdr:row>26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G1" workbookViewId="0">
      <selection activeCell="N9" sqref="N9"/>
    </sheetView>
  </sheetViews>
  <sheetFormatPr defaultRowHeight="15" x14ac:dyDescent="0.25"/>
  <cols>
    <col min="1" max="1" width="17.28515625" customWidth="1"/>
    <col min="2" max="2" width="12" customWidth="1"/>
    <col min="3" max="3" width="16" customWidth="1"/>
    <col min="8" max="8" width="31" customWidth="1"/>
    <col min="9" max="9" width="47.7109375" customWidth="1"/>
  </cols>
  <sheetData>
    <row r="1" spans="1:15" ht="15.75" thickBot="1" x14ac:dyDescent="0.3">
      <c r="A1" s="8" t="s">
        <v>14</v>
      </c>
      <c r="B1" s="7"/>
      <c r="C1" s="13" t="s">
        <v>14</v>
      </c>
      <c r="D1" s="14"/>
      <c r="E1" s="11" t="s">
        <v>15</v>
      </c>
      <c r="F1" s="11"/>
    </row>
    <row r="2" spans="1:15" ht="46.5" thickBot="1" x14ac:dyDescent="0.3">
      <c r="A2" s="3"/>
      <c r="B2" s="7" t="s">
        <v>17</v>
      </c>
      <c r="C2" s="3"/>
      <c r="D2" s="3"/>
      <c r="E2" s="12" t="s">
        <v>18</v>
      </c>
      <c r="F2" s="12"/>
      <c r="H2" t="s">
        <v>28</v>
      </c>
      <c r="I2" t="s">
        <v>29</v>
      </c>
    </row>
    <row r="3" spans="1:15" ht="15" customHeight="1" thickBot="1" x14ac:dyDescent="0.3">
      <c r="A3" s="2" t="s">
        <v>0</v>
      </c>
      <c r="B3" s="6" t="s">
        <v>1</v>
      </c>
      <c r="C3" s="2" t="s">
        <v>3</v>
      </c>
      <c r="D3" s="2" t="s">
        <v>2</v>
      </c>
      <c r="E3" t="s">
        <v>4</v>
      </c>
      <c r="F3" t="s">
        <v>5</v>
      </c>
      <c r="I3" s="5" t="s">
        <v>16</v>
      </c>
      <c r="J3" t="s">
        <v>19</v>
      </c>
      <c r="M3" t="s">
        <v>6</v>
      </c>
    </row>
    <row r="4" spans="1:15" ht="15" customHeight="1" x14ac:dyDescent="0.25">
      <c r="A4">
        <v>170803134320</v>
      </c>
      <c r="B4" s="6">
        <v>0</v>
      </c>
      <c r="C4">
        <v>149.5</v>
      </c>
      <c r="D4">
        <v>10.7</v>
      </c>
      <c r="E4" s="4">
        <v>0</v>
      </c>
      <c r="F4" s="4">
        <v>0</v>
      </c>
      <c r="G4" s="4"/>
      <c r="H4" s="1" t="s">
        <v>20</v>
      </c>
      <c r="I4" s="1">
        <v>8</v>
      </c>
      <c r="J4" t="s">
        <v>36</v>
      </c>
    </row>
    <row r="5" spans="1:15" ht="15" customHeight="1" x14ac:dyDescent="0.25">
      <c r="A5">
        <v>170803134323</v>
      </c>
      <c r="B5" s="6">
        <v>2</v>
      </c>
      <c r="C5">
        <v>149.5</v>
      </c>
      <c r="D5">
        <v>10.7</v>
      </c>
      <c r="E5" s="4">
        <f>C5-$C$4</f>
        <v>0</v>
      </c>
      <c r="F5" s="4">
        <f>(B5-B4)*((E4+E5)/2)</f>
        <v>0</v>
      </c>
      <c r="G5" s="4"/>
      <c r="H5" s="1" t="s">
        <v>21</v>
      </c>
      <c r="I5" s="9">
        <v>6.5972222222222224E-2</v>
      </c>
      <c r="J5" t="s">
        <v>30</v>
      </c>
      <c r="M5" t="s">
        <v>7</v>
      </c>
      <c r="N5" s="4">
        <f>SUM(F:F)</f>
        <v>88078.5</v>
      </c>
      <c r="O5" t="s">
        <v>8</v>
      </c>
    </row>
    <row r="6" spans="1:15" ht="15" customHeight="1" x14ac:dyDescent="0.25">
      <c r="A6">
        <v>170803134325</v>
      </c>
      <c r="B6" s="6">
        <v>4</v>
      </c>
      <c r="C6">
        <v>149.5</v>
      </c>
      <c r="D6">
        <v>10.7</v>
      </c>
      <c r="E6" s="4">
        <f t="shared" ref="E6:E69" si="0">C6-$C$4</f>
        <v>0</v>
      </c>
      <c r="F6" s="4">
        <f t="shared" ref="F6:F69" si="1">(B6-B5)*((E5+E6)/2)</f>
        <v>0</v>
      </c>
      <c r="G6" s="4"/>
      <c r="H6" s="1" t="s">
        <v>22</v>
      </c>
      <c r="I6" s="1">
        <v>200</v>
      </c>
      <c r="J6" t="s">
        <v>31</v>
      </c>
      <c r="N6" s="4">
        <f>N5*0.2405</f>
        <v>21182.879249999998</v>
      </c>
      <c r="O6" t="s">
        <v>9</v>
      </c>
    </row>
    <row r="7" spans="1:15" ht="15" customHeight="1" x14ac:dyDescent="0.25">
      <c r="A7">
        <v>170803134327</v>
      </c>
      <c r="B7" s="6">
        <v>6</v>
      </c>
      <c r="C7">
        <v>149.5</v>
      </c>
      <c r="D7">
        <v>10.7</v>
      </c>
      <c r="E7" s="4">
        <f t="shared" si="0"/>
        <v>0</v>
      </c>
      <c r="F7" s="4">
        <f t="shared" si="1"/>
        <v>0</v>
      </c>
      <c r="G7" s="4"/>
      <c r="H7" s="1" t="s">
        <v>23</v>
      </c>
      <c r="I7" s="1">
        <v>10</v>
      </c>
      <c r="J7" t="s">
        <v>32</v>
      </c>
      <c r="N7" s="4">
        <f>N6/1000</f>
        <v>21.182879249999999</v>
      </c>
      <c r="O7" t="s">
        <v>10</v>
      </c>
    </row>
    <row r="8" spans="1:15" ht="15" customHeight="1" x14ac:dyDescent="0.25">
      <c r="A8">
        <v>170803134329</v>
      </c>
      <c r="B8" s="6">
        <v>8</v>
      </c>
      <c r="C8">
        <v>149.5</v>
      </c>
      <c r="D8">
        <v>10.7</v>
      </c>
      <c r="E8" s="4">
        <f t="shared" si="0"/>
        <v>0</v>
      </c>
      <c r="F8" s="4">
        <f t="shared" si="1"/>
        <v>0</v>
      </c>
      <c r="G8" s="4"/>
      <c r="H8" s="1" t="s">
        <v>27</v>
      </c>
      <c r="I8" s="1">
        <v>4</v>
      </c>
      <c r="J8" t="s">
        <v>33</v>
      </c>
      <c r="N8" s="4">
        <f>I6/N7</f>
        <v>9.4415871251307824</v>
      </c>
      <c r="O8" t="s">
        <v>11</v>
      </c>
    </row>
    <row r="9" spans="1:15" ht="15" customHeight="1" x14ac:dyDescent="0.25">
      <c r="A9">
        <v>170803134331</v>
      </c>
      <c r="B9" s="6">
        <v>10</v>
      </c>
      <c r="C9">
        <v>149.5</v>
      </c>
      <c r="D9">
        <v>10.7</v>
      </c>
      <c r="E9" s="4">
        <f t="shared" si="0"/>
        <v>0</v>
      </c>
      <c r="F9" s="4">
        <f t="shared" si="1"/>
        <v>0</v>
      </c>
      <c r="G9" s="4"/>
      <c r="H9" s="1" t="s">
        <v>24</v>
      </c>
      <c r="I9" s="1">
        <v>10.7</v>
      </c>
      <c r="J9" t="s">
        <v>34</v>
      </c>
      <c r="N9" s="4">
        <f>0.0353146667*N8</f>
        <v>0.33342650244300476</v>
      </c>
      <c r="O9" t="s">
        <v>12</v>
      </c>
    </row>
    <row r="10" spans="1:15" ht="15" customHeight="1" x14ac:dyDescent="0.25">
      <c r="A10">
        <v>170803134333</v>
      </c>
      <c r="B10" s="6">
        <v>12</v>
      </c>
      <c r="C10">
        <v>149.5</v>
      </c>
      <c r="D10">
        <v>10.7</v>
      </c>
      <c r="E10" s="4">
        <f t="shared" si="0"/>
        <v>0</v>
      </c>
      <c r="F10" s="4">
        <f t="shared" si="1"/>
        <v>0</v>
      </c>
      <c r="G10" s="4"/>
      <c r="H10" s="1" t="s">
        <v>26</v>
      </c>
      <c r="I10" s="1">
        <v>149.69999999999999</v>
      </c>
      <c r="J10" t="s">
        <v>35</v>
      </c>
    </row>
    <row r="11" spans="1:15" ht="18" customHeight="1" x14ac:dyDescent="0.25">
      <c r="A11">
        <v>170803134335</v>
      </c>
      <c r="B11" s="6">
        <v>14</v>
      </c>
      <c r="C11">
        <v>149.4</v>
      </c>
      <c r="D11">
        <v>10.7</v>
      </c>
      <c r="E11" s="4">
        <f t="shared" si="0"/>
        <v>-9.9999999999994316E-2</v>
      </c>
      <c r="F11" s="4">
        <f t="shared" si="1"/>
        <v>-9.9999999999994316E-2</v>
      </c>
      <c r="G11" s="4"/>
      <c r="H11" s="1" t="s">
        <v>25</v>
      </c>
      <c r="I11" s="10">
        <v>42950</v>
      </c>
      <c r="M11" t="s">
        <v>13</v>
      </c>
    </row>
    <row r="12" spans="1:15" x14ac:dyDescent="0.25">
      <c r="A12">
        <v>170803134337</v>
      </c>
      <c r="B12" s="6">
        <v>16</v>
      </c>
      <c r="C12">
        <v>149.4</v>
      </c>
      <c r="D12">
        <v>10.7</v>
      </c>
      <c r="E12" s="4">
        <f t="shared" si="0"/>
        <v>-9.9999999999994316E-2</v>
      </c>
      <c r="F12" s="4">
        <f t="shared" si="1"/>
        <v>-0.19999999999998863</v>
      </c>
      <c r="G12" s="4"/>
    </row>
    <row r="13" spans="1:15" x14ac:dyDescent="0.25">
      <c r="A13">
        <v>170803134339</v>
      </c>
      <c r="B13" s="6">
        <v>18</v>
      </c>
      <c r="C13">
        <v>149.4</v>
      </c>
      <c r="D13">
        <v>10.7</v>
      </c>
      <c r="E13" s="4">
        <f t="shared" si="0"/>
        <v>-9.9999999999994316E-2</v>
      </c>
      <c r="F13" s="4">
        <f t="shared" si="1"/>
        <v>-0.19999999999998863</v>
      </c>
      <c r="G13" s="4"/>
    </row>
    <row r="14" spans="1:15" ht="15" customHeight="1" x14ac:dyDescent="0.25">
      <c r="A14">
        <v>170803134341</v>
      </c>
      <c r="B14" s="6">
        <v>20</v>
      </c>
      <c r="C14">
        <v>149.30000000000001</v>
      </c>
      <c r="D14">
        <v>10.7</v>
      </c>
      <c r="E14" s="4">
        <f t="shared" si="0"/>
        <v>-0.19999999999998863</v>
      </c>
      <c r="F14" s="4">
        <f t="shared" si="1"/>
        <v>-0.29999999999998295</v>
      </c>
      <c r="G14" s="4"/>
    </row>
    <row r="15" spans="1:15" x14ac:dyDescent="0.25">
      <c r="A15">
        <v>170803134343</v>
      </c>
      <c r="B15" s="6">
        <v>22</v>
      </c>
      <c r="C15">
        <v>149.30000000000001</v>
      </c>
      <c r="D15">
        <v>10.7</v>
      </c>
      <c r="E15" s="4">
        <f t="shared" si="0"/>
        <v>-0.19999999999998863</v>
      </c>
      <c r="F15" s="4">
        <f t="shared" si="1"/>
        <v>-0.39999999999997726</v>
      </c>
      <c r="G15" s="4"/>
    </row>
    <row r="16" spans="1:15" x14ac:dyDescent="0.25">
      <c r="A16">
        <v>170803134345</v>
      </c>
      <c r="B16" s="6">
        <v>24</v>
      </c>
      <c r="C16">
        <v>149.30000000000001</v>
      </c>
      <c r="D16">
        <v>10.7</v>
      </c>
      <c r="E16" s="4">
        <f t="shared" si="0"/>
        <v>-0.19999999999998863</v>
      </c>
      <c r="F16" s="4">
        <f t="shared" si="1"/>
        <v>-0.39999999999997726</v>
      </c>
      <c r="G16" s="4"/>
    </row>
    <row r="17" spans="1:7" x14ac:dyDescent="0.25">
      <c r="A17">
        <v>170803134347</v>
      </c>
      <c r="B17" s="6">
        <v>26</v>
      </c>
      <c r="C17">
        <v>149.30000000000001</v>
      </c>
      <c r="D17">
        <v>10.7</v>
      </c>
      <c r="E17" s="4">
        <f t="shared" si="0"/>
        <v>-0.19999999999998863</v>
      </c>
      <c r="F17" s="4">
        <f t="shared" si="1"/>
        <v>-0.39999999999997726</v>
      </c>
      <c r="G17" s="4"/>
    </row>
    <row r="18" spans="1:7" x14ac:dyDescent="0.25">
      <c r="A18">
        <v>170803134349</v>
      </c>
      <c r="B18" s="6">
        <v>28</v>
      </c>
      <c r="C18">
        <v>149.4</v>
      </c>
      <c r="D18">
        <v>10.7</v>
      </c>
      <c r="E18" s="4">
        <f t="shared" si="0"/>
        <v>-9.9999999999994316E-2</v>
      </c>
      <c r="F18" s="4">
        <f t="shared" si="1"/>
        <v>-0.29999999999998295</v>
      </c>
      <c r="G18" s="4"/>
    </row>
    <row r="19" spans="1:7" x14ac:dyDescent="0.25">
      <c r="A19">
        <v>170803134351</v>
      </c>
      <c r="B19" s="6">
        <v>30</v>
      </c>
      <c r="C19">
        <v>149.4</v>
      </c>
      <c r="D19">
        <v>10.7</v>
      </c>
      <c r="E19" s="4">
        <f t="shared" si="0"/>
        <v>-9.9999999999994316E-2</v>
      </c>
      <c r="F19" s="4">
        <f t="shared" si="1"/>
        <v>-0.19999999999998863</v>
      </c>
      <c r="G19" s="4"/>
    </row>
    <row r="20" spans="1:7" x14ac:dyDescent="0.25">
      <c r="A20">
        <v>170803134353</v>
      </c>
      <c r="B20" s="6">
        <v>32</v>
      </c>
      <c r="C20">
        <v>149.30000000000001</v>
      </c>
      <c r="D20">
        <v>10.7</v>
      </c>
      <c r="E20" s="4">
        <f t="shared" si="0"/>
        <v>-0.19999999999998863</v>
      </c>
      <c r="F20" s="4">
        <f t="shared" si="1"/>
        <v>-0.29999999999998295</v>
      </c>
      <c r="G20" s="4"/>
    </row>
    <row r="21" spans="1:7" x14ac:dyDescent="0.25">
      <c r="A21">
        <v>170803134355</v>
      </c>
      <c r="B21" s="6">
        <v>34</v>
      </c>
      <c r="C21">
        <v>149.30000000000001</v>
      </c>
      <c r="D21">
        <v>10.7</v>
      </c>
      <c r="E21" s="4">
        <f t="shared" si="0"/>
        <v>-0.19999999999998863</v>
      </c>
      <c r="F21" s="4">
        <f t="shared" si="1"/>
        <v>-0.39999999999997726</v>
      </c>
      <c r="G21" s="4"/>
    </row>
    <row r="22" spans="1:7" x14ac:dyDescent="0.25">
      <c r="A22">
        <v>170803134357</v>
      </c>
      <c r="B22" s="6">
        <v>36</v>
      </c>
      <c r="C22">
        <v>149.30000000000001</v>
      </c>
      <c r="D22">
        <v>10.7</v>
      </c>
      <c r="E22" s="4">
        <f t="shared" si="0"/>
        <v>-0.19999999999998863</v>
      </c>
      <c r="F22" s="4">
        <f t="shared" si="1"/>
        <v>-0.39999999999997726</v>
      </c>
      <c r="G22" s="4"/>
    </row>
    <row r="23" spans="1:7" x14ac:dyDescent="0.25">
      <c r="A23">
        <v>170803134359</v>
      </c>
      <c r="B23" s="6">
        <v>38</v>
      </c>
      <c r="C23">
        <v>149.30000000000001</v>
      </c>
      <c r="D23">
        <v>10.7</v>
      </c>
      <c r="E23" s="4">
        <f t="shared" si="0"/>
        <v>-0.19999999999998863</v>
      </c>
      <c r="F23" s="4">
        <f t="shared" si="1"/>
        <v>-0.39999999999997726</v>
      </c>
      <c r="G23" s="4"/>
    </row>
    <row r="24" spans="1:7" x14ac:dyDescent="0.25">
      <c r="A24">
        <v>170803134401</v>
      </c>
      <c r="B24" s="6">
        <v>40</v>
      </c>
      <c r="C24">
        <v>149.30000000000001</v>
      </c>
      <c r="D24">
        <v>10.7</v>
      </c>
      <c r="E24" s="4">
        <f t="shared" si="0"/>
        <v>-0.19999999999998863</v>
      </c>
      <c r="F24" s="4">
        <f t="shared" si="1"/>
        <v>-0.39999999999997726</v>
      </c>
      <c r="G24" s="4"/>
    </row>
    <row r="25" spans="1:7" x14ac:dyDescent="0.25">
      <c r="A25">
        <v>170803134403</v>
      </c>
      <c r="B25" s="6">
        <v>42</v>
      </c>
      <c r="C25">
        <v>149.30000000000001</v>
      </c>
      <c r="D25">
        <v>10.7</v>
      </c>
      <c r="E25" s="4">
        <f t="shared" si="0"/>
        <v>-0.19999999999998863</v>
      </c>
      <c r="F25" s="4">
        <f t="shared" si="1"/>
        <v>-0.39999999999997726</v>
      </c>
      <c r="G25" s="4"/>
    </row>
    <row r="26" spans="1:7" x14ac:dyDescent="0.25">
      <c r="A26">
        <v>170803134405</v>
      </c>
      <c r="B26" s="6">
        <v>44</v>
      </c>
      <c r="C26">
        <v>149.30000000000001</v>
      </c>
      <c r="D26">
        <v>10.7</v>
      </c>
      <c r="E26" s="4">
        <f t="shared" si="0"/>
        <v>-0.19999999999998863</v>
      </c>
      <c r="F26" s="4">
        <f t="shared" si="1"/>
        <v>-0.39999999999997726</v>
      </c>
      <c r="G26" s="4"/>
    </row>
    <row r="27" spans="1:7" x14ac:dyDescent="0.25">
      <c r="A27">
        <v>170803134407</v>
      </c>
      <c r="B27" s="6">
        <v>46</v>
      </c>
      <c r="C27">
        <v>149.30000000000001</v>
      </c>
      <c r="D27">
        <v>10.7</v>
      </c>
      <c r="E27" s="4">
        <f t="shared" si="0"/>
        <v>-0.19999999999998863</v>
      </c>
      <c r="F27" s="4">
        <f t="shared" si="1"/>
        <v>-0.39999999999997726</v>
      </c>
      <c r="G27" s="4"/>
    </row>
    <row r="28" spans="1:7" x14ac:dyDescent="0.25">
      <c r="A28">
        <v>170803134409</v>
      </c>
      <c r="B28" s="6">
        <v>48</v>
      </c>
      <c r="C28">
        <v>149.30000000000001</v>
      </c>
      <c r="D28">
        <v>10.6</v>
      </c>
      <c r="E28" s="4">
        <f t="shared" si="0"/>
        <v>-0.19999999999998863</v>
      </c>
      <c r="F28" s="4">
        <f t="shared" si="1"/>
        <v>-0.39999999999997726</v>
      </c>
      <c r="G28" s="4"/>
    </row>
    <row r="29" spans="1:7" x14ac:dyDescent="0.25">
      <c r="A29">
        <v>170803134411</v>
      </c>
      <c r="B29" s="6">
        <v>50</v>
      </c>
      <c r="C29">
        <v>149.4</v>
      </c>
      <c r="D29">
        <v>10.7</v>
      </c>
      <c r="E29" s="4">
        <f t="shared" si="0"/>
        <v>-9.9999999999994316E-2</v>
      </c>
      <c r="F29" s="4">
        <f t="shared" si="1"/>
        <v>-0.29999999999998295</v>
      </c>
      <c r="G29" s="4"/>
    </row>
    <row r="30" spans="1:7" x14ac:dyDescent="0.25">
      <c r="A30">
        <v>170803134413</v>
      </c>
      <c r="B30" s="6">
        <v>52</v>
      </c>
      <c r="C30">
        <v>149.4</v>
      </c>
      <c r="D30">
        <v>10.6</v>
      </c>
      <c r="E30" s="4">
        <f t="shared" si="0"/>
        <v>-9.9999999999994316E-2</v>
      </c>
      <c r="F30" s="4">
        <f t="shared" si="1"/>
        <v>-0.19999999999998863</v>
      </c>
      <c r="G30" s="4"/>
    </row>
    <row r="31" spans="1:7" x14ac:dyDescent="0.25">
      <c r="A31">
        <v>170803134415</v>
      </c>
      <c r="B31" s="6">
        <v>54</v>
      </c>
      <c r="C31">
        <v>149.6</v>
      </c>
      <c r="D31">
        <v>10.7</v>
      </c>
      <c r="E31" s="4">
        <f t="shared" si="0"/>
        <v>9.9999999999994316E-2</v>
      </c>
      <c r="F31" s="4">
        <f t="shared" si="1"/>
        <v>0</v>
      </c>
      <c r="G31" s="4"/>
    </row>
    <row r="32" spans="1:7" x14ac:dyDescent="0.25">
      <c r="A32">
        <v>170803134417</v>
      </c>
      <c r="B32" s="6">
        <v>56</v>
      </c>
      <c r="C32">
        <v>149.69999999999999</v>
      </c>
      <c r="D32">
        <v>10.6</v>
      </c>
      <c r="E32" s="4">
        <f t="shared" si="0"/>
        <v>0.19999999999998863</v>
      </c>
      <c r="F32" s="4">
        <f t="shared" si="1"/>
        <v>0.29999999999998295</v>
      </c>
      <c r="G32" s="4"/>
    </row>
    <row r="33" spans="1:7" x14ac:dyDescent="0.25">
      <c r="A33">
        <v>170803134419</v>
      </c>
      <c r="B33" s="6">
        <v>58</v>
      </c>
      <c r="C33">
        <v>151.80000000000001</v>
      </c>
      <c r="D33">
        <v>10.7</v>
      </c>
      <c r="E33" s="4">
        <f t="shared" si="0"/>
        <v>2.3000000000000114</v>
      </c>
      <c r="F33" s="4">
        <f t="shared" si="1"/>
        <v>2.5</v>
      </c>
      <c r="G33" s="4"/>
    </row>
    <row r="34" spans="1:7" x14ac:dyDescent="0.25">
      <c r="A34">
        <v>170803134421</v>
      </c>
      <c r="B34" s="6">
        <v>60</v>
      </c>
      <c r="C34">
        <v>154.30000000000001</v>
      </c>
      <c r="D34">
        <v>10.6</v>
      </c>
      <c r="E34" s="4">
        <f t="shared" si="0"/>
        <v>4.8000000000000114</v>
      </c>
      <c r="F34" s="4">
        <f t="shared" si="1"/>
        <v>7.1000000000000227</v>
      </c>
      <c r="G34" s="4"/>
    </row>
    <row r="35" spans="1:7" x14ac:dyDescent="0.25">
      <c r="A35">
        <v>170803134423</v>
      </c>
      <c r="B35" s="6">
        <v>62</v>
      </c>
      <c r="C35">
        <v>162.9</v>
      </c>
      <c r="D35">
        <v>10.6</v>
      </c>
      <c r="E35" s="4">
        <f t="shared" si="0"/>
        <v>13.400000000000006</v>
      </c>
      <c r="F35" s="4">
        <f t="shared" si="1"/>
        <v>18.200000000000017</v>
      </c>
      <c r="G35" s="4"/>
    </row>
    <row r="36" spans="1:7" x14ac:dyDescent="0.25">
      <c r="A36">
        <v>170803134425</v>
      </c>
      <c r="B36" s="6">
        <v>64</v>
      </c>
      <c r="C36">
        <v>171.3</v>
      </c>
      <c r="D36">
        <v>10.6</v>
      </c>
      <c r="E36" s="4">
        <f t="shared" si="0"/>
        <v>21.800000000000011</v>
      </c>
      <c r="F36" s="4">
        <f t="shared" si="1"/>
        <v>35.200000000000017</v>
      </c>
      <c r="G36" s="4"/>
    </row>
    <row r="37" spans="1:7" x14ac:dyDescent="0.25">
      <c r="A37">
        <v>170803134427</v>
      </c>
      <c r="B37" s="6">
        <v>66</v>
      </c>
      <c r="C37">
        <v>196.6</v>
      </c>
      <c r="D37">
        <v>10.6</v>
      </c>
      <c r="E37" s="4">
        <f t="shared" si="0"/>
        <v>47.099999999999994</v>
      </c>
      <c r="F37" s="4">
        <f t="shared" si="1"/>
        <v>68.900000000000006</v>
      </c>
      <c r="G37" s="4"/>
    </row>
    <row r="38" spans="1:7" x14ac:dyDescent="0.25">
      <c r="A38">
        <v>170803134429</v>
      </c>
      <c r="B38" s="6">
        <v>68</v>
      </c>
      <c r="C38">
        <v>196.6</v>
      </c>
      <c r="D38">
        <v>10.6</v>
      </c>
      <c r="E38" s="4">
        <f t="shared" si="0"/>
        <v>47.099999999999994</v>
      </c>
      <c r="F38" s="4">
        <f t="shared" si="1"/>
        <v>94.199999999999989</v>
      </c>
      <c r="G38" s="4"/>
    </row>
    <row r="39" spans="1:7" x14ac:dyDescent="0.25">
      <c r="A39">
        <v>170803134431</v>
      </c>
      <c r="B39" s="6">
        <v>70</v>
      </c>
      <c r="C39">
        <v>239</v>
      </c>
      <c r="D39">
        <v>10.7</v>
      </c>
      <c r="E39" s="4">
        <f t="shared" si="0"/>
        <v>89.5</v>
      </c>
      <c r="F39" s="4">
        <f t="shared" si="1"/>
        <v>136.6</v>
      </c>
      <c r="G39" s="4"/>
    </row>
    <row r="40" spans="1:7" x14ac:dyDescent="0.25">
      <c r="A40">
        <v>170803134433</v>
      </c>
      <c r="B40" s="6">
        <v>72</v>
      </c>
      <c r="C40">
        <v>266</v>
      </c>
      <c r="D40">
        <v>10.7</v>
      </c>
      <c r="E40" s="4">
        <f t="shared" si="0"/>
        <v>116.5</v>
      </c>
      <c r="F40" s="4">
        <f t="shared" si="1"/>
        <v>206</v>
      </c>
      <c r="G40" s="4"/>
    </row>
    <row r="41" spans="1:7" x14ac:dyDescent="0.25">
      <c r="A41">
        <v>170803134435</v>
      </c>
      <c r="B41" s="6">
        <v>74</v>
      </c>
      <c r="C41">
        <v>313</v>
      </c>
      <c r="D41">
        <v>10.7</v>
      </c>
      <c r="E41" s="4">
        <f t="shared" si="0"/>
        <v>163.5</v>
      </c>
      <c r="F41" s="4">
        <f t="shared" si="1"/>
        <v>280</v>
      </c>
      <c r="G41" s="4"/>
    </row>
    <row r="42" spans="1:7" x14ac:dyDescent="0.25">
      <c r="A42">
        <v>170803134437</v>
      </c>
      <c r="B42" s="6">
        <v>76</v>
      </c>
      <c r="C42">
        <v>389</v>
      </c>
      <c r="D42">
        <v>10.6</v>
      </c>
      <c r="E42" s="4">
        <f t="shared" si="0"/>
        <v>239.5</v>
      </c>
      <c r="F42" s="4">
        <f t="shared" si="1"/>
        <v>403</v>
      </c>
      <c r="G42" s="4"/>
    </row>
    <row r="43" spans="1:7" x14ac:dyDescent="0.25">
      <c r="A43">
        <v>170803134439</v>
      </c>
      <c r="B43" s="6">
        <v>78</v>
      </c>
      <c r="C43">
        <v>389</v>
      </c>
      <c r="D43">
        <v>10.7</v>
      </c>
      <c r="E43" s="4">
        <f t="shared" si="0"/>
        <v>239.5</v>
      </c>
      <c r="F43" s="4">
        <f t="shared" si="1"/>
        <v>479</v>
      </c>
      <c r="G43" s="4"/>
    </row>
    <row r="44" spans="1:7" x14ac:dyDescent="0.25">
      <c r="A44">
        <v>170803134441</v>
      </c>
      <c r="B44" s="6">
        <v>80</v>
      </c>
      <c r="C44">
        <v>462</v>
      </c>
      <c r="D44">
        <v>10.7</v>
      </c>
      <c r="E44" s="4">
        <f t="shared" si="0"/>
        <v>312.5</v>
      </c>
      <c r="F44" s="4">
        <f t="shared" si="1"/>
        <v>552</v>
      </c>
      <c r="G44" s="4"/>
    </row>
    <row r="45" spans="1:7" x14ac:dyDescent="0.25">
      <c r="A45">
        <v>170803134443</v>
      </c>
      <c r="B45" s="6">
        <v>82</v>
      </c>
      <c r="C45">
        <v>547</v>
      </c>
      <c r="D45">
        <v>10.7</v>
      </c>
      <c r="E45" s="4">
        <f t="shared" si="0"/>
        <v>397.5</v>
      </c>
      <c r="F45" s="4">
        <f t="shared" si="1"/>
        <v>710</v>
      </c>
      <c r="G45" s="4"/>
    </row>
    <row r="46" spans="1:7" x14ac:dyDescent="0.25">
      <c r="A46">
        <v>170803134445</v>
      </c>
      <c r="B46" s="6">
        <v>84</v>
      </c>
      <c r="C46">
        <v>646</v>
      </c>
      <c r="D46">
        <v>10.7</v>
      </c>
      <c r="E46" s="4">
        <f t="shared" si="0"/>
        <v>496.5</v>
      </c>
      <c r="F46" s="4">
        <f t="shared" si="1"/>
        <v>894</v>
      </c>
      <c r="G46" s="4"/>
    </row>
    <row r="47" spans="1:7" x14ac:dyDescent="0.25">
      <c r="A47">
        <v>170803134447</v>
      </c>
      <c r="B47" s="6">
        <v>86</v>
      </c>
      <c r="C47">
        <v>704</v>
      </c>
      <c r="D47">
        <v>10.6</v>
      </c>
      <c r="E47" s="4">
        <f t="shared" si="0"/>
        <v>554.5</v>
      </c>
      <c r="F47" s="4">
        <f t="shared" si="1"/>
        <v>1051</v>
      </c>
      <c r="G47" s="4"/>
    </row>
    <row r="48" spans="1:7" x14ac:dyDescent="0.25">
      <c r="A48">
        <v>170803134449</v>
      </c>
      <c r="B48" s="6">
        <v>88</v>
      </c>
      <c r="C48">
        <v>792</v>
      </c>
      <c r="D48">
        <v>10.6</v>
      </c>
      <c r="E48" s="4">
        <f t="shared" si="0"/>
        <v>642.5</v>
      </c>
      <c r="F48" s="4">
        <f t="shared" si="1"/>
        <v>1197</v>
      </c>
      <c r="G48" s="4"/>
    </row>
    <row r="49" spans="1:7" x14ac:dyDescent="0.25">
      <c r="A49">
        <v>170803134451</v>
      </c>
      <c r="B49" s="6">
        <v>90</v>
      </c>
      <c r="C49">
        <v>851</v>
      </c>
      <c r="D49">
        <v>10.7</v>
      </c>
      <c r="E49" s="4">
        <f t="shared" si="0"/>
        <v>701.5</v>
      </c>
      <c r="F49" s="4">
        <f t="shared" si="1"/>
        <v>1344</v>
      </c>
      <c r="G49" s="4"/>
    </row>
    <row r="50" spans="1:7" x14ac:dyDescent="0.25">
      <c r="A50">
        <v>170803134453</v>
      </c>
      <c r="B50" s="6">
        <v>92</v>
      </c>
      <c r="C50">
        <v>925</v>
      </c>
      <c r="D50">
        <v>10.7</v>
      </c>
      <c r="E50" s="4">
        <f t="shared" si="0"/>
        <v>775.5</v>
      </c>
      <c r="F50" s="4">
        <f t="shared" si="1"/>
        <v>1477</v>
      </c>
      <c r="G50" s="4"/>
    </row>
    <row r="51" spans="1:7" x14ac:dyDescent="0.25">
      <c r="A51">
        <v>170803134455</v>
      </c>
      <c r="B51" s="6">
        <v>94</v>
      </c>
      <c r="C51">
        <v>925</v>
      </c>
      <c r="D51">
        <v>10.6</v>
      </c>
      <c r="E51" s="4">
        <f t="shared" si="0"/>
        <v>775.5</v>
      </c>
      <c r="F51" s="4">
        <f t="shared" si="1"/>
        <v>1551</v>
      </c>
      <c r="G51" s="4"/>
    </row>
    <row r="52" spans="1:7" x14ac:dyDescent="0.25">
      <c r="A52">
        <v>170803134457</v>
      </c>
      <c r="B52" s="6">
        <v>96</v>
      </c>
      <c r="C52">
        <v>1004</v>
      </c>
      <c r="D52">
        <v>10.6</v>
      </c>
      <c r="E52" s="4">
        <f t="shared" si="0"/>
        <v>854.5</v>
      </c>
      <c r="F52" s="4">
        <f t="shared" si="1"/>
        <v>1630</v>
      </c>
      <c r="G52" s="4"/>
    </row>
    <row r="53" spans="1:7" x14ac:dyDescent="0.25">
      <c r="A53">
        <v>170803134459</v>
      </c>
      <c r="B53" s="6">
        <v>98</v>
      </c>
      <c r="C53">
        <v>1059</v>
      </c>
      <c r="D53">
        <v>10.6</v>
      </c>
      <c r="E53" s="4">
        <f t="shared" si="0"/>
        <v>909.5</v>
      </c>
      <c r="F53" s="4">
        <f t="shared" si="1"/>
        <v>1764</v>
      </c>
      <c r="G53" s="4"/>
    </row>
    <row r="54" spans="1:7" x14ac:dyDescent="0.25">
      <c r="A54">
        <v>170803134501</v>
      </c>
      <c r="B54" s="6">
        <v>100</v>
      </c>
      <c r="C54">
        <v>1104</v>
      </c>
      <c r="D54">
        <v>10.6</v>
      </c>
      <c r="E54" s="4">
        <f t="shared" si="0"/>
        <v>954.5</v>
      </c>
      <c r="F54" s="4">
        <f t="shared" si="1"/>
        <v>1864</v>
      </c>
      <c r="G54" s="4"/>
    </row>
    <row r="55" spans="1:7" x14ac:dyDescent="0.25">
      <c r="A55">
        <v>170803134503</v>
      </c>
      <c r="B55" s="6">
        <v>102</v>
      </c>
      <c r="C55">
        <v>1133</v>
      </c>
      <c r="D55">
        <v>10.6</v>
      </c>
      <c r="E55" s="4">
        <f t="shared" si="0"/>
        <v>983.5</v>
      </c>
      <c r="F55" s="4">
        <f t="shared" si="1"/>
        <v>1938</v>
      </c>
      <c r="G55" s="4"/>
    </row>
    <row r="56" spans="1:7" x14ac:dyDescent="0.25">
      <c r="A56">
        <v>170803134505</v>
      </c>
      <c r="B56" s="6">
        <v>104</v>
      </c>
      <c r="C56">
        <v>1172</v>
      </c>
      <c r="D56">
        <v>10.6</v>
      </c>
      <c r="E56" s="4">
        <f t="shared" si="0"/>
        <v>1022.5</v>
      </c>
      <c r="F56" s="4">
        <f t="shared" si="1"/>
        <v>2006</v>
      </c>
      <c r="G56" s="4"/>
    </row>
    <row r="57" spans="1:7" x14ac:dyDescent="0.25">
      <c r="A57">
        <v>170803134507</v>
      </c>
      <c r="B57" s="6">
        <v>106</v>
      </c>
      <c r="C57">
        <v>1191</v>
      </c>
      <c r="D57">
        <v>10.6</v>
      </c>
      <c r="E57" s="4">
        <f t="shared" si="0"/>
        <v>1041.5</v>
      </c>
      <c r="F57" s="4">
        <f t="shared" si="1"/>
        <v>2064</v>
      </c>
      <c r="G57" s="4"/>
    </row>
    <row r="58" spans="1:7" x14ac:dyDescent="0.25">
      <c r="A58">
        <v>170803134509</v>
      </c>
      <c r="B58" s="6">
        <v>108</v>
      </c>
      <c r="C58">
        <v>1193</v>
      </c>
      <c r="D58">
        <v>10.6</v>
      </c>
      <c r="E58" s="4">
        <f t="shared" si="0"/>
        <v>1043.5</v>
      </c>
      <c r="F58" s="4">
        <f t="shared" si="1"/>
        <v>2085</v>
      </c>
      <c r="G58" s="4"/>
    </row>
    <row r="59" spans="1:7" x14ac:dyDescent="0.25">
      <c r="A59">
        <v>170803134511</v>
      </c>
      <c r="B59" s="6">
        <v>110</v>
      </c>
      <c r="C59">
        <v>1213</v>
      </c>
      <c r="D59">
        <v>10.6</v>
      </c>
      <c r="E59" s="4">
        <f t="shared" si="0"/>
        <v>1063.5</v>
      </c>
      <c r="F59" s="4">
        <f t="shared" si="1"/>
        <v>2107</v>
      </c>
      <c r="G59" s="4"/>
    </row>
    <row r="60" spans="1:7" x14ac:dyDescent="0.25">
      <c r="A60">
        <v>170803134513</v>
      </c>
      <c r="B60" s="6">
        <v>112</v>
      </c>
      <c r="C60">
        <v>1213</v>
      </c>
      <c r="D60">
        <v>10.6</v>
      </c>
      <c r="E60" s="4">
        <f t="shared" si="0"/>
        <v>1063.5</v>
      </c>
      <c r="F60" s="4">
        <f t="shared" si="1"/>
        <v>2127</v>
      </c>
      <c r="G60" s="4"/>
    </row>
    <row r="61" spans="1:7" x14ac:dyDescent="0.25">
      <c r="A61">
        <v>170803134515</v>
      </c>
      <c r="B61" s="6">
        <v>114</v>
      </c>
      <c r="C61">
        <v>1213</v>
      </c>
      <c r="D61">
        <v>10.6</v>
      </c>
      <c r="E61" s="4">
        <f t="shared" si="0"/>
        <v>1063.5</v>
      </c>
      <c r="F61" s="4">
        <f t="shared" si="1"/>
        <v>2127</v>
      </c>
      <c r="G61" s="4"/>
    </row>
    <row r="62" spans="1:7" x14ac:dyDescent="0.25">
      <c r="A62">
        <v>170803134517</v>
      </c>
      <c r="B62" s="6">
        <v>116</v>
      </c>
      <c r="C62">
        <v>1203</v>
      </c>
      <c r="D62">
        <v>10.6</v>
      </c>
      <c r="E62" s="4">
        <f t="shared" si="0"/>
        <v>1053.5</v>
      </c>
      <c r="F62" s="4">
        <f t="shared" si="1"/>
        <v>2117</v>
      </c>
      <c r="G62" s="4"/>
    </row>
    <row r="63" spans="1:7" x14ac:dyDescent="0.25">
      <c r="A63">
        <v>170803134519</v>
      </c>
      <c r="B63" s="6">
        <v>118</v>
      </c>
      <c r="C63">
        <v>1183</v>
      </c>
      <c r="D63">
        <v>10.6</v>
      </c>
      <c r="E63" s="4">
        <f t="shared" si="0"/>
        <v>1033.5</v>
      </c>
      <c r="F63" s="4">
        <f t="shared" si="1"/>
        <v>2087</v>
      </c>
      <c r="G63" s="4"/>
    </row>
    <row r="64" spans="1:7" x14ac:dyDescent="0.25">
      <c r="A64">
        <v>170803134521</v>
      </c>
      <c r="B64" s="6">
        <v>120</v>
      </c>
      <c r="C64">
        <v>1170</v>
      </c>
      <c r="D64">
        <v>10.6</v>
      </c>
      <c r="E64" s="4">
        <f t="shared" si="0"/>
        <v>1020.5</v>
      </c>
      <c r="F64" s="4">
        <f t="shared" si="1"/>
        <v>2054</v>
      </c>
      <c r="G64" s="4"/>
    </row>
    <row r="65" spans="1:7" x14ac:dyDescent="0.25">
      <c r="A65">
        <v>170803134523</v>
      </c>
      <c r="B65" s="6">
        <v>122</v>
      </c>
      <c r="C65">
        <v>1143</v>
      </c>
      <c r="D65">
        <v>10.6</v>
      </c>
      <c r="E65" s="4">
        <f t="shared" si="0"/>
        <v>993.5</v>
      </c>
      <c r="F65" s="4">
        <f t="shared" si="1"/>
        <v>2014</v>
      </c>
      <c r="G65" s="4"/>
    </row>
    <row r="66" spans="1:7" x14ac:dyDescent="0.25">
      <c r="A66">
        <v>170803134525</v>
      </c>
      <c r="B66" s="6">
        <v>124</v>
      </c>
      <c r="C66">
        <v>1115</v>
      </c>
      <c r="D66">
        <v>10.6</v>
      </c>
      <c r="E66" s="4">
        <f t="shared" si="0"/>
        <v>965.5</v>
      </c>
      <c r="F66" s="4">
        <f t="shared" si="1"/>
        <v>1959</v>
      </c>
      <c r="G66" s="4"/>
    </row>
    <row r="67" spans="1:7" x14ac:dyDescent="0.25">
      <c r="A67">
        <v>170803134527</v>
      </c>
      <c r="B67" s="6">
        <v>126</v>
      </c>
      <c r="C67">
        <v>1092</v>
      </c>
      <c r="D67">
        <v>10.6</v>
      </c>
      <c r="E67" s="4">
        <f t="shared" si="0"/>
        <v>942.5</v>
      </c>
      <c r="F67" s="4">
        <f t="shared" si="1"/>
        <v>1908</v>
      </c>
      <c r="G67" s="4"/>
    </row>
    <row r="68" spans="1:7" x14ac:dyDescent="0.25">
      <c r="A68">
        <v>170803134529</v>
      </c>
      <c r="B68" s="6">
        <v>128</v>
      </c>
      <c r="C68">
        <v>1092</v>
      </c>
      <c r="D68">
        <v>10.6</v>
      </c>
      <c r="E68" s="4">
        <f t="shared" si="0"/>
        <v>942.5</v>
      </c>
      <c r="F68" s="4">
        <f t="shared" si="1"/>
        <v>1885</v>
      </c>
      <c r="G68" s="4"/>
    </row>
    <row r="69" spans="1:7" x14ac:dyDescent="0.25">
      <c r="A69">
        <v>170803134531</v>
      </c>
      <c r="B69" s="6">
        <v>130</v>
      </c>
      <c r="C69">
        <v>1043</v>
      </c>
      <c r="D69">
        <v>10.6</v>
      </c>
      <c r="E69" s="4">
        <f t="shared" si="0"/>
        <v>893.5</v>
      </c>
      <c r="F69" s="4">
        <f t="shared" si="1"/>
        <v>1836</v>
      </c>
      <c r="G69" s="4"/>
    </row>
    <row r="70" spans="1:7" x14ac:dyDescent="0.25">
      <c r="A70">
        <v>170803134533</v>
      </c>
      <c r="B70" s="6">
        <v>132</v>
      </c>
      <c r="C70">
        <v>1012.9999999999999</v>
      </c>
      <c r="D70">
        <v>10.6</v>
      </c>
      <c r="E70" s="4">
        <f t="shared" ref="E70:E133" si="2">C70-$C$4</f>
        <v>863.49999999999989</v>
      </c>
      <c r="F70" s="4">
        <f t="shared" ref="F70:F133" si="3">(B70-B69)*((E69+E70)/2)</f>
        <v>1757</v>
      </c>
      <c r="G70" s="4"/>
    </row>
    <row r="71" spans="1:7" x14ac:dyDescent="0.25">
      <c r="A71">
        <v>170803134535</v>
      </c>
      <c r="B71" s="6">
        <v>134</v>
      </c>
      <c r="C71">
        <v>976</v>
      </c>
      <c r="D71">
        <v>10.6</v>
      </c>
      <c r="E71" s="4">
        <f t="shared" si="2"/>
        <v>826.5</v>
      </c>
      <c r="F71" s="4">
        <f t="shared" si="3"/>
        <v>1690</v>
      </c>
      <c r="G71" s="4"/>
    </row>
    <row r="72" spans="1:7" x14ac:dyDescent="0.25">
      <c r="A72">
        <v>170803134537</v>
      </c>
      <c r="B72" s="6">
        <v>136</v>
      </c>
      <c r="C72">
        <v>951</v>
      </c>
      <c r="D72">
        <v>10.6</v>
      </c>
      <c r="E72" s="4">
        <f t="shared" si="2"/>
        <v>801.5</v>
      </c>
      <c r="F72" s="4">
        <f t="shared" si="3"/>
        <v>1628</v>
      </c>
      <c r="G72" s="4"/>
    </row>
    <row r="73" spans="1:7" x14ac:dyDescent="0.25">
      <c r="A73">
        <v>170803134539</v>
      </c>
      <c r="B73" s="6">
        <v>138</v>
      </c>
      <c r="C73">
        <v>916</v>
      </c>
      <c r="D73">
        <v>10.6</v>
      </c>
      <c r="E73" s="4">
        <f t="shared" si="2"/>
        <v>766.5</v>
      </c>
      <c r="F73" s="4">
        <f t="shared" si="3"/>
        <v>1568</v>
      </c>
      <c r="G73" s="4"/>
    </row>
    <row r="74" spans="1:7" x14ac:dyDescent="0.25">
      <c r="A74">
        <v>170803134541</v>
      </c>
      <c r="B74" s="6">
        <v>140</v>
      </c>
      <c r="C74">
        <v>886</v>
      </c>
      <c r="D74">
        <v>10.6</v>
      </c>
      <c r="E74" s="4">
        <f t="shared" si="2"/>
        <v>736.5</v>
      </c>
      <c r="F74" s="4">
        <f t="shared" si="3"/>
        <v>1503</v>
      </c>
      <c r="G74" s="4"/>
    </row>
    <row r="75" spans="1:7" x14ac:dyDescent="0.25">
      <c r="A75">
        <v>170803134543</v>
      </c>
      <c r="B75" s="6">
        <v>142</v>
      </c>
      <c r="C75">
        <v>857</v>
      </c>
      <c r="D75">
        <v>10.6</v>
      </c>
      <c r="E75" s="4">
        <f t="shared" si="2"/>
        <v>707.5</v>
      </c>
      <c r="F75" s="4">
        <f t="shared" si="3"/>
        <v>1444</v>
      </c>
      <c r="G75" s="4"/>
    </row>
    <row r="76" spans="1:7" x14ac:dyDescent="0.25">
      <c r="A76">
        <v>170803134545</v>
      </c>
      <c r="B76" s="6">
        <v>144</v>
      </c>
      <c r="C76">
        <v>809</v>
      </c>
      <c r="D76">
        <v>10.6</v>
      </c>
      <c r="E76" s="4">
        <f t="shared" si="2"/>
        <v>659.5</v>
      </c>
      <c r="F76" s="4">
        <f t="shared" si="3"/>
        <v>1367</v>
      </c>
      <c r="G76" s="4"/>
    </row>
    <row r="77" spans="1:7" x14ac:dyDescent="0.25">
      <c r="A77">
        <v>170803134547</v>
      </c>
      <c r="B77" s="6">
        <v>146</v>
      </c>
      <c r="C77">
        <v>809</v>
      </c>
      <c r="D77">
        <v>10.6</v>
      </c>
      <c r="E77" s="4">
        <f t="shared" si="2"/>
        <v>659.5</v>
      </c>
      <c r="F77" s="4">
        <f t="shared" si="3"/>
        <v>1319</v>
      </c>
      <c r="G77" s="4"/>
    </row>
    <row r="78" spans="1:7" x14ac:dyDescent="0.25">
      <c r="A78">
        <v>170803134549</v>
      </c>
      <c r="B78" s="6">
        <v>148</v>
      </c>
      <c r="C78">
        <v>767</v>
      </c>
      <c r="D78">
        <v>10.6</v>
      </c>
      <c r="E78" s="4">
        <f t="shared" si="2"/>
        <v>617.5</v>
      </c>
      <c r="F78" s="4">
        <f t="shared" si="3"/>
        <v>1277</v>
      </c>
      <c r="G78" s="4"/>
    </row>
    <row r="79" spans="1:7" x14ac:dyDescent="0.25">
      <c r="A79">
        <v>170803134551</v>
      </c>
      <c r="B79" s="6">
        <v>150</v>
      </c>
      <c r="C79">
        <v>734</v>
      </c>
      <c r="D79">
        <v>10.6</v>
      </c>
      <c r="E79" s="4">
        <f t="shared" si="2"/>
        <v>584.5</v>
      </c>
      <c r="F79" s="4">
        <f t="shared" si="3"/>
        <v>1202</v>
      </c>
      <c r="G79" s="4"/>
    </row>
    <row r="80" spans="1:7" x14ac:dyDescent="0.25">
      <c r="A80">
        <v>170803134553</v>
      </c>
      <c r="B80" s="6">
        <v>152</v>
      </c>
      <c r="C80">
        <v>699</v>
      </c>
      <c r="D80">
        <v>10.6</v>
      </c>
      <c r="E80" s="4">
        <f t="shared" si="2"/>
        <v>549.5</v>
      </c>
      <c r="F80" s="4">
        <f t="shared" si="3"/>
        <v>1134</v>
      </c>
      <c r="G80" s="4"/>
    </row>
    <row r="81" spans="1:7" x14ac:dyDescent="0.25">
      <c r="A81">
        <v>170803134555</v>
      </c>
      <c r="B81" s="6">
        <v>154</v>
      </c>
      <c r="C81">
        <v>676</v>
      </c>
      <c r="D81">
        <v>10.6</v>
      </c>
      <c r="E81" s="4">
        <f t="shared" si="2"/>
        <v>526.5</v>
      </c>
      <c r="F81" s="4">
        <f t="shared" si="3"/>
        <v>1076</v>
      </c>
      <c r="G81" s="4"/>
    </row>
    <row r="82" spans="1:7" x14ac:dyDescent="0.25">
      <c r="A82">
        <v>170803134557</v>
      </c>
      <c r="B82" s="6">
        <v>156</v>
      </c>
      <c r="C82">
        <v>646</v>
      </c>
      <c r="D82">
        <v>10.6</v>
      </c>
      <c r="E82" s="4">
        <f t="shared" si="2"/>
        <v>496.5</v>
      </c>
      <c r="F82" s="4">
        <f t="shared" si="3"/>
        <v>1023</v>
      </c>
      <c r="G82" s="4"/>
    </row>
    <row r="83" spans="1:7" x14ac:dyDescent="0.25">
      <c r="A83">
        <v>170803134559</v>
      </c>
      <c r="B83" s="6">
        <v>158</v>
      </c>
      <c r="C83">
        <v>614</v>
      </c>
      <c r="D83">
        <v>10.6</v>
      </c>
      <c r="E83" s="4">
        <f t="shared" si="2"/>
        <v>464.5</v>
      </c>
      <c r="F83" s="4">
        <f t="shared" si="3"/>
        <v>961</v>
      </c>
      <c r="G83" s="4"/>
    </row>
    <row r="84" spans="1:7" x14ac:dyDescent="0.25">
      <c r="A84">
        <v>170803134601</v>
      </c>
      <c r="B84" s="6">
        <v>160</v>
      </c>
      <c r="C84">
        <v>595</v>
      </c>
      <c r="D84">
        <v>10.6</v>
      </c>
      <c r="E84" s="4">
        <f t="shared" si="2"/>
        <v>445.5</v>
      </c>
      <c r="F84" s="4">
        <f t="shared" si="3"/>
        <v>910</v>
      </c>
      <c r="G84" s="4"/>
    </row>
    <row r="85" spans="1:7" x14ac:dyDescent="0.25">
      <c r="A85">
        <v>170803134603</v>
      </c>
      <c r="B85" s="6">
        <v>162</v>
      </c>
      <c r="C85">
        <v>574</v>
      </c>
      <c r="D85">
        <v>10.6</v>
      </c>
      <c r="E85" s="4">
        <f t="shared" si="2"/>
        <v>424.5</v>
      </c>
      <c r="F85" s="4">
        <f t="shared" si="3"/>
        <v>870</v>
      </c>
      <c r="G85" s="4"/>
    </row>
    <row r="86" spans="1:7" x14ac:dyDescent="0.25">
      <c r="A86">
        <v>170803134605</v>
      </c>
      <c r="B86" s="6">
        <v>164</v>
      </c>
      <c r="C86">
        <v>574</v>
      </c>
      <c r="D86">
        <v>10.6</v>
      </c>
      <c r="E86" s="4">
        <f t="shared" si="2"/>
        <v>424.5</v>
      </c>
      <c r="F86" s="4">
        <f t="shared" si="3"/>
        <v>849</v>
      </c>
      <c r="G86" s="4"/>
    </row>
    <row r="87" spans="1:7" x14ac:dyDescent="0.25">
      <c r="A87">
        <v>170803134607</v>
      </c>
      <c r="B87" s="6">
        <v>166</v>
      </c>
      <c r="C87">
        <v>534</v>
      </c>
      <c r="D87">
        <v>10.6</v>
      </c>
      <c r="E87" s="4">
        <f t="shared" si="2"/>
        <v>384.5</v>
      </c>
      <c r="F87" s="4">
        <f t="shared" si="3"/>
        <v>809</v>
      </c>
      <c r="G87" s="4"/>
    </row>
    <row r="88" spans="1:7" x14ac:dyDescent="0.25">
      <c r="A88">
        <v>170803134609</v>
      </c>
      <c r="B88" s="6">
        <v>168</v>
      </c>
      <c r="C88">
        <v>506</v>
      </c>
      <c r="D88">
        <v>10.6</v>
      </c>
      <c r="E88" s="4">
        <f t="shared" si="2"/>
        <v>356.5</v>
      </c>
      <c r="F88" s="4">
        <f t="shared" si="3"/>
        <v>741</v>
      </c>
      <c r="G88" s="4"/>
    </row>
    <row r="89" spans="1:7" x14ac:dyDescent="0.25">
      <c r="A89">
        <v>170803134611</v>
      </c>
      <c r="B89" s="6">
        <v>170</v>
      </c>
      <c r="C89">
        <v>481</v>
      </c>
      <c r="D89">
        <v>10.6</v>
      </c>
      <c r="E89" s="4">
        <f t="shared" si="2"/>
        <v>331.5</v>
      </c>
      <c r="F89" s="4">
        <f t="shared" si="3"/>
        <v>688</v>
      </c>
      <c r="G89" s="4"/>
    </row>
    <row r="90" spans="1:7" x14ac:dyDescent="0.25">
      <c r="A90">
        <v>170803134613</v>
      </c>
      <c r="B90" s="6">
        <v>172</v>
      </c>
      <c r="C90">
        <v>466</v>
      </c>
      <c r="D90">
        <v>10.6</v>
      </c>
      <c r="E90" s="4">
        <f t="shared" si="2"/>
        <v>316.5</v>
      </c>
      <c r="F90" s="4">
        <f t="shared" si="3"/>
        <v>648</v>
      </c>
      <c r="G90" s="4"/>
    </row>
    <row r="91" spans="1:7" x14ac:dyDescent="0.25">
      <c r="A91">
        <v>170803134615</v>
      </c>
      <c r="B91" s="6">
        <v>174</v>
      </c>
      <c r="C91">
        <v>445</v>
      </c>
      <c r="D91">
        <v>10.7</v>
      </c>
      <c r="E91" s="4">
        <f t="shared" si="2"/>
        <v>295.5</v>
      </c>
      <c r="F91" s="4">
        <f t="shared" si="3"/>
        <v>612</v>
      </c>
      <c r="G91" s="4"/>
    </row>
    <row r="92" spans="1:7" x14ac:dyDescent="0.25">
      <c r="A92">
        <v>170803134617</v>
      </c>
      <c r="B92" s="6">
        <v>176</v>
      </c>
      <c r="C92">
        <v>442</v>
      </c>
      <c r="D92">
        <v>10.6</v>
      </c>
      <c r="E92" s="4">
        <f t="shared" si="2"/>
        <v>292.5</v>
      </c>
      <c r="F92" s="4">
        <f t="shared" si="3"/>
        <v>588</v>
      </c>
      <c r="G92" s="4"/>
    </row>
    <row r="93" spans="1:7" x14ac:dyDescent="0.25">
      <c r="A93">
        <v>170803134619</v>
      </c>
      <c r="B93" s="6">
        <v>178</v>
      </c>
      <c r="C93">
        <v>410</v>
      </c>
      <c r="D93">
        <v>10.6</v>
      </c>
      <c r="E93" s="4">
        <f t="shared" si="2"/>
        <v>260.5</v>
      </c>
      <c r="F93" s="4">
        <f t="shared" si="3"/>
        <v>553</v>
      </c>
      <c r="G93" s="4"/>
    </row>
    <row r="94" spans="1:7" x14ac:dyDescent="0.25">
      <c r="A94">
        <v>170803134621</v>
      </c>
      <c r="B94" s="6">
        <v>180</v>
      </c>
      <c r="C94">
        <v>408</v>
      </c>
      <c r="D94">
        <v>10.7</v>
      </c>
      <c r="E94" s="4">
        <f t="shared" si="2"/>
        <v>258.5</v>
      </c>
      <c r="F94" s="4">
        <f t="shared" si="3"/>
        <v>519</v>
      </c>
      <c r="G94" s="4"/>
    </row>
    <row r="95" spans="1:7" x14ac:dyDescent="0.25">
      <c r="A95">
        <v>170803134623</v>
      </c>
      <c r="B95" s="6">
        <v>182</v>
      </c>
      <c r="C95">
        <v>379</v>
      </c>
      <c r="D95">
        <v>10.7</v>
      </c>
      <c r="E95" s="4">
        <f t="shared" si="2"/>
        <v>229.5</v>
      </c>
      <c r="F95" s="4">
        <f t="shared" si="3"/>
        <v>488</v>
      </c>
      <c r="G95" s="4"/>
    </row>
    <row r="96" spans="1:7" x14ac:dyDescent="0.25">
      <c r="A96">
        <v>170803134625</v>
      </c>
      <c r="B96" s="6">
        <v>184</v>
      </c>
      <c r="C96">
        <v>377</v>
      </c>
      <c r="D96">
        <v>10.6</v>
      </c>
      <c r="E96" s="4">
        <f t="shared" si="2"/>
        <v>227.5</v>
      </c>
      <c r="F96" s="4">
        <f t="shared" si="3"/>
        <v>457</v>
      </c>
      <c r="G96" s="4"/>
    </row>
    <row r="97" spans="1:7" x14ac:dyDescent="0.25">
      <c r="A97">
        <v>170803134627</v>
      </c>
      <c r="B97" s="6">
        <v>186</v>
      </c>
      <c r="C97">
        <v>377</v>
      </c>
      <c r="D97">
        <v>10.6</v>
      </c>
      <c r="E97" s="4">
        <f t="shared" si="2"/>
        <v>227.5</v>
      </c>
      <c r="F97" s="4">
        <f t="shared" si="3"/>
        <v>455</v>
      </c>
      <c r="G97" s="4"/>
    </row>
    <row r="98" spans="1:7" x14ac:dyDescent="0.25">
      <c r="A98">
        <v>170803134629</v>
      </c>
      <c r="B98" s="6">
        <v>188</v>
      </c>
      <c r="C98">
        <v>356</v>
      </c>
      <c r="D98">
        <v>10.6</v>
      </c>
      <c r="E98" s="4">
        <f t="shared" si="2"/>
        <v>206.5</v>
      </c>
      <c r="F98" s="4">
        <f t="shared" si="3"/>
        <v>434</v>
      </c>
      <c r="G98" s="4"/>
    </row>
    <row r="99" spans="1:7" x14ac:dyDescent="0.25">
      <c r="A99">
        <v>170803134631</v>
      </c>
      <c r="B99" s="6">
        <v>190</v>
      </c>
      <c r="C99">
        <v>343</v>
      </c>
      <c r="D99">
        <v>10.7</v>
      </c>
      <c r="E99" s="4">
        <f t="shared" si="2"/>
        <v>193.5</v>
      </c>
      <c r="F99" s="4">
        <f t="shared" si="3"/>
        <v>400</v>
      </c>
      <c r="G99" s="4"/>
    </row>
    <row r="100" spans="1:7" x14ac:dyDescent="0.25">
      <c r="A100">
        <v>170803134633</v>
      </c>
      <c r="B100" s="6">
        <v>192</v>
      </c>
      <c r="C100">
        <v>331</v>
      </c>
      <c r="D100">
        <v>10.7</v>
      </c>
      <c r="E100" s="4">
        <f t="shared" si="2"/>
        <v>181.5</v>
      </c>
      <c r="F100" s="4">
        <f t="shared" si="3"/>
        <v>375</v>
      </c>
      <c r="G100" s="4"/>
    </row>
    <row r="101" spans="1:7" x14ac:dyDescent="0.25">
      <c r="A101">
        <v>170803134635</v>
      </c>
      <c r="B101" s="6">
        <v>194</v>
      </c>
      <c r="C101">
        <v>329</v>
      </c>
      <c r="D101">
        <v>10.6</v>
      </c>
      <c r="E101" s="4">
        <f t="shared" si="2"/>
        <v>179.5</v>
      </c>
      <c r="F101" s="4">
        <f t="shared" si="3"/>
        <v>361</v>
      </c>
      <c r="G101" s="4"/>
    </row>
    <row r="102" spans="1:7" x14ac:dyDescent="0.25">
      <c r="A102">
        <v>170803134637</v>
      </c>
      <c r="B102" s="6">
        <v>196</v>
      </c>
      <c r="C102">
        <v>325</v>
      </c>
      <c r="D102">
        <v>10.6</v>
      </c>
      <c r="E102" s="4">
        <f t="shared" si="2"/>
        <v>175.5</v>
      </c>
      <c r="F102" s="4">
        <f t="shared" si="3"/>
        <v>355</v>
      </c>
      <c r="G102" s="4"/>
    </row>
    <row r="103" spans="1:7" x14ac:dyDescent="0.25">
      <c r="A103">
        <v>170803134639</v>
      </c>
      <c r="B103" s="6">
        <v>198</v>
      </c>
      <c r="C103">
        <v>304</v>
      </c>
      <c r="D103">
        <v>10.6</v>
      </c>
      <c r="E103" s="4">
        <f t="shared" si="2"/>
        <v>154.5</v>
      </c>
      <c r="F103" s="4">
        <f t="shared" si="3"/>
        <v>330</v>
      </c>
      <c r="G103" s="4"/>
    </row>
    <row r="104" spans="1:7" x14ac:dyDescent="0.25">
      <c r="A104">
        <v>170803134641</v>
      </c>
      <c r="B104" s="6">
        <v>200</v>
      </c>
      <c r="C104">
        <v>302</v>
      </c>
      <c r="D104">
        <v>10.6</v>
      </c>
      <c r="E104" s="4">
        <f t="shared" si="2"/>
        <v>152.5</v>
      </c>
      <c r="F104" s="4">
        <f t="shared" si="3"/>
        <v>307</v>
      </c>
      <c r="G104" s="4"/>
    </row>
    <row r="105" spans="1:7" x14ac:dyDescent="0.25">
      <c r="A105">
        <v>170803134643</v>
      </c>
      <c r="B105" s="6">
        <v>202</v>
      </c>
      <c r="C105">
        <v>299</v>
      </c>
      <c r="D105">
        <v>10.6</v>
      </c>
      <c r="E105" s="4">
        <f t="shared" si="2"/>
        <v>149.5</v>
      </c>
      <c r="F105" s="4">
        <f t="shared" si="3"/>
        <v>302</v>
      </c>
      <c r="G105" s="4"/>
    </row>
    <row r="106" spans="1:7" x14ac:dyDescent="0.25">
      <c r="A106">
        <v>170803134645</v>
      </c>
      <c r="B106" s="6">
        <v>204</v>
      </c>
      <c r="C106">
        <v>299</v>
      </c>
      <c r="D106">
        <v>10.6</v>
      </c>
      <c r="E106" s="4">
        <f t="shared" si="2"/>
        <v>149.5</v>
      </c>
      <c r="F106" s="4">
        <f t="shared" si="3"/>
        <v>299</v>
      </c>
      <c r="G106" s="4"/>
    </row>
    <row r="107" spans="1:7" x14ac:dyDescent="0.25">
      <c r="A107">
        <v>170803134647</v>
      </c>
      <c r="B107" s="6">
        <v>206</v>
      </c>
      <c r="C107">
        <v>277</v>
      </c>
      <c r="D107">
        <v>10.6</v>
      </c>
      <c r="E107" s="4">
        <f t="shared" si="2"/>
        <v>127.5</v>
      </c>
      <c r="F107" s="4">
        <f t="shared" si="3"/>
        <v>277</v>
      </c>
      <c r="G107" s="4"/>
    </row>
    <row r="108" spans="1:7" x14ac:dyDescent="0.25">
      <c r="A108">
        <v>170803134649</v>
      </c>
      <c r="B108" s="6">
        <v>208</v>
      </c>
      <c r="C108">
        <v>275</v>
      </c>
      <c r="D108">
        <v>10.6</v>
      </c>
      <c r="E108" s="4">
        <f t="shared" si="2"/>
        <v>125.5</v>
      </c>
      <c r="F108" s="4">
        <f t="shared" si="3"/>
        <v>253</v>
      </c>
      <c r="G108" s="4"/>
    </row>
    <row r="109" spans="1:7" x14ac:dyDescent="0.25">
      <c r="A109">
        <v>170803134651</v>
      </c>
      <c r="B109" s="6">
        <v>210</v>
      </c>
      <c r="C109">
        <v>273</v>
      </c>
      <c r="D109">
        <v>10.6</v>
      </c>
      <c r="E109" s="4">
        <f t="shared" si="2"/>
        <v>123.5</v>
      </c>
      <c r="F109" s="4">
        <f t="shared" si="3"/>
        <v>249</v>
      </c>
      <c r="G109" s="4"/>
    </row>
    <row r="110" spans="1:7" x14ac:dyDescent="0.25">
      <c r="A110">
        <v>170803134653</v>
      </c>
      <c r="B110" s="6">
        <v>212</v>
      </c>
      <c r="C110">
        <v>268</v>
      </c>
      <c r="D110">
        <v>10.6</v>
      </c>
      <c r="E110" s="4">
        <f t="shared" si="2"/>
        <v>118.5</v>
      </c>
      <c r="F110" s="4">
        <f t="shared" si="3"/>
        <v>242</v>
      </c>
      <c r="G110" s="4"/>
    </row>
    <row r="111" spans="1:7" x14ac:dyDescent="0.25">
      <c r="A111">
        <v>170803134655</v>
      </c>
      <c r="B111" s="6">
        <v>214</v>
      </c>
      <c r="C111">
        <v>263</v>
      </c>
      <c r="D111">
        <v>10.6</v>
      </c>
      <c r="E111" s="4">
        <f t="shared" si="2"/>
        <v>113.5</v>
      </c>
      <c r="F111" s="4">
        <f t="shared" si="3"/>
        <v>232</v>
      </c>
      <c r="G111" s="4"/>
    </row>
    <row r="112" spans="1:7" x14ac:dyDescent="0.25">
      <c r="A112">
        <v>170803134657</v>
      </c>
      <c r="B112" s="6">
        <v>216</v>
      </c>
      <c r="C112">
        <v>257</v>
      </c>
      <c r="D112">
        <v>10.6</v>
      </c>
      <c r="E112" s="4">
        <f t="shared" si="2"/>
        <v>107.5</v>
      </c>
      <c r="F112" s="4">
        <f t="shared" si="3"/>
        <v>221</v>
      </c>
      <c r="G112" s="4"/>
    </row>
    <row r="113" spans="1:7" x14ac:dyDescent="0.25">
      <c r="A113">
        <v>170803134659</v>
      </c>
      <c r="B113" s="6">
        <v>218</v>
      </c>
      <c r="C113">
        <v>252</v>
      </c>
      <c r="D113">
        <v>10.7</v>
      </c>
      <c r="E113" s="4">
        <f t="shared" si="2"/>
        <v>102.5</v>
      </c>
      <c r="F113" s="4">
        <f t="shared" si="3"/>
        <v>210</v>
      </c>
      <c r="G113" s="4"/>
    </row>
    <row r="114" spans="1:7" x14ac:dyDescent="0.25">
      <c r="A114">
        <v>170803134701</v>
      </c>
      <c r="B114" s="6">
        <v>220</v>
      </c>
      <c r="C114">
        <v>248</v>
      </c>
      <c r="D114">
        <v>10.7</v>
      </c>
      <c r="E114" s="4">
        <f t="shared" si="2"/>
        <v>98.5</v>
      </c>
      <c r="F114" s="4">
        <f t="shared" si="3"/>
        <v>201</v>
      </c>
      <c r="G114" s="4"/>
    </row>
    <row r="115" spans="1:7" x14ac:dyDescent="0.25">
      <c r="A115">
        <v>170803134703</v>
      </c>
      <c r="B115" s="6">
        <v>222</v>
      </c>
      <c r="C115">
        <v>248</v>
      </c>
      <c r="D115">
        <v>10.6</v>
      </c>
      <c r="E115" s="4">
        <f t="shared" si="2"/>
        <v>98.5</v>
      </c>
      <c r="F115" s="4">
        <f t="shared" si="3"/>
        <v>197</v>
      </c>
      <c r="G115" s="4"/>
    </row>
    <row r="116" spans="1:7" x14ac:dyDescent="0.25">
      <c r="A116">
        <v>170803134705</v>
      </c>
      <c r="B116" s="6">
        <v>224</v>
      </c>
      <c r="C116">
        <v>244</v>
      </c>
      <c r="D116">
        <v>10.6</v>
      </c>
      <c r="E116" s="4">
        <f t="shared" si="2"/>
        <v>94.5</v>
      </c>
      <c r="F116" s="4">
        <f t="shared" si="3"/>
        <v>193</v>
      </c>
      <c r="G116" s="4"/>
    </row>
    <row r="117" spans="1:7" x14ac:dyDescent="0.25">
      <c r="A117">
        <v>170803134707</v>
      </c>
      <c r="B117" s="6">
        <v>226</v>
      </c>
      <c r="C117">
        <v>240</v>
      </c>
      <c r="D117">
        <v>10.7</v>
      </c>
      <c r="E117" s="4">
        <f t="shared" si="2"/>
        <v>90.5</v>
      </c>
      <c r="F117" s="4">
        <f t="shared" si="3"/>
        <v>185</v>
      </c>
      <c r="G117" s="4"/>
    </row>
    <row r="118" spans="1:7" x14ac:dyDescent="0.25">
      <c r="A118">
        <v>170803134709</v>
      </c>
      <c r="B118" s="6">
        <v>228</v>
      </c>
      <c r="C118">
        <v>236</v>
      </c>
      <c r="D118">
        <v>10.6</v>
      </c>
      <c r="E118" s="4">
        <f t="shared" si="2"/>
        <v>86.5</v>
      </c>
      <c r="F118" s="4">
        <f t="shared" si="3"/>
        <v>177</v>
      </c>
      <c r="G118" s="4"/>
    </row>
    <row r="119" spans="1:7" x14ac:dyDescent="0.25">
      <c r="A119">
        <v>170803134711</v>
      </c>
      <c r="B119" s="6">
        <v>230</v>
      </c>
      <c r="C119">
        <v>233</v>
      </c>
      <c r="D119">
        <v>10.7</v>
      </c>
      <c r="E119" s="4">
        <f t="shared" si="2"/>
        <v>83.5</v>
      </c>
      <c r="F119" s="4">
        <f t="shared" si="3"/>
        <v>170</v>
      </c>
      <c r="G119" s="4"/>
    </row>
    <row r="120" spans="1:7" x14ac:dyDescent="0.25">
      <c r="A120">
        <v>170803134713</v>
      </c>
      <c r="B120" s="6">
        <v>232</v>
      </c>
      <c r="C120">
        <v>230</v>
      </c>
      <c r="D120">
        <v>10.6</v>
      </c>
      <c r="E120" s="4">
        <f t="shared" si="2"/>
        <v>80.5</v>
      </c>
      <c r="F120" s="4">
        <f t="shared" si="3"/>
        <v>164</v>
      </c>
      <c r="G120" s="4"/>
    </row>
    <row r="121" spans="1:7" x14ac:dyDescent="0.25">
      <c r="A121">
        <v>170803134715</v>
      </c>
      <c r="B121" s="6">
        <v>234</v>
      </c>
      <c r="C121">
        <v>227</v>
      </c>
      <c r="D121">
        <v>10.6</v>
      </c>
      <c r="E121" s="4">
        <f t="shared" si="2"/>
        <v>77.5</v>
      </c>
      <c r="F121" s="4">
        <f t="shared" si="3"/>
        <v>158</v>
      </c>
      <c r="G121" s="4"/>
    </row>
    <row r="122" spans="1:7" x14ac:dyDescent="0.25">
      <c r="A122">
        <v>170803134717</v>
      </c>
      <c r="B122" s="6">
        <v>236</v>
      </c>
      <c r="C122">
        <v>224</v>
      </c>
      <c r="D122">
        <v>10.6</v>
      </c>
      <c r="E122" s="4">
        <f t="shared" si="2"/>
        <v>74.5</v>
      </c>
      <c r="F122" s="4">
        <f t="shared" si="3"/>
        <v>152</v>
      </c>
      <c r="G122" s="4"/>
    </row>
    <row r="123" spans="1:7" x14ac:dyDescent="0.25">
      <c r="A123">
        <v>170803134719</v>
      </c>
      <c r="B123" s="6">
        <v>238</v>
      </c>
      <c r="C123">
        <v>222</v>
      </c>
      <c r="D123">
        <v>10.7</v>
      </c>
      <c r="E123" s="4">
        <f t="shared" si="2"/>
        <v>72.5</v>
      </c>
      <c r="F123" s="4">
        <f t="shared" si="3"/>
        <v>147</v>
      </c>
      <c r="G123" s="4"/>
    </row>
    <row r="124" spans="1:7" x14ac:dyDescent="0.25">
      <c r="A124">
        <v>170803134721</v>
      </c>
      <c r="B124" s="6">
        <v>240</v>
      </c>
      <c r="C124">
        <v>220</v>
      </c>
      <c r="D124">
        <v>10.6</v>
      </c>
      <c r="E124" s="4">
        <f t="shared" si="2"/>
        <v>70.5</v>
      </c>
      <c r="F124" s="4">
        <f t="shared" si="3"/>
        <v>143</v>
      </c>
      <c r="G124" s="4"/>
    </row>
    <row r="125" spans="1:7" x14ac:dyDescent="0.25">
      <c r="A125">
        <v>170803134723</v>
      </c>
      <c r="B125" s="6">
        <v>242</v>
      </c>
      <c r="C125">
        <v>218</v>
      </c>
      <c r="D125">
        <v>10.6</v>
      </c>
      <c r="E125" s="4">
        <f t="shared" si="2"/>
        <v>68.5</v>
      </c>
      <c r="F125" s="4">
        <f t="shared" si="3"/>
        <v>139</v>
      </c>
      <c r="G125" s="4"/>
    </row>
    <row r="126" spans="1:7" x14ac:dyDescent="0.25">
      <c r="A126">
        <v>170803134725</v>
      </c>
      <c r="B126" s="6">
        <v>244</v>
      </c>
      <c r="C126">
        <v>217</v>
      </c>
      <c r="D126">
        <v>10.6</v>
      </c>
      <c r="E126" s="4">
        <f t="shared" si="2"/>
        <v>67.5</v>
      </c>
      <c r="F126" s="4">
        <f t="shared" si="3"/>
        <v>136</v>
      </c>
      <c r="G126" s="4"/>
    </row>
    <row r="127" spans="1:7" x14ac:dyDescent="0.25">
      <c r="A127">
        <v>170803134727</v>
      </c>
      <c r="B127" s="6">
        <v>246</v>
      </c>
      <c r="C127">
        <v>217</v>
      </c>
      <c r="D127">
        <v>10.6</v>
      </c>
      <c r="E127" s="4">
        <f t="shared" si="2"/>
        <v>67.5</v>
      </c>
      <c r="F127" s="4">
        <f t="shared" si="3"/>
        <v>135</v>
      </c>
      <c r="G127" s="4"/>
    </row>
    <row r="128" spans="1:7" x14ac:dyDescent="0.25">
      <c r="A128">
        <v>170803134729</v>
      </c>
      <c r="B128" s="6">
        <v>248</v>
      </c>
      <c r="C128">
        <v>215</v>
      </c>
      <c r="D128">
        <v>10.6</v>
      </c>
      <c r="E128" s="4">
        <f t="shared" si="2"/>
        <v>65.5</v>
      </c>
      <c r="F128" s="4">
        <f t="shared" si="3"/>
        <v>133</v>
      </c>
      <c r="G128" s="4"/>
    </row>
    <row r="129" spans="1:7" x14ac:dyDescent="0.25">
      <c r="A129">
        <v>170803134731</v>
      </c>
      <c r="B129" s="6">
        <v>250</v>
      </c>
      <c r="C129">
        <v>213</v>
      </c>
      <c r="D129">
        <v>10.6</v>
      </c>
      <c r="E129" s="4">
        <f t="shared" si="2"/>
        <v>63.5</v>
      </c>
      <c r="F129" s="4">
        <f t="shared" si="3"/>
        <v>129</v>
      </c>
      <c r="G129" s="4"/>
    </row>
    <row r="130" spans="1:7" x14ac:dyDescent="0.25">
      <c r="A130">
        <v>170803134733</v>
      </c>
      <c r="B130" s="6">
        <v>252</v>
      </c>
      <c r="C130">
        <v>212</v>
      </c>
      <c r="D130">
        <v>10.6</v>
      </c>
      <c r="E130" s="4">
        <f t="shared" si="2"/>
        <v>62.5</v>
      </c>
      <c r="F130" s="4">
        <f t="shared" si="3"/>
        <v>126</v>
      </c>
      <c r="G130" s="4"/>
    </row>
    <row r="131" spans="1:7" x14ac:dyDescent="0.25">
      <c r="A131">
        <v>170803134735</v>
      </c>
      <c r="B131" s="6">
        <v>254</v>
      </c>
      <c r="C131">
        <v>211</v>
      </c>
      <c r="D131">
        <v>10.6</v>
      </c>
      <c r="E131" s="4">
        <f t="shared" si="2"/>
        <v>61.5</v>
      </c>
      <c r="F131" s="4">
        <f t="shared" si="3"/>
        <v>124</v>
      </c>
      <c r="G131" s="4"/>
    </row>
    <row r="132" spans="1:7" x14ac:dyDescent="0.25">
      <c r="A132">
        <v>170803134737</v>
      </c>
      <c r="B132" s="6">
        <v>256</v>
      </c>
      <c r="C132">
        <v>210</v>
      </c>
      <c r="D132">
        <v>10.7</v>
      </c>
      <c r="E132" s="4">
        <f t="shared" si="2"/>
        <v>60.5</v>
      </c>
      <c r="F132" s="4">
        <f t="shared" si="3"/>
        <v>122</v>
      </c>
      <c r="G132" s="4"/>
    </row>
    <row r="133" spans="1:7" x14ac:dyDescent="0.25">
      <c r="A133">
        <v>170803134739</v>
      </c>
      <c r="B133" s="6">
        <v>258</v>
      </c>
      <c r="C133">
        <v>209</v>
      </c>
      <c r="D133">
        <v>10.6</v>
      </c>
      <c r="E133" s="4">
        <f t="shared" si="2"/>
        <v>59.5</v>
      </c>
      <c r="F133" s="4">
        <f t="shared" si="3"/>
        <v>120</v>
      </c>
      <c r="G133" s="4"/>
    </row>
    <row r="134" spans="1:7" x14ac:dyDescent="0.25">
      <c r="A134">
        <v>170803134741</v>
      </c>
      <c r="B134" s="6">
        <v>260</v>
      </c>
      <c r="C134">
        <v>208</v>
      </c>
      <c r="D134">
        <v>10.6</v>
      </c>
      <c r="E134" s="4">
        <f t="shared" ref="E134:E182" si="4">C134-$C$4</f>
        <v>58.5</v>
      </c>
      <c r="F134" s="4">
        <f t="shared" ref="F134:F182" si="5">(B134-B133)*((E133+E134)/2)</f>
        <v>118</v>
      </c>
      <c r="G134" s="4"/>
    </row>
    <row r="135" spans="1:7" x14ac:dyDescent="0.25">
      <c r="A135">
        <v>170803134743</v>
      </c>
      <c r="B135" s="6">
        <v>262</v>
      </c>
      <c r="C135">
        <v>208</v>
      </c>
      <c r="D135">
        <v>10.6</v>
      </c>
      <c r="E135" s="4">
        <f t="shared" si="4"/>
        <v>58.5</v>
      </c>
      <c r="F135" s="4">
        <f t="shared" si="5"/>
        <v>117</v>
      </c>
      <c r="G135" s="4"/>
    </row>
    <row r="136" spans="1:7" x14ac:dyDescent="0.25">
      <c r="A136">
        <v>170803134745</v>
      </c>
      <c r="B136" s="6">
        <v>264</v>
      </c>
      <c r="C136">
        <v>206</v>
      </c>
      <c r="D136">
        <v>10.6</v>
      </c>
      <c r="E136" s="4">
        <f t="shared" si="4"/>
        <v>56.5</v>
      </c>
      <c r="F136" s="4">
        <f t="shared" si="5"/>
        <v>115</v>
      </c>
      <c r="G136" s="4"/>
    </row>
    <row r="137" spans="1:7" x14ac:dyDescent="0.25">
      <c r="A137">
        <v>170803134747</v>
      </c>
      <c r="B137" s="6">
        <v>266</v>
      </c>
      <c r="C137">
        <v>205</v>
      </c>
      <c r="D137">
        <v>10.7</v>
      </c>
      <c r="E137" s="4">
        <f t="shared" si="4"/>
        <v>55.5</v>
      </c>
      <c r="F137" s="4">
        <f t="shared" si="5"/>
        <v>112</v>
      </c>
      <c r="G137" s="4"/>
    </row>
    <row r="138" spans="1:7" x14ac:dyDescent="0.25">
      <c r="A138">
        <v>170803134749</v>
      </c>
      <c r="B138" s="6">
        <v>268</v>
      </c>
      <c r="C138">
        <v>204</v>
      </c>
      <c r="D138">
        <v>10.6</v>
      </c>
      <c r="E138" s="4">
        <f t="shared" si="4"/>
        <v>54.5</v>
      </c>
      <c r="F138" s="4">
        <f t="shared" si="5"/>
        <v>110</v>
      </c>
      <c r="G138" s="4"/>
    </row>
    <row r="139" spans="1:7" x14ac:dyDescent="0.25">
      <c r="A139">
        <v>170803134751</v>
      </c>
      <c r="B139" s="6">
        <v>270</v>
      </c>
      <c r="C139">
        <v>204</v>
      </c>
      <c r="D139">
        <v>10.6</v>
      </c>
      <c r="E139" s="4">
        <f t="shared" si="4"/>
        <v>54.5</v>
      </c>
      <c r="F139" s="4">
        <f t="shared" si="5"/>
        <v>109</v>
      </c>
      <c r="G139" s="4"/>
    </row>
    <row r="140" spans="1:7" x14ac:dyDescent="0.25">
      <c r="A140">
        <v>170803134753</v>
      </c>
      <c r="B140" s="6">
        <v>272</v>
      </c>
      <c r="C140">
        <v>203</v>
      </c>
      <c r="D140">
        <v>10.6</v>
      </c>
      <c r="E140" s="4">
        <f t="shared" si="4"/>
        <v>53.5</v>
      </c>
      <c r="F140" s="4">
        <f t="shared" si="5"/>
        <v>108</v>
      </c>
      <c r="G140" s="4"/>
    </row>
    <row r="141" spans="1:7" x14ac:dyDescent="0.25">
      <c r="A141">
        <v>170803134755</v>
      </c>
      <c r="B141" s="6">
        <v>274</v>
      </c>
      <c r="C141">
        <v>202</v>
      </c>
      <c r="D141">
        <v>10.7</v>
      </c>
      <c r="E141" s="4">
        <f t="shared" si="4"/>
        <v>52.5</v>
      </c>
      <c r="F141" s="4">
        <f t="shared" si="5"/>
        <v>106</v>
      </c>
      <c r="G141" s="4"/>
    </row>
    <row r="142" spans="1:7" x14ac:dyDescent="0.25">
      <c r="A142">
        <v>170803134757</v>
      </c>
      <c r="B142" s="6">
        <v>276</v>
      </c>
      <c r="C142">
        <v>201</v>
      </c>
      <c r="D142">
        <v>10.6</v>
      </c>
      <c r="E142" s="4">
        <f t="shared" si="4"/>
        <v>51.5</v>
      </c>
      <c r="F142" s="4">
        <f t="shared" si="5"/>
        <v>104</v>
      </c>
      <c r="G142" s="4"/>
    </row>
    <row r="143" spans="1:7" x14ac:dyDescent="0.25">
      <c r="A143">
        <v>170803134759</v>
      </c>
      <c r="B143" s="6">
        <v>278</v>
      </c>
      <c r="C143">
        <v>200</v>
      </c>
      <c r="D143">
        <v>10.6</v>
      </c>
      <c r="E143" s="4">
        <f t="shared" si="4"/>
        <v>50.5</v>
      </c>
      <c r="F143" s="4">
        <f t="shared" si="5"/>
        <v>102</v>
      </c>
      <c r="G143" s="4"/>
    </row>
    <row r="144" spans="1:7" x14ac:dyDescent="0.25">
      <c r="A144">
        <v>170803134801</v>
      </c>
      <c r="B144" s="6">
        <v>280</v>
      </c>
      <c r="C144">
        <v>200</v>
      </c>
      <c r="D144">
        <v>10.6</v>
      </c>
      <c r="E144" s="4">
        <f t="shared" si="4"/>
        <v>50.5</v>
      </c>
      <c r="F144" s="4">
        <f t="shared" si="5"/>
        <v>101</v>
      </c>
      <c r="G144" s="4"/>
    </row>
    <row r="145" spans="1:7" x14ac:dyDescent="0.25">
      <c r="A145">
        <v>170803134803</v>
      </c>
      <c r="B145" s="6">
        <v>282</v>
      </c>
      <c r="C145">
        <v>200</v>
      </c>
      <c r="D145">
        <v>10.6</v>
      </c>
      <c r="E145" s="4">
        <f t="shared" si="4"/>
        <v>50.5</v>
      </c>
      <c r="F145" s="4">
        <f t="shared" si="5"/>
        <v>101</v>
      </c>
      <c r="G145" s="4"/>
    </row>
    <row r="146" spans="1:7" x14ac:dyDescent="0.25">
      <c r="A146">
        <v>170803134805</v>
      </c>
      <c r="B146" s="6">
        <v>284</v>
      </c>
      <c r="C146">
        <v>199</v>
      </c>
      <c r="D146">
        <v>10.7</v>
      </c>
      <c r="E146" s="4">
        <f t="shared" si="4"/>
        <v>49.5</v>
      </c>
      <c r="F146" s="4">
        <f t="shared" si="5"/>
        <v>100</v>
      </c>
      <c r="G146" s="4"/>
    </row>
    <row r="147" spans="1:7" x14ac:dyDescent="0.25">
      <c r="A147">
        <v>170803134807</v>
      </c>
      <c r="B147" s="6">
        <v>286</v>
      </c>
      <c r="C147">
        <v>198</v>
      </c>
      <c r="D147">
        <v>10.6</v>
      </c>
      <c r="E147" s="4">
        <f t="shared" si="4"/>
        <v>48.5</v>
      </c>
      <c r="F147" s="4">
        <f t="shared" si="5"/>
        <v>98</v>
      </c>
      <c r="G147" s="4"/>
    </row>
    <row r="148" spans="1:7" x14ac:dyDescent="0.25">
      <c r="A148">
        <v>170803134809</v>
      </c>
      <c r="B148" s="6">
        <v>288</v>
      </c>
      <c r="C148">
        <v>197</v>
      </c>
      <c r="D148">
        <v>10.6</v>
      </c>
      <c r="E148" s="4">
        <f t="shared" si="4"/>
        <v>47.5</v>
      </c>
      <c r="F148" s="4">
        <f t="shared" si="5"/>
        <v>96</v>
      </c>
      <c r="G148" s="4"/>
    </row>
    <row r="149" spans="1:7" x14ac:dyDescent="0.25">
      <c r="A149">
        <v>170803134811</v>
      </c>
      <c r="B149" s="6">
        <v>290</v>
      </c>
      <c r="C149">
        <v>196</v>
      </c>
      <c r="D149">
        <v>10.7</v>
      </c>
      <c r="E149" s="4">
        <f t="shared" si="4"/>
        <v>46.5</v>
      </c>
      <c r="F149" s="4">
        <f t="shared" si="5"/>
        <v>94</v>
      </c>
      <c r="G149" s="4"/>
    </row>
    <row r="150" spans="1:7" x14ac:dyDescent="0.25">
      <c r="A150">
        <v>170803134813</v>
      </c>
      <c r="B150" s="6">
        <v>292</v>
      </c>
      <c r="C150">
        <v>196</v>
      </c>
      <c r="D150">
        <v>10.6</v>
      </c>
      <c r="E150" s="4">
        <f t="shared" si="4"/>
        <v>46.5</v>
      </c>
      <c r="F150" s="4">
        <f t="shared" si="5"/>
        <v>93</v>
      </c>
      <c r="G150" s="4"/>
    </row>
    <row r="151" spans="1:7" x14ac:dyDescent="0.25">
      <c r="A151">
        <v>170803134815</v>
      </c>
      <c r="B151" s="6">
        <v>294</v>
      </c>
      <c r="C151">
        <v>195</v>
      </c>
      <c r="D151">
        <v>10.6</v>
      </c>
      <c r="E151" s="4">
        <f t="shared" si="4"/>
        <v>45.5</v>
      </c>
      <c r="F151" s="4">
        <f t="shared" si="5"/>
        <v>92</v>
      </c>
      <c r="G151" s="4"/>
    </row>
    <row r="152" spans="1:7" x14ac:dyDescent="0.25">
      <c r="A152">
        <v>170803134817</v>
      </c>
      <c r="B152" s="6">
        <v>296</v>
      </c>
      <c r="C152">
        <v>194</v>
      </c>
      <c r="D152">
        <v>10.6</v>
      </c>
      <c r="E152" s="4">
        <f t="shared" si="4"/>
        <v>44.5</v>
      </c>
      <c r="F152" s="4">
        <f t="shared" si="5"/>
        <v>90</v>
      </c>
      <c r="G152" s="4"/>
    </row>
    <row r="153" spans="1:7" x14ac:dyDescent="0.25">
      <c r="A153">
        <v>170803134819</v>
      </c>
      <c r="B153" s="6">
        <v>298</v>
      </c>
      <c r="C153">
        <v>193</v>
      </c>
      <c r="D153">
        <v>10.6</v>
      </c>
      <c r="E153" s="4">
        <f t="shared" si="4"/>
        <v>43.5</v>
      </c>
      <c r="F153" s="4">
        <f t="shared" si="5"/>
        <v>88</v>
      </c>
      <c r="G153" s="4"/>
    </row>
    <row r="154" spans="1:7" x14ac:dyDescent="0.25">
      <c r="A154">
        <v>170803134821</v>
      </c>
      <c r="B154" s="6">
        <v>300</v>
      </c>
      <c r="C154">
        <v>193</v>
      </c>
      <c r="D154">
        <v>10.6</v>
      </c>
      <c r="E154" s="4">
        <f t="shared" si="4"/>
        <v>43.5</v>
      </c>
      <c r="F154" s="4">
        <f t="shared" si="5"/>
        <v>87</v>
      </c>
      <c r="G154" s="4"/>
    </row>
    <row r="155" spans="1:7" x14ac:dyDescent="0.25">
      <c r="A155">
        <v>170803134823</v>
      </c>
      <c r="B155" s="6">
        <v>302</v>
      </c>
      <c r="C155">
        <v>192</v>
      </c>
      <c r="D155">
        <v>10.6</v>
      </c>
      <c r="E155" s="4">
        <f t="shared" si="4"/>
        <v>42.5</v>
      </c>
      <c r="F155" s="4">
        <f t="shared" si="5"/>
        <v>86</v>
      </c>
      <c r="G155" s="4"/>
    </row>
    <row r="156" spans="1:7" x14ac:dyDescent="0.25">
      <c r="A156">
        <v>170803134825</v>
      </c>
      <c r="B156" s="6">
        <v>304</v>
      </c>
      <c r="C156">
        <v>192</v>
      </c>
      <c r="D156">
        <v>10.6</v>
      </c>
      <c r="E156" s="4">
        <f t="shared" si="4"/>
        <v>42.5</v>
      </c>
      <c r="F156" s="4">
        <f t="shared" si="5"/>
        <v>85</v>
      </c>
      <c r="G156" s="4"/>
    </row>
    <row r="157" spans="1:7" x14ac:dyDescent="0.25">
      <c r="A157">
        <v>170803134827</v>
      </c>
      <c r="B157" s="6">
        <v>306</v>
      </c>
      <c r="C157">
        <v>192</v>
      </c>
      <c r="D157">
        <v>10.6</v>
      </c>
      <c r="E157" s="4">
        <f t="shared" si="4"/>
        <v>42.5</v>
      </c>
      <c r="F157" s="4">
        <f t="shared" si="5"/>
        <v>85</v>
      </c>
      <c r="G157" s="4"/>
    </row>
    <row r="158" spans="1:7" x14ac:dyDescent="0.25">
      <c r="A158">
        <v>170803134829</v>
      </c>
      <c r="B158" s="6">
        <v>308</v>
      </c>
      <c r="C158">
        <v>190</v>
      </c>
      <c r="D158">
        <v>10.6</v>
      </c>
      <c r="E158" s="4">
        <f t="shared" si="4"/>
        <v>40.5</v>
      </c>
      <c r="F158" s="4">
        <f t="shared" si="5"/>
        <v>83</v>
      </c>
      <c r="G158" s="4"/>
    </row>
    <row r="159" spans="1:7" x14ac:dyDescent="0.25">
      <c r="A159">
        <v>170803134831</v>
      </c>
      <c r="B159" s="6">
        <v>310</v>
      </c>
      <c r="C159">
        <v>190</v>
      </c>
      <c r="D159">
        <v>10.6</v>
      </c>
      <c r="E159" s="4">
        <f t="shared" si="4"/>
        <v>40.5</v>
      </c>
      <c r="F159" s="4">
        <f t="shared" si="5"/>
        <v>81</v>
      </c>
      <c r="G159" s="4"/>
    </row>
    <row r="160" spans="1:7" x14ac:dyDescent="0.25">
      <c r="A160">
        <v>170803134833</v>
      </c>
      <c r="B160" s="6">
        <v>312</v>
      </c>
      <c r="C160">
        <v>189</v>
      </c>
      <c r="D160">
        <v>10.6</v>
      </c>
      <c r="E160" s="4">
        <f t="shared" si="4"/>
        <v>39.5</v>
      </c>
      <c r="F160" s="4">
        <f t="shared" si="5"/>
        <v>80</v>
      </c>
      <c r="G160" s="4"/>
    </row>
    <row r="161" spans="1:7" x14ac:dyDescent="0.25">
      <c r="A161">
        <v>170803134835</v>
      </c>
      <c r="B161" s="6">
        <v>314</v>
      </c>
      <c r="C161">
        <v>188</v>
      </c>
      <c r="D161">
        <v>10.6</v>
      </c>
      <c r="E161" s="4">
        <f t="shared" si="4"/>
        <v>38.5</v>
      </c>
      <c r="F161" s="4">
        <f t="shared" si="5"/>
        <v>78</v>
      </c>
      <c r="G161" s="4"/>
    </row>
    <row r="162" spans="1:7" x14ac:dyDescent="0.25">
      <c r="A162">
        <v>170803134837</v>
      </c>
      <c r="B162" s="6">
        <v>316</v>
      </c>
      <c r="C162">
        <v>187</v>
      </c>
      <c r="D162">
        <v>10.6</v>
      </c>
      <c r="E162" s="4">
        <f t="shared" si="4"/>
        <v>37.5</v>
      </c>
      <c r="F162" s="4">
        <f t="shared" si="5"/>
        <v>76</v>
      </c>
      <c r="G162" s="4"/>
    </row>
    <row r="163" spans="1:7" x14ac:dyDescent="0.25">
      <c r="A163">
        <v>170803134839</v>
      </c>
      <c r="B163" s="6">
        <v>318</v>
      </c>
      <c r="C163">
        <v>186</v>
      </c>
      <c r="D163">
        <v>10.6</v>
      </c>
      <c r="E163" s="4">
        <f t="shared" si="4"/>
        <v>36.5</v>
      </c>
      <c r="F163" s="4">
        <f t="shared" si="5"/>
        <v>74</v>
      </c>
      <c r="G163" s="4"/>
    </row>
    <row r="164" spans="1:7" x14ac:dyDescent="0.25">
      <c r="A164">
        <v>170803134841</v>
      </c>
      <c r="B164" s="6">
        <v>320</v>
      </c>
      <c r="C164">
        <v>185</v>
      </c>
      <c r="D164">
        <v>10.6</v>
      </c>
      <c r="E164" s="4">
        <f t="shared" si="4"/>
        <v>35.5</v>
      </c>
      <c r="F164" s="4">
        <f t="shared" si="5"/>
        <v>72</v>
      </c>
      <c r="G164" s="4"/>
    </row>
    <row r="165" spans="1:7" x14ac:dyDescent="0.25">
      <c r="A165">
        <v>170803134843</v>
      </c>
      <c r="B165" s="6">
        <v>322</v>
      </c>
      <c r="C165">
        <v>185</v>
      </c>
      <c r="D165">
        <v>10.6</v>
      </c>
      <c r="E165" s="4">
        <f t="shared" si="4"/>
        <v>35.5</v>
      </c>
      <c r="F165" s="4">
        <f t="shared" si="5"/>
        <v>71</v>
      </c>
      <c r="G165" s="4"/>
    </row>
    <row r="166" spans="1:7" x14ac:dyDescent="0.25">
      <c r="A166">
        <v>170803134845</v>
      </c>
      <c r="B166" s="6">
        <v>324</v>
      </c>
      <c r="C166">
        <v>184</v>
      </c>
      <c r="D166">
        <v>10.7</v>
      </c>
      <c r="E166" s="4">
        <f t="shared" si="4"/>
        <v>34.5</v>
      </c>
      <c r="F166" s="4">
        <f t="shared" si="5"/>
        <v>70</v>
      </c>
      <c r="G166" s="4"/>
    </row>
    <row r="167" spans="1:7" x14ac:dyDescent="0.25">
      <c r="A167">
        <v>170803134847</v>
      </c>
      <c r="B167" s="6">
        <v>326</v>
      </c>
      <c r="C167">
        <v>184</v>
      </c>
      <c r="D167">
        <v>10.6</v>
      </c>
      <c r="E167" s="4">
        <f t="shared" si="4"/>
        <v>34.5</v>
      </c>
      <c r="F167" s="4">
        <f t="shared" si="5"/>
        <v>69</v>
      </c>
      <c r="G167" s="4"/>
    </row>
    <row r="168" spans="1:7" x14ac:dyDescent="0.25">
      <c r="A168">
        <v>170803134849</v>
      </c>
      <c r="B168" s="6">
        <v>328</v>
      </c>
      <c r="C168">
        <v>184</v>
      </c>
      <c r="D168">
        <v>10.6</v>
      </c>
      <c r="E168" s="4">
        <f t="shared" si="4"/>
        <v>34.5</v>
      </c>
      <c r="F168" s="4">
        <f t="shared" si="5"/>
        <v>69</v>
      </c>
      <c r="G168" s="4"/>
    </row>
    <row r="169" spans="1:7" x14ac:dyDescent="0.25">
      <c r="A169">
        <v>170803134851</v>
      </c>
      <c r="B169" s="6">
        <v>330</v>
      </c>
      <c r="C169">
        <v>183</v>
      </c>
      <c r="D169">
        <v>10.7</v>
      </c>
      <c r="E169" s="4">
        <f t="shared" si="4"/>
        <v>33.5</v>
      </c>
      <c r="F169" s="4">
        <f t="shared" si="5"/>
        <v>68</v>
      </c>
      <c r="G169" s="4"/>
    </row>
    <row r="170" spans="1:7" x14ac:dyDescent="0.25">
      <c r="A170">
        <v>170803134853</v>
      </c>
      <c r="B170" s="6">
        <v>332</v>
      </c>
      <c r="C170">
        <v>182</v>
      </c>
      <c r="D170">
        <v>10.6</v>
      </c>
      <c r="E170" s="4">
        <f t="shared" si="4"/>
        <v>32.5</v>
      </c>
      <c r="F170" s="4">
        <f t="shared" si="5"/>
        <v>66</v>
      </c>
      <c r="G170" s="4"/>
    </row>
    <row r="171" spans="1:7" x14ac:dyDescent="0.25">
      <c r="A171">
        <v>170803134855</v>
      </c>
      <c r="B171" s="6">
        <v>334</v>
      </c>
      <c r="C171">
        <v>181</v>
      </c>
      <c r="D171">
        <v>10.7</v>
      </c>
      <c r="E171" s="4">
        <f t="shared" si="4"/>
        <v>31.5</v>
      </c>
      <c r="F171" s="4">
        <f t="shared" si="5"/>
        <v>64</v>
      </c>
      <c r="G171" s="4"/>
    </row>
    <row r="172" spans="1:7" x14ac:dyDescent="0.25">
      <c r="A172">
        <v>170803134857</v>
      </c>
      <c r="B172" s="6">
        <v>336</v>
      </c>
      <c r="C172">
        <v>181</v>
      </c>
      <c r="D172">
        <v>10.7</v>
      </c>
      <c r="E172" s="4">
        <f t="shared" si="4"/>
        <v>31.5</v>
      </c>
      <c r="F172" s="4">
        <f t="shared" si="5"/>
        <v>63</v>
      </c>
      <c r="G172" s="4"/>
    </row>
    <row r="173" spans="1:7" x14ac:dyDescent="0.25">
      <c r="A173">
        <v>170803134859</v>
      </c>
      <c r="B173" s="6">
        <v>338</v>
      </c>
      <c r="C173">
        <v>180</v>
      </c>
      <c r="D173">
        <v>10.6</v>
      </c>
      <c r="E173" s="4">
        <f t="shared" si="4"/>
        <v>30.5</v>
      </c>
      <c r="F173" s="4">
        <f t="shared" si="5"/>
        <v>62</v>
      </c>
      <c r="G173" s="4"/>
    </row>
    <row r="174" spans="1:7" x14ac:dyDescent="0.25">
      <c r="A174">
        <v>170803134901</v>
      </c>
      <c r="B174" s="6">
        <v>340</v>
      </c>
      <c r="C174">
        <v>180</v>
      </c>
      <c r="D174">
        <v>10.6</v>
      </c>
      <c r="E174" s="4">
        <f t="shared" si="4"/>
        <v>30.5</v>
      </c>
      <c r="F174" s="4">
        <f t="shared" si="5"/>
        <v>61</v>
      </c>
      <c r="G174" s="4"/>
    </row>
    <row r="175" spans="1:7" x14ac:dyDescent="0.25">
      <c r="A175">
        <v>170803134903</v>
      </c>
      <c r="B175" s="6">
        <v>342</v>
      </c>
      <c r="C175">
        <v>179</v>
      </c>
      <c r="D175">
        <v>10.6</v>
      </c>
      <c r="E175" s="4">
        <f t="shared" si="4"/>
        <v>29.5</v>
      </c>
      <c r="F175" s="4">
        <f t="shared" si="5"/>
        <v>60</v>
      </c>
      <c r="G175" s="4"/>
    </row>
    <row r="176" spans="1:7" x14ac:dyDescent="0.25">
      <c r="A176">
        <v>170803134905</v>
      </c>
      <c r="B176" s="6">
        <v>344</v>
      </c>
      <c r="C176">
        <v>179</v>
      </c>
      <c r="D176">
        <v>10.6</v>
      </c>
      <c r="E176" s="4">
        <f t="shared" si="4"/>
        <v>29.5</v>
      </c>
      <c r="F176" s="4">
        <f t="shared" si="5"/>
        <v>59</v>
      </c>
      <c r="G176" s="4"/>
    </row>
    <row r="177" spans="1:7" x14ac:dyDescent="0.25">
      <c r="A177">
        <v>170803134907</v>
      </c>
      <c r="B177" s="6">
        <v>346</v>
      </c>
      <c r="C177">
        <v>179</v>
      </c>
      <c r="D177">
        <v>10.6</v>
      </c>
      <c r="E177" s="4">
        <f t="shared" si="4"/>
        <v>29.5</v>
      </c>
      <c r="F177" s="4">
        <f t="shared" si="5"/>
        <v>59</v>
      </c>
      <c r="G177" s="4"/>
    </row>
    <row r="178" spans="1:7" x14ac:dyDescent="0.25">
      <c r="A178">
        <v>170803134909</v>
      </c>
      <c r="B178" s="6">
        <v>348</v>
      </c>
      <c r="C178">
        <v>178</v>
      </c>
      <c r="D178">
        <v>10.6</v>
      </c>
      <c r="E178" s="4">
        <f t="shared" si="4"/>
        <v>28.5</v>
      </c>
      <c r="F178" s="4">
        <f t="shared" si="5"/>
        <v>58</v>
      </c>
      <c r="G178" s="4"/>
    </row>
    <row r="179" spans="1:7" x14ac:dyDescent="0.25">
      <c r="A179">
        <v>170803134911</v>
      </c>
      <c r="B179" s="6">
        <v>350</v>
      </c>
      <c r="C179">
        <v>177</v>
      </c>
      <c r="D179">
        <v>10.7</v>
      </c>
      <c r="E179" s="4">
        <f t="shared" si="4"/>
        <v>27.5</v>
      </c>
      <c r="F179" s="4">
        <f t="shared" si="5"/>
        <v>56</v>
      </c>
      <c r="G179" s="4"/>
    </row>
    <row r="180" spans="1:7" x14ac:dyDescent="0.25">
      <c r="A180">
        <v>170803134913</v>
      </c>
      <c r="B180" s="6">
        <v>352</v>
      </c>
      <c r="C180">
        <v>176</v>
      </c>
      <c r="D180">
        <v>10.6</v>
      </c>
      <c r="E180" s="4">
        <f t="shared" si="4"/>
        <v>26.5</v>
      </c>
      <c r="F180" s="4">
        <f t="shared" si="5"/>
        <v>54</v>
      </c>
      <c r="G180" s="4"/>
    </row>
    <row r="181" spans="1:7" x14ac:dyDescent="0.25">
      <c r="A181">
        <v>170803134915</v>
      </c>
      <c r="B181" s="6">
        <v>354</v>
      </c>
      <c r="C181">
        <v>176</v>
      </c>
      <c r="D181">
        <v>10.6</v>
      </c>
      <c r="E181" s="4">
        <f t="shared" si="4"/>
        <v>26.5</v>
      </c>
      <c r="F181" s="4">
        <f t="shared" si="5"/>
        <v>53</v>
      </c>
      <c r="G181" s="4"/>
    </row>
    <row r="182" spans="1:7" x14ac:dyDescent="0.25">
      <c r="A182">
        <v>170803134917</v>
      </c>
      <c r="B182" s="6">
        <v>356</v>
      </c>
      <c r="C182">
        <v>175</v>
      </c>
      <c r="D182">
        <v>10.6</v>
      </c>
      <c r="E182" s="4">
        <f t="shared" si="4"/>
        <v>25.5</v>
      </c>
      <c r="F182" s="4">
        <f t="shared" si="5"/>
        <v>52</v>
      </c>
      <c r="G182" s="4"/>
    </row>
    <row r="183" spans="1:7" x14ac:dyDescent="0.25">
      <c r="A183">
        <v>170803134919</v>
      </c>
      <c r="B183" s="6">
        <v>358</v>
      </c>
      <c r="C183">
        <v>175</v>
      </c>
      <c r="D183">
        <v>10.6</v>
      </c>
      <c r="E183" s="4">
        <f t="shared" ref="E183:E240" si="6">C183-$C$4</f>
        <v>25.5</v>
      </c>
      <c r="F183" s="4">
        <f t="shared" ref="F183:F240" si="7">(B183-B182)*((E182+E183)/2)</f>
        <v>51</v>
      </c>
    </row>
    <row r="184" spans="1:7" x14ac:dyDescent="0.25">
      <c r="A184">
        <v>170803134921</v>
      </c>
      <c r="B184" s="6">
        <v>360</v>
      </c>
      <c r="C184">
        <v>174</v>
      </c>
      <c r="D184">
        <v>10.7</v>
      </c>
      <c r="E184" s="4">
        <f t="shared" si="6"/>
        <v>24.5</v>
      </c>
      <c r="F184" s="4">
        <f t="shared" si="7"/>
        <v>50</v>
      </c>
    </row>
    <row r="185" spans="1:7" x14ac:dyDescent="0.25">
      <c r="A185">
        <v>170803134923</v>
      </c>
      <c r="B185" s="6">
        <v>362</v>
      </c>
      <c r="C185">
        <v>174</v>
      </c>
      <c r="D185">
        <v>10.6</v>
      </c>
      <c r="E185" s="4">
        <f t="shared" si="6"/>
        <v>24.5</v>
      </c>
      <c r="F185" s="4">
        <f t="shared" si="7"/>
        <v>49</v>
      </c>
    </row>
    <row r="186" spans="1:7" x14ac:dyDescent="0.25">
      <c r="A186">
        <v>170803134925</v>
      </c>
      <c r="B186" s="6">
        <v>364</v>
      </c>
      <c r="C186">
        <v>174</v>
      </c>
      <c r="D186">
        <v>10.6</v>
      </c>
      <c r="E186" s="4">
        <f t="shared" si="6"/>
        <v>24.5</v>
      </c>
      <c r="F186" s="4">
        <f t="shared" si="7"/>
        <v>49</v>
      </c>
    </row>
    <row r="187" spans="1:7" x14ac:dyDescent="0.25">
      <c r="A187">
        <v>170803134927</v>
      </c>
      <c r="B187" s="6">
        <v>366</v>
      </c>
      <c r="C187">
        <v>173</v>
      </c>
      <c r="D187">
        <v>10.6</v>
      </c>
      <c r="E187" s="4">
        <f t="shared" si="6"/>
        <v>23.5</v>
      </c>
      <c r="F187" s="4">
        <f t="shared" si="7"/>
        <v>48</v>
      </c>
    </row>
    <row r="188" spans="1:7" x14ac:dyDescent="0.25">
      <c r="A188">
        <v>170803134929</v>
      </c>
      <c r="B188" s="6">
        <v>368</v>
      </c>
      <c r="C188">
        <v>172</v>
      </c>
      <c r="D188">
        <v>10.7</v>
      </c>
      <c r="E188" s="4">
        <f t="shared" si="6"/>
        <v>22.5</v>
      </c>
      <c r="F188" s="4">
        <f t="shared" si="7"/>
        <v>46</v>
      </c>
    </row>
    <row r="189" spans="1:7" x14ac:dyDescent="0.25">
      <c r="A189">
        <v>170803134931</v>
      </c>
      <c r="B189" s="6">
        <v>370</v>
      </c>
      <c r="C189">
        <v>171</v>
      </c>
      <c r="D189">
        <v>10.6</v>
      </c>
      <c r="E189" s="4">
        <f t="shared" si="6"/>
        <v>21.5</v>
      </c>
      <c r="F189" s="4">
        <f t="shared" si="7"/>
        <v>44</v>
      </c>
    </row>
    <row r="190" spans="1:7" x14ac:dyDescent="0.25">
      <c r="A190">
        <v>170803134933</v>
      </c>
      <c r="B190" s="6">
        <v>372</v>
      </c>
      <c r="C190">
        <v>171</v>
      </c>
      <c r="D190">
        <v>10.6</v>
      </c>
      <c r="E190" s="4">
        <f t="shared" si="6"/>
        <v>21.5</v>
      </c>
      <c r="F190" s="4">
        <f t="shared" si="7"/>
        <v>43</v>
      </c>
    </row>
    <row r="191" spans="1:7" x14ac:dyDescent="0.25">
      <c r="A191">
        <v>170803134935</v>
      </c>
      <c r="B191" s="6">
        <v>374</v>
      </c>
      <c r="C191">
        <v>170</v>
      </c>
      <c r="D191">
        <v>10.6</v>
      </c>
      <c r="E191" s="4">
        <f t="shared" si="6"/>
        <v>20.5</v>
      </c>
      <c r="F191" s="4">
        <f t="shared" si="7"/>
        <v>42</v>
      </c>
    </row>
    <row r="192" spans="1:7" x14ac:dyDescent="0.25">
      <c r="A192">
        <v>170803134937</v>
      </c>
      <c r="B192" s="6">
        <v>376</v>
      </c>
      <c r="C192">
        <v>170</v>
      </c>
      <c r="D192">
        <v>10.6</v>
      </c>
      <c r="E192" s="4">
        <f t="shared" si="6"/>
        <v>20.5</v>
      </c>
      <c r="F192" s="4">
        <f t="shared" si="7"/>
        <v>41</v>
      </c>
    </row>
    <row r="193" spans="1:6" x14ac:dyDescent="0.25">
      <c r="A193">
        <v>170803134939</v>
      </c>
      <c r="B193" s="6">
        <v>378</v>
      </c>
      <c r="C193">
        <v>169</v>
      </c>
      <c r="D193">
        <v>10.7</v>
      </c>
      <c r="E193" s="4">
        <f t="shared" si="6"/>
        <v>19.5</v>
      </c>
      <c r="F193" s="4">
        <f t="shared" si="7"/>
        <v>40</v>
      </c>
    </row>
    <row r="194" spans="1:6" x14ac:dyDescent="0.25">
      <c r="A194">
        <v>170803134941</v>
      </c>
      <c r="B194" s="6">
        <v>380</v>
      </c>
      <c r="C194">
        <v>169</v>
      </c>
      <c r="D194">
        <v>10.7</v>
      </c>
      <c r="E194" s="4">
        <f t="shared" si="6"/>
        <v>19.5</v>
      </c>
      <c r="F194" s="4">
        <f t="shared" si="7"/>
        <v>39</v>
      </c>
    </row>
    <row r="195" spans="1:6" x14ac:dyDescent="0.25">
      <c r="A195">
        <v>170803134943</v>
      </c>
      <c r="B195" s="6">
        <v>382</v>
      </c>
      <c r="C195">
        <v>169</v>
      </c>
      <c r="D195">
        <v>10.7</v>
      </c>
      <c r="E195" s="4">
        <f t="shared" si="6"/>
        <v>19.5</v>
      </c>
      <c r="F195" s="4">
        <f t="shared" si="7"/>
        <v>39</v>
      </c>
    </row>
    <row r="196" spans="1:6" x14ac:dyDescent="0.25">
      <c r="A196">
        <v>170803134945</v>
      </c>
      <c r="B196" s="6">
        <v>384</v>
      </c>
      <c r="C196">
        <v>169</v>
      </c>
      <c r="D196">
        <v>10.6</v>
      </c>
      <c r="E196" s="4">
        <f t="shared" si="6"/>
        <v>19.5</v>
      </c>
      <c r="F196" s="4">
        <f t="shared" si="7"/>
        <v>39</v>
      </c>
    </row>
    <row r="197" spans="1:6" x14ac:dyDescent="0.25">
      <c r="A197">
        <v>170803134947</v>
      </c>
      <c r="B197" s="6">
        <v>386</v>
      </c>
      <c r="C197">
        <v>168</v>
      </c>
      <c r="D197">
        <v>10.6</v>
      </c>
      <c r="E197" s="4">
        <f t="shared" si="6"/>
        <v>18.5</v>
      </c>
      <c r="F197" s="4">
        <f t="shared" si="7"/>
        <v>38</v>
      </c>
    </row>
    <row r="198" spans="1:6" x14ac:dyDescent="0.25">
      <c r="A198">
        <v>170803134949</v>
      </c>
      <c r="B198" s="6">
        <v>388</v>
      </c>
      <c r="C198">
        <v>167</v>
      </c>
      <c r="D198">
        <v>10.7</v>
      </c>
      <c r="E198" s="4">
        <f t="shared" si="6"/>
        <v>17.5</v>
      </c>
      <c r="F198" s="4">
        <f t="shared" si="7"/>
        <v>36</v>
      </c>
    </row>
    <row r="199" spans="1:6" x14ac:dyDescent="0.25">
      <c r="A199">
        <v>170803134951</v>
      </c>
      <c r="B199" s="6">
        <v>390</v>
      </c>
      <c r="C199">
        <v>167</v>
      </c>
      <c r="D199">
        <v>10.7</v>
      </c>
      <c r="E199" s="4">
        <f t="shared" si="6"/>
        <v>17.5</v>
      </c>
      <c r="F199" s="4">
        <f t="shared" si="7"/>
        <v>35</v>
      </c>
    </row>
    <row r="200" spans="1:6" x14ac:dyDescent="0.25">
      <c r="A200">
        <v>170803134953</v>
      </c>
      <c r="B200" s="6">
        <v>392</v>
      </c>
      <c r="C200">
        <v>167</v>
      </c>
      <c r="D200">
        <v>10.7</v>
      </c>
      <c r="E200" s="4">
        <f t="shared" si="6"/>
        <v>17.5</v>
      </c>
      <c r="F200" s="4">
        <f t="shared" si="7"/>
        <v>35</v>
      </c>
    </row>
    <row r="201" spans="1:6" x14ac:dyDescent="0.25">
      <c r="A201">
        <v>170803134955</v>
      </c>
      <c r="B201" s="6">
        <v>394</v>
      </c>
      <c r="C201">
        <v>167</v>
      </c>
      <c r="D201">
        <v>10.6</v>
      </c>
      <c r="E201" s="4">
        <f t="shared" si="6"/>
        <v>17.5</v>
      </c>
      <c r="F201" s="4">
        <f t="shared" si="7"/>
        <v>35</v>
      </c>
    </row>
    <row r="202" spans="1:6" x14ac:dyDescent="0.25">
      <c r="A202">
        <v>170803134957</v>
      </c>
      <c r="B202" s="6">
        <v>396</v>
      </c>
      <c r="C202">
        <v>166</v>
      </c>
      <c r="D202">
        <v>10.6</v>
      </c>
      <c r="E202" s="4">
        <f t="shared" si="6"/>
        <v>16.5</v>
      </c>
      <c r="F202" s="4">
        <f t="shared" si="7"/>
        <v>34</v>
      </c>
    </row>
    <row r="203" spans="1:6" x14ac:dyDescent="0.25">
      <c r="A203">
        <v>170803134959</v>
      </c>
      <c r="B203" s="6">
        <v>398</v>
      </c>
      <c r="C203">
        <v>166</v>
      </c>
      <c r="D203">
        <v>10.6</v>
      </c>
      <c r="E203" s="4">
        <f t="shared" si="6"/>
        <v>16.5</v>
      </c>
      <c r="F203" s="4">
        <f t="shared" si="7"/>
        <v>33</v>
      </c>
    </row>
    <row r="204" spans="1:6" x14ac:dyDescent="0.25">
      <c r="A204">
        <v>170803135001</v>
      </c>
      <c r="B204" s="6">
        <v>400</v>
      </c>
      <c r="C204">
        <v>166</v>
      </c>
      <c r="D204">
        <v>10.6</v>
      </c>
      <c r="E204" s="4">
        <f t="shared" si="6"/>
        <v>16.5</v>
      </c>
      <c r="F204" s="4">
        <f t="shared" si="7"/>
        <v>33</v>
      </c>
    </row>
    <row r="205" spans="1:6" x14ac:dyDescent="0.25">
      <c r="A205">
        <v>170803135003</v>
      </c>
      <c r="B205" s="6">
        <v>402</v>
      </c>
      <c r="C205">
        <v>166</v>
      </c>
      <c r="D205">
        <v>10.6</v>
      </c>
      <c r="E205" s="4">
        <f t="shared" si="6"/>
        <v>16.5</v>
      </c>
      <c r="F205" s="4">
        <f t="shared" si="7"/>
        <v>33</v>
      </c>
    </row>
    <row r="206" spans="1:6" x14ac:dyDescent="0.25">
      <c r="A206">
        <v>170803135005</v>
      </c>
      <c r="B206" s="6">
        <v>404</v>
      </c>
      <c r="C206">
        <v>165</v>
      </c>
      <c r="D206">
        <v>10.6</v>
      </c>
      <c r="E206" s="4">
        <f t="shared" si="6"/>
        <v>15.5</v>
      </c>
      <c r="F206" s="4">
        <f t="shared" si="7"/>
        <v>32</v>
      </c>
    </row>
    <row r="207" spans="1:6" x14ac:dyDescent="0.25">
      <c r="A207">
        <v>170803135007</v>
      </c>
      <c r="B207" s="6">
        <v>406</v>
      </c>
      <c r="C207">
        <v>165</v>
      </c>
      <c r="D207">
        <v>10.7</v>
      </c>
      <c r="E207" s="4">
        <f t="shared" si="6"/>
        <v>15.5</v>
      </c>
      <c r="F207" s="4">
        <f t="shared" si="7"/>
        <v>31</v>
      </c>
    </row>
    <row r="208" spans="1:6" x14ac:dyDescent="0.25">
      <c r="A208">
        <v>170803135009</v>
      </c>
      <c r="B208" s="6">
        <v>408</v>
      </c>
      <c r="C208">
        <v>164</v>
      </c>
      <c r="D208">
        <v>10.6</v>
      </c>
      <c r="E208" s="4">
        <f t="shared" si="6"/>
        <v>14.5</v>
      </c>
      <c r="F208" s="4">
        <f t="shared" si="7"/>
        <v>30</v>
      </c>
    </row>
    <row r="209" spans="1:6" x14ac:dyDescent="0.25">
      <c r="A209">
        <v>170803135011</v>
      </c>
      <c r="B209" s="6">
        <v>410</v>
      </c>
      <c r="C209">
        <v>164</v>
      </c>
      <c r="D209">
        <v>10.7</v>
      </c>
      <c r="E209" s="4">
        <f t="shared" si="6"/>
        <v>14.5</v>
      </c>
      <c r="F209" s="4">
        <f t="shared" si="7"/>
        <v>29</v>
      </c>
    </row>
    <row r="210" spans="1:6" x14ac:dyDescent="0.25">
      <c r="A210">
        <v>170803135013</v>
      </c>
      <c r="B210" s="6">
        <v>412</v>
      </c>
      <c r="C210">
        <v>164</v>
      </c>
      <c r="D210">
        <v>10.7</v>
      </c>
      <c r="E210" s="4">
        <f t="shared" si="6"/>
        <v>14.5</v>
      </c>
      <c r="F210" s="4">
        <f t="shared" si="7"/>
        <v>29</v>
      </c>
    </row>
    <row r="211" spans="1:6" x14ac:dyDescent="0.25">
      <c r="A211">
        <v>170803135015</v>
      </c>
      <c r="B211" s="6">
        <v>414</v>
      </c>
      <c r="C211">
        <v>163</v>
      </c>
      <c r="D211">
        <v>10.7</v>
      </c>
      <c r="E211" s="4">
        <f t="shared" si="6"/>
        <v>13.5</v>
      </c>
      <c r="F211" s="4">
        <f t="shared" si="7"/>
        <v>28</v>
      </c>
    </row>
    <row r="212" spans="1:6" x14ac:dyDescent="0.25">
      <c r="A212">
        <v>170803135017</v>
      </c>
      <c r="B212" s="6">
        <v>416</v>
      </c>
      <c r="C212">
        <v>163</v>
      </c>
      <c r="D212">
        <v>10.7</v>
      </c>
      <c r="E212" s="4">
        <f t="shared" si="6"/>
        <v>13.5</v>
      </c>
      <c r="F212" s="4">
        <f t="shared" si="7"/>
        <v>27</v>
      </c>
    </row>
    <row r="213" spans="1:6" x14ac:dyDescent="0.25">
      <c r="A213">
        <v>170803135019</v>
      </c>
      <c r="B213" s="6">
        <v>418</v>
      </c>
      <c r="C213">
        <v>163</v>
      </c>
      <c r="D213">
        <v>10.7</v>
      </c>
      <c r="E213" s="4">
        <f t="shared" si="6"/>
        <v>13.5</v>
      </c>
      <c r="F213" s="4">
        <f t="shared" si="7"/>
        <v>27</v>
      </c>
    </row>
    <row r="214" spans="1:6" x14ac:dyDescent="0.25">
      <c r="A214">
        <v>170803135021</v>
      </c>
      <c r="B214" s="6">
        <v>420</v>
      </c>
      <c r="C214">
        <v>163</v>
      </c>
      <c r="D214">
        <v>10.6</v>
      </c>
      <c r="E214" s="4">
        <f t="shared" si="6"/>
        <v>13.5</v>
      </c>
      <c r="F214" s="4">
        <f t="shared" si="7"/>
        <v>27</v>
      </c>
    </row>
    <row r="215" spans="1:6" x14ac:dyDescent="0.25">
      <c r="A215">
        <v>170803135023</v>
      </c>
      <c r="B215" s="6">
        <v>422</v>
      </c>
      <c r="C215">
        <v>162</v>
      </c>
      <c r="D215">
        <v>10.6</v>
      </c>
      <c r="E215" s="4">
        <f t="shared" si="6"/>
        <v>12.5</v>
      </c>
      <c r="F215" s="4">
        <f t="shared" si="7"/>
        <v>26</v>
      </c>
    </row>
    <row r="216" spans="1:6" x14ac:dyDescent="0.25">
      <c r="A216">
        <v>170803135025</v>
      </c>
      <c r="B216" s="6">
        <v>424</v>
      </c>
      <c r="C216">
        <v>162</v>
      </c>
      <c r="D216">
        <v>10.6</v>
      </c>
      <c r="E216" s="4">
        <f t="shared" si="6"/>
        <v>12.5</v>
      </c>
      <c r="F216" s="4">
        <f t="shared" si="7"/>
        <v>25</v>
      </c>
    </row>
    <row r="217" spans="1:6" x14ac:dyDescent="0.25">
      <c r="A217">
        <v>170803135027</v>
      </c>
      <c r="B217" s="6">
        <v>426</v>
      </c>
      <c r="C217">
        <v>162</v>
      </c>
      <c r="D217">
        <v>10.6</v>
      </c>
      <c r="E217" s="4">
        <f t="shared" si="6"/>
        <v>12.5</v>
      </c>
      <c r="F217" s="4">
        <f t="shared" si="7"/>
        <v>25</v>
      </c>
    </row>
    <row r="218" spans="1:6" x14ac:dyDescent="0.25">
      <c r="A218">
        <v>170803135029</v>
      </c>
      <c r="B218" s="6">
        <v>428</v>
      </c>
      <c r="C218">
        <v>162</v>
      </c>
      <c r="D218">
        <v>10.6</v>
      </c>
      <c r="E218" s="4">
        <f t="shared" si="6"/>
        <v>12.5</v>
      </c>
      <c r="F218" s="4">
        <f t="shared" si="7"/>
        <v>25</v>
      </c>
    </row>
    <row r="219" spans="1:6" x14ac:dyDescent="0.25">
      <c r="A219">
        <v>170803135031</v>
      </c>
      <c r="B219" s="6">
        <v>430</v>
      </c>
      <c r="C219">
        <v>162</v>
      </c>
      <c r="D219">
        <v>10.7</v>
      </c>
      <c r="E219" s="4">
        <f t="shared" si="6"/>
        <v>12.5</v>
      </c>
      <c r="F219" s="4">
        <f t="shared" si="7"/>
        <v>25</v>
      </c>
    </row>
    <row r="220" spans="1:6" x14ac:dyDescent="0.25">
      <c r="A220">
        <v>170803135033</v>
      </c>
      <c r="B220" s="6">
        <v>432</v>
      </c>
      <c r="C220">
        <v>162</v>
      </c>
      <c r="D220">
        <v>10.6</v>
      </c>
      <c r="E220" s="4">
        <f t="shared" si="6"/>
        <v>12.5</v>
      </c>
      <c r="F220" s="4">
        <f t="shared" si="7"/>
        <v>25</v>
      </c>
    </row>
    <row r="221" spans="1:6" x14ac:dyDescent="0.25">
      <c r="A221">
        <v>170803135035</v>
      </c>
      <c r="B221" s="6">
        <v>434</v>
      </c>
      <c r="C221">
        <v>161</v>
      </c>
      <c r="D221">
        <v>10.6</v>
      </c>
      <c r="E221" s="4">
        <f t="shared" si="6"/>
        <v>11.5</v>
      </c>
      <c r="F221" s="4">
        <f t="shared" si="7"/>
        <v>24</v>
      </c>
    </row>
    <row r="222" spans="1:6" x14ac:dyDescent="0.25">
      <c r="A222">
        <v>170803135037</v>
      </c>
      <c r="B222" s="6">
        <v>436</v>
      </c>
      <c r="C222">
        <v>161</v>
      </c>
      <c r="D222">
        <v>10.7</v>
      </c>
      <c r="E222" s="4">
        <f t="shared" si="6"/>
        <v>11.5</v>
      </c>
      <c r="F222" s="4">
        <f t="shared" si="7"/>
        <v>23</v>
      </c>
    </row>
    <row r="223" spans="1:6" x14ac:dyDescent="0.25">
      <c r="A223">
        <v>170803135039</v>
      </c>
      <c r="B223" s="6">
        <v>438</v>
      </c>
      <c r="C223">
        <v>160</v>
      </c>
      <c r="D223">
        <v>10.7</v>
      </c>
      <c r="E223" s="4">
        <f t="shared" si="6"/>
        <v>10.5</v>
      </c>
      <c r="F223" s="4">
        <f t="shared" si="7"/>
        <v>22</v>
      </c>
    </row>
    <row r="224" spans="1:6" x14ac:dyDescent="0.25">
      <c r="A224">
        <v>170803135041</v>
      </c>
      <c r="B224" s="6">
        <v>440</v>
      </c>
      <c r="C224">
        <v>160</v>
      </c>
      <c r="D224">
        <v>10.7</v>
      </c>
      <c r="E224" s="4">
        <f t="shared" si="6"/>
        <v>10.5</v>
      </c>
      <c r="F224" s="4">
        <f t="shared" si="7"/>
        <v>21</v>
      </c>
    </row>
    <row r="225" spans="1:6" x14ac:dyDescent="0.25">
      <c r="A225">
        <v>170803135043</v>
      </c>
      <c r="B225" s="6">
        <v>442</v>
      </c>
      <c r="C225">
        <v>160</v>
      </c>
      <c r="D225">
        <v>10.6</v>
      </c>
      <c r="E225" s="4">
        <f t="shared" si="6"/>
        <v>10.5</v>
      </c>
      <c r="F225" s="4">
        <f t="shared" si="7"/>
        <v>21</v>
      </c>
    </row>
    <row r="226" spans="1:6" x14ac:dyDescent="0.25">
      <c r="A226">
        <v>170803135045</v>
      </c>
      <c r="B226" s="6">
        <v>444</v>
      </c>
      <c r="C226">
        <v>160</v>
      </c>
      <c r="D226">
        <v>10.7</v>
      </c>
      <c r="E226" s="4">
        <f t="shared" si="6"/>
        <v>10.5</v>
      </c>
      <c r="F226" s="4">
        <f t="shared" si="7"/>
        <v>21</v>
      </c>
    </row>
    <row r="227" spans="1:6" x14ac:dyDescent="0.25">
      <c r="A227">
        <v>170803135047</v>
      </c>
      <c r="B227" s="6">
        <v>446</v>
      </c>
      <c r="C227">
        <v>159</v>
      </c>
      <c r="D227">
        <v>10.6</v>
      </c>
      <c r="E227" s="4">
        <f t="shared" si="6"/>
        <v>9.5</v>
      </c>
      <c r="F227" s="4">
        <f t="shared" si="7"/>
        <v>20</v>
      </c>
    </row>
    <row r="228" spans="1:6" x14ac:dyDescent="0.25">
      <c r="A228">
        <v>170803135049</v>
      </c>
      <c r="B228" s="6">
        <v>448</v>
      </c>
      <c r="C228">
        <v>159</v>
      </c>
      <c r="D228">
        <v>10.6</v>
      </c>
      <c r="E228" s="4">
        <f t="shared" si="6"/>
        <v>9.5</v>
      </c>
      <c r="F228" s="4">
        <f t="shared" si="7"/>
        <v>19</v>
      </c>
    </row>
    <row r="229" spans="1:6" x14ac:dyDescent="0.25">
      <c r="A229">
        <v>170803135051</v>
      </c>
      <c r="B229" s="6">
        <v>450</v>
      </c>
      <c r="C229">
        <v>159</v>
      </c>
      <c r="D229">
        <v>10.7</v>
      </c>
      <c r="E229" s="4">
        <f t="shared" si="6"/>
        <v>9.5</v>
      </c>
      <c r="F229" s="4">
        <f t="shared" si="7"/>
        <v>19</v>
      </c>
    </row>
    <row r="230" spans="1:6" x14ac:dyDescent="0.25">
      <c r="A230">
        <v>170803135053</v>
      </c>
      <c r="B230" s="6">
        <v>452</v>
      </c>
      <c r="C230">
        <v>159</v>
      </c>
      <c r="D230">
        <v>10.6</v>
      </c>
      <c r="E230" s="4">
        <f t="shared" si="6"/>
        <v>9.5</v>
      </c>
      <c r="F230" s="4">
        <f t="shared" si="7"/>
        <v>19</v>
      </c>
    </row>
    <row r="231" spans="1:6" x14ac:dyDescent="0.25">
      <c r="A231">
        <v>170803135055</v>
      </c>
      <c r="B231" s="6">
        <v>454</v>
      </c>
      <c r="C231">
        <v>158</v>
      </c>
      <c r="D231">
        <v>10.7</v>
      </c>
      <c r="E231" s="4">
        <f t="shared" si="6"/>
        <v>8.5</v>
      </c>
      <c r="F231" s="4">
        <f t="shared" si="7"/>
        <v>18</v>
      </c>
    </row>
    <row r="232" spans="1:6" x14ac:dyDescent="0.25">
      <c r="A232">
        <v>170803135057</v>
      </c>
      <c r="B232" s="6">
        <v>456</v>
      </c>
      <c r="C232">
        <v>158</v>
      </c>
      <c r="D232">
        <v>10.6</v>
      </c>
      <c r="E232" s="4">
        <f t="shared" si="6"/>
        <v>8.5</v>
      </c>
      <c r="F232" s="4">
        <f t="shared" si="7"/>
        <v>17</v>
      </c>
    </row>
    <row r="233" spans="1:6" x14ac:dyDescent="0.25">
      <c r="A233">
        <v>170803135059</v>
      </c>
      <c r="B233" s="6">
        <v>458</v>
      </c>
      <c r="C233">
        <v>158</v>
      </c>
      <c r="D233">
        <v>10.6</v>
      </c>
      <c r="E233" s="4">
        <f t="shared" si="6"/>
        <v>8.5</v>
      </c>
      <c r="F233" s="4">
        <f t="shared" si="7"/>
        <v>17</v>
      </c>
    </row>
    <row r="234" spans="1:6" x14ac:dyDescent="0.25">
      <c r="A234">
        <v>170803135101</v>
      </c>
      <c r="B234" s="6">
        <v>460</v>
      </c>
      <c r="C234">
        <v>158</v>
      </c>
      <c r="D234">
        <v>10.6</v>
      </c>
      <c r="E234" s="4">
        <f t="shared" si="6"/>
        <v>8.5</v>
      </c>
      <c r="F234" s="4">
        <f t="shared" si="7"/>
        <v>17</v>
      </c>
    </row>
    <row r="235" spans="1:6" x14ac:dyDescent="0.25">
      <c r="A235">
        <v>170803135103</v>
      </c>
      <c r="B235" s="6">
        <v>462</v>
      </c>
      <c r="C235">
        <v>158</v>
      </c>
      <c r="D235">
        <v>10.6</v>
      </c>
      <c r="E235" s="4">
        <f t="shared" si="6"/>
        <v>8.5</v>
      </c>
      <c r="F235" s="4">
        <f t="shared" si="7"/>
        <v>17</v>
      </c>
    </row>
    <row r="236" spans="1:6" x14ac:dyDescent="0.25">
      <c r="A236">
        <v>170803135105</v>
      </c>
      <c r="B236" s="6">
        <v>464</v>
      </c>
      <c r="C236">
        <v>158</v>
      </c>
      <c r="D236">
        <v>10.6</v>
      </c>
      <c r="E236" s="4">
        <f t="shared" si="6"/>
        <v>8.5</v>
      </c>
      <c r="F236" s="4">
        <f t="shared" si="7"/>
        <v>17</v>
      </c>
    </row>
    <row r="237" spans="1:6" x14ac:dyDescent="0.25">
      <c r="A237">
        <v>170803135107</v>
      </c>
      <c r="B237" s="6">
        <v>466</v>
      </c>
      <c r="C237">
        <v>158</v>
      </c>
      <c r="D237">
        <v>10.6</v>
      </c>
      <c r="E237" s="4">
        <f t="shared" si="6"/>
        <v>8.5</v>
      </c>
      <c r="F237" s="4">
        <f t="shared" si="7"/>
        <v>17</v>
      </c>
    </row>
    <row r="238" spans="1:6" x14ac:dyDescent="0.25">
      <c r="A238">
        <v>170803135109</v>
      </c>
      <c r="B238" s="6">
        <v>468</v>
      </c>
      <c r="C238">
        <v>158</v>
      </c>
      <c r="D238">
        <v>10.6</v>
      </c>
      <c r="E238" s="4">
        <f t="shared" si="6"/>
        <v>8.5</v>
      </c>
      <c r="F238" s="4">
        <f t="shared" si="7"/>
        <v>17</v>
      </c>
    </row>
    <row r="239" spans="1:6" x14ac:dyDescent="0.25">
      <c r="A239">
        <v>170803135111</v>
      </c>
      <c r="B239" s="6">
        <v>470</v>
      </c>
      <c r="C239">
        <v>158</v>
      </c>
      <c r="D239">
        <v>10.6</v>
      </c>
      <c r="E239" s="4">
        <f t="shared" si="6"/>
        <v>8.5</v>
      </c>
      <c r="F239" s="4">
        <f t="shared" si="7"/>
        <v>17</v>
      </c>
    </row>
    <row r="240" spans="1:6" x14ac:dyDescent="0.25">
      <c r="A240">
        <v>170803135113</v>
      </c>
      <c r="B240" s="6">
        <v>472</v>
      </c>
      <c r="C240">
        <v>157</v>
      </c>
      <c r="D240">
        <v>10.6</v>
      </c>
      <c r="E240" s="4">
        <f t="shared" si="6"/>
        <v>7.5</v>
      </c>
      <c r="F240" s="4">
        <f t="shared" si="7"/>
        <v>16</v>
      </c>
    </row>
    <row r="241" spans="1:6" x14ac:dyDescent="0.25">
      <c r="A241">
        <v>170803135115</v>
      </c>
      <c r="B241" s="6">
        <v>474</v>
      </c>
      <c r="C241">
        <v>157</v>
      </c>
      <c r="D241">
        <v>10.6</v>
      </c>
      <c r="E241" s="4">
        <f t="shared" ref="E241:E254" si="8">C241-$C$4</f>
        <v>7.5</v>
      </c>
      <c r="F241" s="4">
        <f t="shared" ref="F241:F254" si="9">(B241-B240)*((E240+E241)/2)</f>
        <v>15</v>
      </c>
    </row>
    <row r="242" spans="1:6" x14ac:dyDescent="0.25">
      <c r="A242">
        <v>170803135117</v>
      </c>
      <c r="B242" s="6">
        <v>476</v>
      </c>
      <c r="C242">
        <v>157</v>
      </c>
      <c r="D242">
        <v>10.6</v>
      </c>
      <c r="E242" s="4">
        <f t="shared" si="8"/>
        <v>7.5</v>
      </c>
      <c r="F242" s="4">
        <f t="shared" si="9"/>
        <v>15</v>
      </c>
    </row>
    <row r="243" spans="1:6" x14ac:dyDescent="0.25">
      <c r="A243">
        <v>170803135119</v>
      </c>
      <c r="B243" s="6">
        <v>478</v>
      </c>
      <c r="C243">
        <v>157</v>
      </c>
      <c r="D243">
        <v>10.6</v>
      </c>
      <c r="E243" s="4">
        <f t="shared" si="8"/>
        <v>7.5</v>
      </c>
      <c r="F243" s="4">
        <f t="shared" si="9"/>
        <v>15</v>
      </c>
    </row>
    <row r="244" spans="1:6" x14ac:dyDescent="0.25">
      <c r="A244">
        <v>170803135121</v>
      </c>
      <c r="B244" s="6">
        <v>480</v>
      </c>
      <c r="C244">
        <v>157</v>
      </c>
      <c r="D244">
        <v>10.6</v>
      </c>
      <c r="E244" s="4">
        <f t="shared" si="8"/>
        <v>7.5</v>
      </c>
      <c r="F244" s="4">
        <f t="shared" si="9"/>
        <v>15</v>
      </c>
    </row>
    <row r="245" spans="1:6" x14ac:dyDescent="0.25">
      <c r="A245">
        <v>170803135123</v>
      </c>
      <c r="B245" s="6">
        <v>482</v>
      </c>
      <c r="C245">
        <v>157</v>
      </c>
      <c r="D245">
        <v>10.6</v>
      </c>
      <c r="E245" s="4">
        <f t="shared" si="8"/>
        <v>7.5</v>
      </c>
      <c r="F245" s="4">
        <f t="shared" si="9"/>
        <v>15</v>
      </c>
    </row>
    <row r="246" spans="1:6" x14ac:dyDescent="0.25">
      <c r="A246">
        <v>170803135125</v>
      </c>
      <c r="B246" s="6">
        <v>484</v>
      </c>
      <c r="C246">
        <v>157</v>
      </c>
      <c r="D246">
        <v>10.6</v>
      </c>
      <c r="E246" s="4">
        <f t="shared" si="8"/>
        <v>7.5</v>
      </c>
      <c r="F246" s="4">
        <f t="shared" si="9"/>
        <v>15</v>
      </c>
    </row>
    <row r="247" spans="1:6" x14ac:dyDescent="0.25">
      <c r="A247">
        <v>170803135127</v>
      </c>
      <c r="B247" s="6">
        <v>486</v>
      </c>
      <c r="C247">
        <v>156</v>
      </c>
      <c r="D247">
        <v>10.6</v>
      </c>
      <c r="E247" s="4">
        <f t="shared" si="8"/>
        <v>6.5</v>
      </c>
      <c r="F247" s="4">
        <f t="shared" si="9"/>
        <v>14</v>
      </c>
    </row>
    <row r="248" spans="1:6" x14ac:dyDescent="0.25">
      <c r="A248">
        <v>170803135129</v>
      </c>
      <c r="B248" s="6">
        <v>488</v>
      </c>
      <c r="C248">
        <v>156</v>
      </c>
      <c r="D248">
        <v>10.6</v>
      </c>
      <c r="E248" s="4">
        <f t="shared" si="8"/>
        <v>6.5</v>
      </c>
      <c r="F248" s="4">
        <f t="shared" si="9"/>
        <v>13</v>
      </c>
    </row>
    <row r="249" spans="1:6" x14ac:dyDescent="0.25">
      <c r="A249">
        <v>170803135131</v>
      </c>
      <c r="B249" s="6">
        <v>490</v>
      </c>
      <c r="C249">
        <v>156</v>
      </c>
      <c r="D249">
        <v>10.6</v>
      </c>
      <c r="E249" s="4">
        <f t="shared" si="8"/>
        <v>6.5</v>
      </c>
      <c r="F249" s="4">
        <f t="shared" si="9"/>
        <v>13</v>
      </c>
    </row>
    <row r="250" spans="1:6" x14ac:dyDescent="0.25">
      <c r="A250">
        <v>170803135133</v>
      </c>
      <c r="B250" s="6">
        <v>492</v>
      </c>
      <c r="C250">
        <v>156</v>
      </c>
      <c r="D250">
        <v>10.6</v>
      </c>
      <c r="E250" s="4">
        <f t="shared" si="8"/>
        <v>6.5</v>
      </c>
      <c r="F250" s="4">
        <f t="shared" si="9"/>
        <v>13</v>
      </c>
    </row>
    <row r="251" spans="1:6" x14ac:dyDescent="0.25">
      <c r="A251">
        <v>170803135135</v>
      </c>
      <c r="B251" s="6">
        <v>494</v>
      </c>
      <c r="C251">
        <v>156</v>
      </c>
      <c r="D251">
        <v>10.6</v>
      </c>
      <c r="E251" s="4">
        <f>C251-$C$4</f>
        <v>6.5</v>
      </c>
      <c r="F251" s="4">
        <f t="shared" si="9"/>
        <v>13</v>
      </c>
    </row>
    <row r="252" spans="1:6" x14ac:dyDescent="0.25">
      <c r="A252">
        <v>170803135137</v>
      </c>
      <c r="B252" s="6">
        <v>496</v>
      </c>
      <c r="C252">
        <v>156</v>
      </c>
      <c r="D252">
        <v>10.6</v>
      </c>
      <c r="E252" s="4">
        <f t="shared" si="8"/>
        <v>6.5</v>
      </c>
      <c r="F252" s="4">
        <f t="shared" si="9"/>
        <v>13</v>
      </c>
    </row>
    <row r="253" spans="1:6" x14ac:dyDescent="0.25">
      <c r="A253">
        <v>170803135139</v>
      </c>
      <c r="B253" s="6">
        <v>498</v>
      </c>
      <c r="C253">
        <v>156</v>
      </c>
      <c r="D253">
        <v>10.6</v>
      </c>
      <c r="E253" s="4">
        <f t="shared" si="8"/>
        <v>6.5</v>
      </c>
      <c r="F253" s="4">
        <f t="shared" si="9"/>
        <v>13</v>
      </c>
    </row>
    <row r="254" spans="1:6" x14ac:dyDescent="0.25">
      <c r="A254">
        <v>170803135141</v>
      </c>
      <c r="B254" s="6">
        <v>500</v>
      </c>
      <c r="C254">
        <v>156</v>
      </c>
      <c r="D254">
        <v>10.6</v>
      </c>
      <c r="E254" s="4">
        <f t="shared" si="8"/>
        <v>6.5</v>
      </c>
      <c r="F254" s="4">
        <f t="shared" si="9"/>
        <v>13</v>
      </c>
    </row>
    <row r="255" spans="1:6" x14ac:dyDescent="0.25">
      <c r="A255">
        <v>170803135143</v>
      </c>
      <c r="C255">
        <v>155</v>
      </c>
      <c r="D255">
        <v>10.6</v>
      </c>
    </row>
    <row r="256" spans="1:6" x14ac:dyDescent="0.25">
      <c r="A256">
        <v>170803135145</v>
      </c>
      <c r="C256">
        <v>155</v>
      </c>
      <c r="D256">
        <v>10.6</v>
      </c>
    </row>
    <row r="257" spans="1:4" x14ac:dyDescent="0.25">
      <c r="A257">
        <v>170803135147</v>
      </c>
      <c r="C257">
        <v>155</v>
      </c>
      <c r="D257">
        <v>10.6</v>
      </c>
    </row>
    <row r="258" spans="1:4" x14ac:dyDescent="0.25">
      <c r="A258">
        <v>170803135149</v>
      </c>
      <c r="C258">
        <v>155</v>
      </c>
      <c r="D258">
        <v>10.6</v>
      </c>
    </row>
    <row r="259" spans="1:4" x14ac:dyDescent="0.25">
      <c r="A259">
        <v>170803135151</v>
      </c>
      <c r="C259">
        <v>155</v>
      </c>
      <c r="D259">
        <v>10.6</v>
      </c>
    </row>
    <row r="260" spans="1:4" x14ac:dyDescent="0.25">
      <c r="A260">
        <v>170803135153</v>
      </c>
      <c r="C260">
        <v>154</v>
      </c>
      <c r="D260">
        <v>10.6</v>
      </c>
    </row>
    <row r="261" spans="1:4" x14ac:dyDescent="0.25">
      <c r="A261">
        <v>170803135155</v>
      </c>
      <c r="C261">
        <v>154</v>
      </c>
      <c r="D261">
        <v>10.6</v>
      </c>
    </row>
    <row r="262" spans="1:4" x14ac:dyDescent="0.25">
      <c r="A262">
        <v>170803135157</v>
      </c>
      <c r="C262">
        <v>154</v>
      </c>
      <c r="D262">
        <v>10.6</v>
      </c>
    </row>
    <row r="263" spans="1:4" x14ac:dyDescent="0.25">
      <c r="A263">
        <v>170803135159</v>
      </c>
      <c r="C263">
        <v>154</v>
      </c>
      <c r="D263">
        <v>10.6</v>
      </c>
    </row>
    <row r="264" spans="1:4" x14ac:dyDescent="0.25">
      <c r="A264">
        <v>170803135201</v>
      </c>
      <c r="C264">
        <v>154</v>
      </c>
      <c r="D264">
        <v>10.6</v>
      </c>
    </row>
    <row r="265" spans="1:4" x14ac:dyDescent="0.25">
      <c r="A265">
        <v>170803135203</v>
      </c>
      <c r="C265">
        <v>154</v>
      </c>
      <c r="D265">
        <v>10.6</v>
      </c>
    </row>
    <row r="266" spans="1:4" x14ac:dyDescent="0.25">
      <c r="A266">
        <v>170803135205</v>
      </c>
      <c r="C266">
        <v>154</v>
      </c>
      <c r="D266">
        <v>10.6</v>
      </c>
    </row>
    <row r="267" spans="1:4" x14ac:dyDescent="0.25">
      <c r="A267">
        <v>170803135207</v>
      </c>
      <c r="C267">
        <v>154</v>
      </c>
      <c r="D267">
        <v>10.6</v>
      </c>
    </row>
    <row r="268" spans="1:4" x14ac:dyDescent="0.25">
      <c r="A268">
        <v>170803135209</v>
      </c>
      <c r="C268">
        <v>154</v>
      </c>
      <c r="D268">
        <v>10.6</v>
      </c>
    </row>
    <row r="269" spans="1:4" x14ac:dyDescent="0.25">
      <c r="A269">
        <v>170803135211</v>
      </c>
      <c r="C269">
        <v>154</v>
      </c>
      <c r="D269">
        <v>10.6</v>
      </c>
    </row>
    <row r="270" spans="1:4" x14ac:dyDescent="0.25">
      <c r="A270">
        <v>170803135213</v>
      </c>
      <c r="C270">
        <v>154</v>
      </c>
      <c r="D270">
        <v>10.6</v>
      </c>
    </row>
    <row r="271" spans="1:4" x14ac:dyDescent="0.25">
      <c r="A271">
        <v>170803135215</v>
      </c>
      <c r="C271">
        <v>153</v>
      </c>
      <c r="D271">
        <v>10.6</v>
      </c>
    </row>
    <row r="272" spans="1:4" x14ac:dyDescent="0.25">
      <c r="A272">
        <v>170803135217</v>
      </c>
      <c r="C272">
        <v>153</v>
      </c>
      <c r="D272">
        <v>10.6</v>
      </c>
    </row>
    <row r="273" spans="1:4" x14ac:dyDescent="0.25">
      <c r="A273">
        <v>170803135219</v>
      </c>
      <c r="C273">
        <v>153</v>
      </c>
      <c r="D273">
        <v>10.6</v>
      </c>
    </row>
    <row r="274" spans="1:4" x14ac:dyDescent="0.25">
      <c r="A274">
        <v>170803135221</v>
      </c>
      <c r="C274">
        <v>153</v>
      </c>
      <c r="D274">
        <v>10.6</v>
      </c>
    </row>
    <row r="275" spans="1:4" x14ac:dyDescent="0.25">
      <c r="A275">
        <v>170803135223</v>
      </c>
      <c r="C275">
        <v>153</v>
      </c>
      <c r="D275">
        <v>10.6</v>
      </c>
    </row>
    <row r="276" spans="1:4" x14ac:dyDescent="0.25">
      <c r="A276">
        <v>170803135225</v>
      </c>
      <c r="C276">
        <v>153</v>
      </c>
      <c r="D276">
        <v>10.6</v>
      </c>
    </row>
    <row r="277" spans="1:4" x14ac:dyDescent="0.25">
      <c r="A277">
        <v>170803135227</v>
      </c>
      <c r="C277">
        <v>153</v>
      </c>
      <c r="D277">
        <v>10.6</v>
      </c>
    </row>
    <row r="278" spans="1:4" x14ac:dyDescent="0.25">
      <c r="A278">
        <v>170803135229</v>
      </c>
      <c r="C278">
        <v>153</v>
      </c>
      <c r="D278">
        <v>10.6</v>
      </c>
    </row>
    <row r="279" spans="1:4" x14ac:dyDescent="0.25">
      <c r="A279">
        <v>170803135231</v>
      </c>
      <c r="C279">
        <v>153</v>
      </c>
      <c r="D279">
        <v>10.6</v>
      </c>
    </row>
    <row r="280" spans="1:4" x14ac:dyDescent="0.25">
      <c r="A280">
        <v>170803135233</v>
      </c>
      <c r="C280">
        <v>153</v>
      </c>
      <c r="D280">
        <v>10.6</v>
      </c>
    </row>
    <row r="281" spans="1:4" x14ac:dyDescent="0.25">
      <c r="A281">
        <v>170803135235</v>
      </c>
      <c r="C281">
        <v>153</v>
      </c>
      <c r="D281">
        <v>10.6</v>
      </c>
    </row>
    <row r="282" spans="1:4" x14ac:dyDescent="0.25">
      <c r="A282">
        <v>170803135237</v>
      </c>
      <c r="C282">
        <v>153</v>
      </c>
      <c r="D282">
        <v>10.6</v>
      </c>
    </row>
    <row r="283" spans="1:4" x14ac:dyDescent="0.25">
      <c r="A283">
        <v>170803135239</v>
      </c>
      <c r="C283">
        <v>153</v>
      </c>
      <c r="D283">
        <v>10.6</v>
      </c>
    </row>
    <row r="284" spans="1:4" x14ac:dyDescent="0.25">
      <c r="A284">
        <v>170803135241</v>
      </c>
      <c r="C284">
        <v>153</v>
      </c>
      <c r="D284">
        <v>10.6</v>
      </c>
    </row>
    <row r="285" spans="1:4" x14ac:dyDescent="0.25">
      <c r="A285">
        <v>170803135243</v>
      </c>
      <c r="C285">
        <v>153</v>
      </c>
      <c r="D285">
        <v>10.6</v>
      </c>
    </row>
    <row r="286" spans="1:4" x14ac:dyDescent="0.25">
      <c r="A286">
        <v>170803135245</v>
      </c>
      <c r="C286">
        <v>152</v>
      </c>
      <c r="D286">
        <v>10.6</v>
      </c>
    </row>
    <row r="287" spans="1:4" x14ac:dyDescent="0.25">
      <c r="A287">
        <v>170803135247</v>
      </c>
      <c r="C287">
        <v>152</v>
      </c>
      <c r="D287">
        <v>10.6</v>
      </c>
    </row>
    <row r="288" spans="1:4" x14ac:dyDescent="0.25">
      <c r="A288">
        <v>170803135249</v>
      </c>
      <c r="C288">
        <v>152</v>
      </c>
      <c r="D288">
        <v>10.6</v>
      </c>
    </row>
    <row r="289" spans="1:4" x14ac:dyDescent="0.25">
      <c r="A289">
        <v>170803135251</v>
      </c>
      <c r="C289">
        <v>152</v>
      </c>
      <c r="D289">
        <v>10.6</v>
      </c>
    </row>
    <row r="290" spans="1:4" x14ac:dyDescent="0.25">
      <c r="A290">
        <v>170803135253</v>
      </c>
      <c r="C290">
        <v>152</v>
      </c>
      <c r="D290">
        <v>10.6</v>
      </c>
    </row>
    <row r="291" spans="1:4" x14ac:dyDescent="0.25">
      <c r="A291">
        <v>170803135255</v>
      </c>
      <c r="C291">
        <v>152</v>
      </c>
      <c r="D291">
        <v>10.6</v>
      </c>
    </row>
    <row r="292" spans="1:4" x14ac:dyDescent="0.25">
      <c r="A292">
        <v>170803135257</v>
      </c>
      <c r="C292">
        <v>152</v>
      </c>
      <c r="D292">
        <v>10.6</v>
      </c>
    </row>
    <row r="293" spans="1:4" x14ac:dyDescent="0.25">
      <c r="A293">
        <v>170803135259</v>
      </c>
      <c r="C293">
        <v>152</v>
      </c>
      <c r="D293">
        <v>10.6</v>
      </c>
    </row>
    <row r="294" spans="1:4" x14ac:dyDescent="0.25">
      <c r="A294">
        <v>170803135301</v>
      </c>
      <c r="C294">
        <v>152</v>
      </c>
      <c r="D294">
        <v>10.6</v>
      </c>
    </row>
    <row r="295" spans="1:4" x14ac:dyDescent="0.25">
      <c r="A295">
        <v>170803135303</v>
      </c>
      <c r="C295">
        <v>152</v>
      </c>
      <c r="D295">
        <v>10.6</v>
      </c>
    </row>
    <row r="296" spans="1:4" x14ac:dyDescent="0.25">
      <c r="A296">
        <v>170803135305</v>
      </c>
      <c r="C296">
        <v>152</v>
      </c>
      <c r="D296">
        <v>10.6</v>
      </c>
    </row>
    <row r="297" spans="1:4" x14ac:dyDescent="0.25">
      <c r="A297">
        <v>170803135307</v>
      </c>
      <c r="C297">
        <v>152</v>
      </c>
      <c r="D297">
        <v>10.6</v>
      </c>
    </row>
    <row r="298" spans="1:4" x14ac:dyDescent="0.25">
      <c r="A298">
        <v>170803135309</v>
      </c>
      <c r="C298">
        <v>152</v>
      </c>
      <c r="D298">
        <v>10.6</v>
      </c>
    </row>
    <row r="299" spans="1:4" x14ac:dyDescent="0.25">
      <c r="A299">
        <v>170803135311</v>
      </c>
      <c r="C299">
        <v>152</v>
      </c>
      <c r="D299">
        <v>10.6</v>
      </c>
    </row>
    <row r="300" spans="1:4" x14ac:dyDescent="0.25">
      <c r="A300">
        <v>170803135313</v>
      </c>
      <c r="C300">
        <v>152</v>
      </c>
      <c r="D300">
        <v>10.6</v>
      </c>
    </row>
    <row r="301" spans="1:4" x14ac:dyDescent="0.25">
      <c r="A301">
        <v>170803135315</v>
      </c>
      <c r="C301">
        <v>152</v>
      </c>
      <c r="D301">
        <v>10.6</v>
      </c>
    </row>
    <row r="302" spans="1:4" x14ac:dyDescent="0.25">
      <c r="A302">
        <v>170803135317</v>
      </c>
      <c r="C302">
        <v>151</v>
      </c>
      <c r="D302">
        <v>10.6</v>
      </c>
    </row>
    <row r="303" spans="1:4" x14ac:dyDescent="0.25">
      <c r="A303">
        <v>170803135319</v>
      </c>
      <c r="C303">
        <v>151</v>
      </c>
      <c r="D303">
        <v>10.6</v>
      </c>
    </row>
    <row r="304" spans="1:4" x14ac:dyDescent="0.25">
      <c r="A304">
        <v>170803135321</v>
      </c>
      <c r="C304">
        <v>151</v>
      </c>
      <c r="D304">
        <v>10.6</v>
      </c>
    </row>
    <row r="305" spans="1:4" x14ac:dyDescent="0.25">
      <c r="A305">
        <v>170803135323</v>
      </c>
      <c r="C305">
        <v>151</v>
      </c>
      <c r="D305">
        <v>10.6</v>
      </c>
    </row>
    <row r="306" spans="1:4" x14ac:dyDescent="0.25">
      <c r="A306">
        <v>170803135325</v>
      </c>
      <c r="C306">
        <v>151</v>
      </c>
      <c r="D306">
        <v>10.6</v>
      </c>
    </row>
    <row r="307" spans="1:4" x14ac:dyDescent="0.25">
      <c r="A307">
        <v>170803135327</v>
      </c>
      <c r="C307">
        <v>151</v>
      </c>
      <c r="D307">
        <v>10.6</v>
      </c>
    </row>
    <row r="308" spans="1:4" x14ac:dyDescent="0.25">
      <c r="A308">
        <v>170803135329</v>
      </c>
      <c r="C308">
        <v>151</v>
      </c>
      <c r="D308">
        <v>10.6</v>
      </c>
    </row>
    <row r="309" spans="1:4" x14ac:dyDescent="0.25">
      <c r="A309">
        <v>170803135331</v>
      </c>
      <c r="C309">
        <v>151</v>
      </c>
      <c r="D309">
        <v>10.6</v>
      </c>
    </row>
    <row r="310" spans="1:4" x14ac:dyDescent="0.25">
      <c r="A310">
        <v>170803135333</v>
      </c>
      <c r="C310">
        <v>151</v>
      </c>
      <c r="D310">
        <v>10.6</v>
      </c>
    </row>
    <row r="311" spans="1:4" x14ac:dyDescent="0.25">
      <c r="A311">
        <v>170803135335</v>
      </c>
      <c r="C311">
        <v>151</v>
      </c>
      <c r="D311">
        <v>10.6</v>
      </c>
    </row>
    <row r="312" spans="1:4" x14ac:dyDescent="0.25">
      <c r="A312">
        <v>170803135337</v>
      </c>
      <c r="C312">
        <v>151</v>
      </c>
      <c r="D312">
        <v>10.6</v>
      </c>
    </row>
    <row r="313" spans="1:4" x14ac:dyDescent="0.25">
      <c r="A313">
        <v>170803135339</v>
      </c>
      <c r="C313">
        <v>151</v>
      </c>
      <c r="D313">
        <v>10.6</v>
      </c>
    </row>
    <row r="314" spans="1:4" x14ac:dyDescent="0.25">
      <c r="A314">
        <v>170803135341</v>
      </c>
      <c r="C314">
        <v>151</v>
      </c>
      <c r="D314">
        <v>10.6</v>
      </c>
    </row>
    <row r="315" spans="1:4" x14ac:dyDescent="0.25">
      <c r="A315">
        <v>170803135343</v>
      </c>
      <c r="C315">
        <v>151</v>
      </c>
      <c r="D315">
        <v>10.6</v>
      </c>
    </row>
    <row r="316" spans="1:4" x14ac:dyDescent="0.25">
      <c r="A316">
        <v>170803135345</v>
      </c>
      <c r="C316">
        <v>151</v>
      </c>
      <c r="D316">
        <v>10.6</v>
      </c>
    </row>
    <row r="317" spans="1:4" x14ac:dyDescent="0.25">
      <c r="A317">
        <v>170803135347</v>
      </c>
      <c r="C317">
        <v>151</v>
      </c>
      <c r="D317">
        <v>10.6</v>
      </c>
    </row>
    <row r="318" spans="1:4" x14ac:dyDescent="0.25">
      <c r="A318">
        <v>170803135349</v>
      </c>
      <c r="C318">
        <v>151</v>
      </c>
      <c r="D318">
        <v>10.6</v>
      </c>
    </row>
    <row r="319" spans="1:4" x14ac:dyDescent="0.25">
      <c r="A319">
        <v>170803135351</v>
      </c>
      <c r="C319">
        <v>151</v>
      </c>
      <c r="D319">
        <v>10.6</v>
      </c>
    </row>
    <row r="320" spans="1:4" x14ac:dyDescent="0.25">
      <c r="A320">
        <v>170803135353</v>
      </c>
      <c r="C320">
        <v>151</v>
      </c>
      <c r="D320">
        <v>10.6</v>
      </c>
    </row>
    <row r="321" spans="1:4" x14ac:dyDescent="0.25">
      <c r="A321">
        <v>170803135355</v>
      </c>
      <c r="C321">
        <v>151</v>
      </c>
      <c r="D321">
        <v>10.6</v>
      </c>
    </row>
    <row r="322" spans="1:4" x14ac:dyDescent="0.25">
      <c r="A322">
        <v>170803135357</v>
      </c>
      <c r="C322">
        <v>151</v>
      </c>
      <c r="D322">
        <v>10.6</v>
      </c>
    </row>
    <row r="323" spans="1:4" x14ac:dyDescent="0.25">
      <c r="A323">
        <v>170803135359</v>
      </c>
      <c r="C323">
        <v>151</v>
      </c>
      <c r="D323">
        <v>10.6</v>
      </c>
    </row>
    <row r="324" spans="1:4" x14ac:dyDescent="0.25">
      <c r="A324">
        <v>170803135401</v>
      </c>
      <c r="C324">
        <v>151</v>
      </c>
      <c r="D324">
        <v>10.6</v>
      </c>
    </row>
    <row r="325" spans="1:4" x14ac:dyDescent="0.25">
      <c r="A325">
        <v>170803135403</v>
      </c>
      <c r="C325">
        <v>151</v>
      </c>
      <c r="D325">
        <v>10.6</v>
      </c>
    </row>
    <row r="326" spans="1:4" x14ac:dyDescent="0.25">
      <c r="A326">
        <v>170803135405</v>
      </c>
      <c r="C326">
        <v>150</v>
      </c>
      <c r="D326">
        <v>10.6</v>
      </c>
    </row>
    <row r="327" spans="1:4" x14ac:dyDescent="0.25">
      <c r="A327">
        <v>170803135407</v>
      </c>
      <c r="C327">
        <v>150</v>
      </c>
      <c r="D327">
        <v>10.6</v>
      </c>
    </row>
    <row r="328" spans="1:4" x14ac:dyDescent="0.25">
      <c r="A328">
        <v>170803135409</v>
      </c>
      <c r="C328">
        <v>150</v>
      </c>
      <c r="D328">
        <v>10.6</v>
      </c>
    </row>
    <row r="329" spans="1:4" x14ac:dyDescent="0.25">
      <c r="A329">
        <v>170803135411</v>
      </c>
      <c r="C329">
        <v>150</v>
      </c>
      <c r="D329">
        <v>10.6</v>
      </c>
    </row>
    <row r="330" spans="1:4" x14ac:dyDescent="0.25">
      <c r="A330">
        <v>170803135413</v>
      </c>
      <c r="C330">
        <v>150</v>
      </c>
      <c r="D330">
        <v>10.6</v>
      </c>
    </row>
    <row r="331" spans="1:4" x14ac:dyDescent="0.25">
      <c r="A331">
        <v>170803135415</v>
      </c>
      <c r="C331">
        <v>150</v>
      </c>
      <c r="D331">
        <v>10.6</v>
      </c>
    </row>
    <row r="332" spans="1:4" x14ac:dyDescent="0.25">
      <c r="A332">
        <v>170803135417</v>
      </c>
      <c r="C332">
        <v>150</v>
      </c>
      <c r="D332">
        <v>10.6</v>
      </c>
    </row>
    <row r="333" spans="1:4" x14ac:dyDescent="0.25">
      <c r="A333">
        <v>170803135419</v>
      </c>
      <c r="C333">
        <v>150</v>
      </c>
      <c r="D333">
        <v>10.6</v>
      </c>
    </row>
    <row r="334" spans="1:4" x14ac:dyDescent="0.25">
      <c r="A334">
        <v>170803135421</v>
      </c>
      <c r="C334">
        <v>150</v>
      </c>
      <c r="D334">
        <v>10.6</v>
      </c>
    </row>
    <row r="335" spans="1:4" x14ac:dyDescent="0.25">
      <c r="A335">
        <v>170803135423</v>
      </c>
      <c r="C335">
        <v>150</v>
      </c>
      <c r="D335">
        <v>10.6</v>
      </c>
    </row>
    <row r="336" spans="1:4" x14ac:dyDescent="0.25">
      <c r="A336">
        <v>170803135425</v>
      </c>
      <c r="C336">
        <v>150</v>
      </c>
      <c r="D336">
        <v>10.6</v>
      </c>
    </row>
    <row r="337" spans="1:4" x14ac:dyDescent="0.25">
      <c r="A337">
        <v>170803135427</v>
      </c>
      <c r="C337">
        <v>150</v>
      </c>
      <c r="D337">
        <v>10.6</v>
      </c>
    </row>
  </sheetData>
  <mergeCells count="3">
    <mergeCell ref="E1:F1"/>
    <mergeCell ref="E2:F2"/>
    <mergeCell ref="C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2017-09-14T16:33:25Z</dcterms:modified>
</cp:coreProperties>
</file>