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brydenfields/Documents/PhD/phenotype_comparison/1_Absolute_resourceOD/"/>
    </mc:Choice>
  </mc:AlternateContent>
  <xr:revisionPtr revIDLastSave="0" documentId="13_ncr:1_{1528F2BC-FD73-C049-A3F3-461A271494C1}" xr6:coauthVersionLast="44" xr6:coauthVersionMax="44" xr10:uidLastSave="{00000000-0000-0000-0000-000000000000}"/>
  <bookViews>
    <workbookView xWindow="0" yWindow="460" windowWidth="25600" windowHeight="14200" xr2:uid="{00000000-000D-0000-FFFF-FFFF00000000}"/>
  </bookViews>
  <sheets>
    <sheet name="Sheet1" sheetId="12" r:id="rId1"/>
    <sheet name="590nm72hrs_standardised_AWCD_BF" sheetId="14" r:id="rId2"/>
    <sheet name="590nm Standarised_EMMA" sheetId="11" r:id="rId3"/>
  </sheets>
  <definedNames>
    <definedName name="_xlnm._FilterDatabase" localSheetId="1" hidden="1">'590nm72hrs_standardised_AWCD_BF'!#REF!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3" i="12" l="1"/>
  <c r="AR4" i="12"/>
  <c r="AR5" i="12"/>
  <c r="AR6" i="12"/>
  <c r="AR7" i="12"/>
  <c r="AR8" i="12"/>
  <c r="AR9" i="12"/>
  <c r="AR10" i="12"/>
  <c r="AR11" i="12"/>
  <c r="AR12" i="12"/>
  <c r="AR13" i="12"/>
  <c r="AR14" i="12"/>
  <c r="AR15" i="12"/>
  <c r="AR16" i="12"/>
  <c r="AR17" i="12"/>
  <c r="AR18" i="12"/>
  <c r="AR19" i="12"/>
  <c r="AR20" i="12"/>
  <c r="AR21" i="12"/>
  <c r="AR22" i="12"/>
  <c r="AR23" i="12"/>
  <c r="AR24" i="12"/>
  <c r="AR25" i="12"/>
  <c r="AR2" i="12"/>
  <c r="AQ3" i="12"/>
  <c r="AQ4" i="12"/>
  <c r="AQ5" i="12"/>
  <c r="AQ6" i="12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" i="12"/>
  <c r="AP3" i="12"/>
  <c r="AP4" i="12"/>
  <c r="AP5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" i="12"/>
  <c r="AO3" i="12"/>
  <c r="AO4" i="12"/>
  <c r="AO5" i="12"/>
  <c r="AO6" i="12"/>
  <c r="AO7" i="12"/>
  <c r="AO8" i="12"/>
  <c r="AO9" i="12"/>
  <c r="AO10" i="12"/>
  <c r="AO11" i="12"/>
  <c r="AO12" i="12"/>
  <c r="AO13" i="12"/>
  <c r="AO14" i="12"/>
  <c r="AO15" i="12"/>
  <c r="AO16" i="12"/>
  <c r="AO17" i="12"/>
  <c r="AO18" i="12"/>
  <c r="AO19" i="12"/>
  <c r="AO20" i="12"/>
  <c r="AO21" i="12"/>
  <c r="AO22" i="12"/>
  <c r="AO23" i="12"/>
  <c r="AO24" i="12"/>
  <c r="AO25" i="12"/>
  <c r="AO2" i="12"/>
  <c r="AN3" i="12"/>
  <c r="AN4" i="12"/>
  <c r="AN5" i="12"/>
  <c r="AN6" i="12"/>
  <c r="AN7" i="12"/>
  <c r="AN8" i="12"/>
  <c r="AN9" i="12"/>
  <c r="AN10" i="12"/>
  <c r="AN11" i="12"/>
  <c r="AN12" i="12"/>
  <c r="AN13" i="12"/>
  <c r="AN14" i="12"/>
  <c r="AN15" i="12"/>
  <c r="AN16" i="12"/>
  <c r="AN17" i="12"/>
  <c r="AN18" i="12"/>
  <c r="AN19" i="12"/>
  <c r="AN20" i="12"/>
  <c r="AN21" i="12"/>
  <c r="AN22" i="12"/>
  <c r="AN23" i="12"/>
  <c r="AN24" i="12"/>
  <c r="AN25" i="12"/>
  <c r="AN2" i="12"/>
  <c r="AM3" i="12"/>
  <c r="AM4" i="12"/>
  <c r="AM5" i="12"/>
  <c r="AM6" i="12"/>
  <c r="AM7" i="12"/>
  <c r="AM8" i="12"/>
  <c r="AM9" i="12"/>
  <c r="AM10" i="12"/>
  <c r="AM11" i="12"/>
  <c r="AM12" i="12"/>
  <c r="AM13" i="12"/>
  <c r="AM14" i="12"/>
  <c r="AM15" i="12"/>
  <c r="AM16" i="12"/>
  <c r="AM17" i="12"/>
  <c r="AM18" i="12"/>
  <c r="AM19" i="12"/>
  <c r="AM20" i="12"/>
  <c r="AM21" i="12"/>
  <c r="AM22" i="12"/>
  <c r="AM23" i="12"/>
  <c r="AM24" i="12"/>
  <c r="AM25" i="12"/>
  <c r="AM2" i="12"/>
</calcChain>
</file>

<file path=xl/sharedStrings.xml><?xml version="1.0" encoding="utf-8"?>
<sst xmlns="http://schemas.openxmlformats.org/spreadsheetml/2006/main" count="325" uniqueCount="155">
  <si>
    <t>Water</t>
  </si>
  <si>
    <t>β-Methyl-D-Glucoside</t>
  </si>
  <si>
    <t>L-Arginine</t>
  </si>
  <si>
    <t>D-Xylose</t>
  </si>
  <si>
    <t>L-Asparagine</t>
  </si>
  <si>
    <t>i-Erythrithol</t>
  </si>
  <si>
    <t>L-Phenylalanine</t>
  </si>
  <si>
    <t>D-Mannitol</t>
  </si>
  <si>
    <t>L-Serine</t>
  </si>
  <si>
    <t>α-Cyclodextrin</t>
  </si>
  <si>
    <t>N-Acetyl-D-Glucosamine</t>
  </si>
  <si>
    <t>L-Threonine</t>
  </si>
  <si>
    <t>Glycogen</t>
  </si>
  <si>
    <t>D-Cellobiose</t>
  </si>
  <si>
    <t>Glucose-1-Phosphate</t>
  </si>
  <si>
    <t>Phenylethyl-amine</t>
  </si>
  <si>
    <t>α-D-Lactose</t>
  </si>
  <si>
    <t>Putrescine</t>
  </si>
  <si>
    <t>135A</t>
  </si>
  <si>
    <t>137B</t>
  </si>
  <si>
    <t>152B</t>
  </si>
  <si>
    <t>168A</t>
  </si>
  <si>
    <t>122A</t>
  </si>
  <si>
    <t>149A</t>
  </si>
  <si>
    <t>135B</t>
  </si>
  <si>
    <t>145B</t>
  </si>
  <si>
    <t>157B</t>
  </si>
  <si>
    <t>144A</t>
  </si>
  <si>
    <t>147A</t>
  </si>
  <si>
    <t>152A</t>
  </si>
  <si>
    <t>154C</t>
  </si>
  <si>
    <t>165A</t>
  </si>
  <si>
    <t>170C</t>
  </si>
  <si>
    <t>pH</t>
  </si>
  <si>
    <t>Klondike</t>
  </si>
  <si>
    <t>Klondike+Rivendel</t>
  </si>
  <si>
    <t>TRF-1-10-8312B6</t>
  </si>
  <si>
    <t>TRF-1-10-8295B6</t>
  </si>
  <si>
    <t>TRF-1-10-8348B5</t>
  </si>
  <si>
    <t>TRF-1-10-8262B6</t>
  </si>
  <si>
    <t>Silvester</t>
  </si>
  <si>
    <t>strain</t>
  </si>
  <si>
    <t>clover_genotype</t>
  </si>
  <si>
    <t>Tween_40</t>
  </si>
  <si>
    <t>Tween_80</t>
  </si>
  <si>
    <t>D-Glucosaminic_Acid</t>
  </si>
  <si>
    <t>D,L-α-Glycerol_Phosphate</t>
  </si>
  <si>
    <t>D-Galactonic_Acid_γ-Lactone</t>
  </si>
  <si>
    <t>D-Galacturonic_Acid</t>
  </si>
  <si>
    <t>2-Hydroxy_Benzoic_Acid</t>
  </si>
  <si>
    <t>4-Hydroxy_Benzoic_Acid</t>
  </si>
  <si>
    <t>γ-Hydroxybutyric_Acid</t>
  </si>
  <si>
    <t>Itaconic_Acid</t>
  </si>
  <si>
    <t>α-Ketobutyric_Acid</t>
  </si>
  <si>
    <t>D-Malic_Acid</t>
  </si>
  <si>
    <t>Glycyl-L-Glytamic_Acid</t>
  </si>
  <si>
    <t>25%_TY_64_hrs</t>
  </si>
  <si>
    <t>12.5%_TY_64_hrs</t>
  </si>
  <si>
    <t>6.25%_TY_64_hrs</t>
  </si>
  <si>
    <t>3.125%_TY_64_hrs</t>
  </si>
  <si>
    <t>Biofilm_100%_TY</t>
  </si>
  <si>
    <t>Biofilm_25%_TY</t>
  </si>
  <si>
    <t>Biofilm_12.5%_TY</t>
  </si>
  <si>
    <t>Biofilm_6.25%_TY</t>
  </si>
  <si>
    <t>Biofilm_3.125%_TY</t>
  </si>
  <si>
    <t>Pyruvic_Acid_Methl_Ester</t>
  </si>
  <si>
    <t>geno</t>
  </si>
  <si>
    <t>OC</t>
  </si>
  <si>
    <t>CC</t>
  </si>
  <si>
    <t>OE</t>
  </si>
  <si>
    <t>OA</t>
  </si>
  <si>
    <t>126B</t>
  </si>
  <si>
    <t>soil type</t>
  </si>
  <si>
    <t>Pyruvic  Acid Methl Ester</t>
  </si>
  <si>
    <t>Tween 40</t>
  </si>
  <si>
    <t>Tween 41</t>
  </si>
  <si>
    <t>Tween 80</t>
  </si>
  <si>
    <t>Tween 81</t>
  </si>
  <si>
    <t>D-Glucosaminic Acid</t>
  </si>
  <si>
    <t>D,L-α-Glycerol Phosphate</t>
  </si>
  <si>
    <r>
      <t xml:space="preserve">D-Galactonic Acid </t>
    </r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  <scheme val="minor"/>
      </rPr>
      <t>-Lactone</t>
    </r>
  </si>
  <si>
    <t>D-Galacturonic Acid</t>
  </si>
  <si>
    <t>2-Hydroxy Benzoic Acid</t>
  </si>
  <si>
    <t>4-Hydroxy Benzoic Acid</t>
  </si>
  <si>
    <t>γ-Hydroxybutyric Acid</t>
  </si>
  <si>
    <t>Itaconic Acid</t>
  </si>
  <si>
    <t>α-Ketobutyric Acid</t>
  </si>
  <si>
    <t>D-Malic Acid</t>
  </si>
  <si>
    <t>Glycyl-L-Glytamic Acid</t>
  </si>
  <si>
    <t>121A</t>
  </si>
  <si>
    <t>121B</t>
  </si>
  <si>
    <t>122B</t>
  </si>
  <si>
    <t>126A</t>
  </si>
  <si>
    <t>128A</t>
  </si>
  <si>
    <t>128B</t>
  </si>
  <si>
    <t>130A</t>
  </si>
  <si>
    <t>130B</t>
  </si>
  <si>
    <t>133A</t>
  </si>
  <si>
    <t>133B</t>
  </si>
  <si>
    <t>134A</t>
  </si>
  <si>
    <t>134B</t>
  </si>
  <si>
    <t>136A</t>
  </si>
  <si>
    <t>136B</t>
  </si>
  <si>
    <t>137A</t>
  </si>
  <si>
    <t>138A</t>
  </si>
  <si>
    <t>138B</t>
  </si>
  <si>
    <t>140A</t>
  </si>
  <si>
    <t>140B</t>
  </si>
  <si>
    <t>141A</t>
  </si>
  <si>
    <t>141B</t>
  </si>
  <si>
    <t>144B</t>
  </si>
  <si>
    <t>145A</t>
  </si>
  <si>
    <t>145C</t>
  </si>
  <si>
    <t>146A</t>
  </si>
  <si>
    <t>146B</t>
  </si>
  <si>
    <t>147B</t>
  </si>
  <si>
    <t>147C</t>
  </si>
  <si>
    <t>148A</t>
  </si>
  <si>
    <t>148B</t>
  </si>
  <si>
    <t>148C</t>
  </si>
  <si>
    <t>149B</t>
  </si>
  <si>
    <t>149C</t>
  </si>
  <si>
    <t>151A</t>
  </si>
  <si>
    <t>151B</t>
  </si>
  <si>
    <t>151C</t>
  </si>
  <si>
    <t>152C</t>
  </si>
  <si>
    <t>153A</t>
  </si>
  <si>
    <t>153C</t>
  </si>
  <si>
    <t>153D</t>
  </si>
  <si>
    <t>154A</t>
  </si>
  <si>
    <t>154B</t>
  </si>
  <si>
    <t>155A</t>
  </si>
  <si>
    <t>155B</t>
  </si>
  <si>
    <t>155C</t>
  </si>
  <si>
    <t>157A</t>
  </si>
  <si>
    <t>157C</t>
  </si>
  <si>
    <t>163A</t>
  </si>
  <si>
    <t>163B</t>
  </si>
  <si>
    <t>164A</t>
  </si>
  <si>
    <t>164B</t>
  </si>
  <si>
    <t>164C</t>
  </si>
  <si>
    <t>165B</t>
  </si>
  <si>
    <t>166A</t>
  </si>
  <si>
    <t>166B</t>
  </si>
  <si>
    <t>168B</t>
  </si>
  <si>
    <t>168C</t>
  </si>
  <si>
    <t>170A</t>
  </si>
  <si>
    <t>99B</t>
  </si>
  <si>
    <t>Amines</t>
  </si>
  <si>
    <t>Amino_acids</t>
  </si>
  <si>
    <t>Carbohydates</t>
  </si>
  <si>
    <t>Carboxylic_acids</t>
  </si>
  <si>
    <t>Complex_carbon_sources</t>
  </si>
  <si>
    <t>Phosphate_carbon</t>
  </si>
  <si>
    <t>Total_AWCD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</si>
</sst>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</cellStyleXfs>
  <cellXfs count="47">
    <xf numFmtId="0" fontId="0" fillId="0" borderId="0" xfId="0"/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2" fillId="0" borderId="1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4" fontId="7" fillId="0" borderId="0" xfId="0" applyNumberFormat="1" applyFont="1" applyBorder="1" applyAlignment="1">
      <alignment horizontal="right"/>
    </xf>
    <xf numFmtId="0" fontId="1" fillId="0" borderId="3" xfId="0" applyFont="1" applyFill="1" applyBorder="1" applyAlignment="1">
      <alignment horizontal="center" vertical="center" wrapText="1"/>
    </xf>
    <xf numFmtId="0" fontId="0" fillId="3" borderId="0" xfId="0" applyFont="1" applyFill="1" applyBorder="1"/>
    <xf numFmtId="0" fontId="2" fillId="3" borderId="0" xfId="0" applyFont="1" applyFill="1" applyBorder="1"/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3" borderId="5" xfId="0" applyFont="1" applyFill="1" applyBorder="1" applyAlignment="1">
      <alignment horizontal="center"/>
    </xf>
    <xf numFmtId="0" fontId="2" fillId="0" borderId="3" xfId="0" applyFont="1" applyFill="1" applyBorder="1"/>
    <xf numFmtId="164" fontId="7" fillId="0" borderId="3" xfId="0" applyNumberFormat="1" applyFont="1" applyBorder="1" applyAlignment="1">
      <alignment horizontal="right"/>
    </xf>
    <xf numFmtId="0" fontId="0" fillId="2" borderId="3" xfId="0" applyFont="1" applyFill="1" applyBorder="1" applyAlignment="1">
      <alignment horizontal="center"/>
    </xf>
    <xf numFmtId="0" fontId="9" fillId="0" borderId="0" xfId="5" applyFont="1" applyAlignment="1">
      <alignment horizontal="center"/>
    </xf>
    <xf numFmtId="0" fontId="0" fillId="0" borderId="0" xfId="0" applyBorder="1" applyAlignment="1">
      <alignment horizontal="left"/>
    </xf>
    <xf numFmtId="0" fontId="0" fillId="4" borderId="1" xfId="0" applyFill="1" applyBorder="1"/>
    <xf numFmtId="0" fontId="0" fillId="4" borderId="0" xfId="0" applyFill="1"/>
    <xf numFmtId="0" fontId="3" fillId="4" borderId="0" xfId="0" applyFont="1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/>
    <xf numFmtId="0" fontId="10" fillId="0" borderId="0" xfId="0" applyFont="1" applyBorder="1" applyAlignment="1">
      <alignment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4" borderId="0" xfId="0" applyFill="1" applyBorder="1"/>
    <xf numFmtId="0" fontId="0" fillId="2" borderId="0" xfId="0" applyFill="1" applyBorder="1"/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4" borderId="4" xfId="0" applyFill="1" applyBorder="1"/>
    <xf numFmtId="0" fontId="0" fillId="4" borderId="2" xfId="0" applyFill="1" applyBorder="1"/>
    <xf numFmtId="0" fontId="3" fillId="4" borderId="2" xfId="0" applyFont="1" applyFill="1" applyBorder="1"/>
    <xf numFmtId="0" fontId="0" fillId="2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5" borderId="2" xfId="0" applyFill="1" applyBorder="1" applyAlignment="1">
      <alignment horizontal="left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5"/>
  <sheetViews>
    <sheetView tabSelected="1" workbookViewId="0">
      <selection activeCell="AU7" sqref="AU7"/>
    </sheetView>
  </sheetViews>
  <sheetFormatPr baseColWidth="10" defaultColWidth="8.83203125" defaultRowHeight="15" x14ac:dyDescent="0.2"/>
  <cols>
    <col min="1" max="1" width="9.6640625" style="1" bestFit="1" customWidth="1"/>
    <col min="2" max="2" width="12.1640625" style="5" bestFit="1" customWidth="1"/>
    <col min="3" max="3" width="17.5" style="5" bestFit="1" customWidth="1"/>
    <col min="4" max="4" width="17.5" style="5" customWidth="1"/>
    <col min="5" max="5" width="7.5" style="5" customWidth="1"/>
    <col min="7" max="7" width="19.83203125" bestFit="1" customWidth="1"/>
    <col min="8" max="9" width="8.33203125" bestFit="1" customWidth="1"/>
    <col min="10" max="10" width="12" bestFit="1" customWidth="1"/>
    <col min="11" max="11" width="8.1640625" bestFit="1" customWidth="1"/>
    <col min="12" max="12" width="10.6640625" bestFit="1" customWidth="1"/>
    <col min="13" max="13" width="10.1640625" bestFit="1" customWidth="1"/>
    <col min="15" max="15" width="7.6640625" bestFit="1" customWidth="1"/>
    <col min="16" max="16" width="10.5" bestFit="1" customWidth="1"/>
    <col min="17" max="17" width="9.83203125" bestFit="1" customWidth="1"/>
    <col min="18" max="18" width="19.6640625" bestFit="1" customWidth="1"/>
    <col min="19" max="19" width="17" bestFit="1" customWidth="1"/>
    <col min="20" max="20" width="17.33203125" bestFit="1" customWidth="1"/>
    <col min="21" max="21" width="20.33203125" bestFit="1" customWidth="1"/>
    <col min="22" max="22" width="22.6640625" bestFit="1" customWidth="1"/>
    <col min="23" max="23" width="16.5" bestFit="1" customWidth="1"/>
    <col min="24" max="25" width="19" bestFit="1" customWidth="1"/>
    <col min="26" max="26" width="17.6640625" bestFit="1" customWidth="1"/>
    <col min="27" max="27" width="11" bestFit="1" customWidth="1"/>
    <col min="28" max="28" width="15" bestFit="1" customWidth="1"/>
    <col min="29" max="29" width="10.6640625" bestFit="1" customWidth="1"/>
    <col min="31" max="31" width="10.6640625" bestFit="1" customWidth="1"/>
    <col min="32" max="32" width="13.1640625" bestFit="1" customWidth="1"/>
    <col min="33" max="33" width="7.6640625" bestFit="1" customWidth="1"/>
    <col min="34" max="34" width="10.1640625" bestFit="1" customWidth="1"/>
    <col min="35" max="35" width="18.33203125" bestFit="1" customWidth="1"/>
    <col min="36" max="36" width="15.33203125" bestFit="1" customWidth="1"/>
    <col min="40" max="40" width="10.83203125" bestFit="1" customWidth="1"/>
    <col min="41" max="41" width="11.5" bestFit="1" customWidth="1"/>
    <col min="42" max="42" width="13.83203125" bestFit="1" customWidth="1"/>
    <col min="43" max="43" width="20.6640625" bestFit="1" customWidth="1"/>
    <col min="44" max="44" width="15.33203125" bestFit="1" customWidth="1"/>
  </cols>
  <sheetData>
    <row r="1" spans="1:44" s="45" customFormat="1" ht="17" x14ac:dyDescent="0.2">
      <c r="A1" s="39" t="s">
        <v>41</v>
      </c>
      <c r="B1" s="40" t="s">
        <v>66</v>
      </c>
      <c r="C1" s="40" t="s">
        <v>42</v>
      </c>
      <c r="D1" s="40" t="s">
        <v>72</v>
      </c>
      <c r="E1" s="40" t="s">
        <v>33</v>
      </c>
      <c r="F1" s="41" t="s">
        <v>0</v>
      </c>
      <c r="G1" s="42" t="s">
        <v>73</v>
      </c>
      <c r="H1" s="42" t="s">
        <v>74</v>
      </c>
      <c r="I1" s="42" t="s">
        <v>76</v>
      </c>
      <c r="J1" s="43" t="s">
        <v>9</v>
      </c>
      <c r="K1" s="42" t="s">
        <v>12</v>
      </c>
      <c r="L1" s="42" t="s">
        <v>13</v>
      </c>
      <c r="M1" s="42" t="s">
        <v>16</v>
      </c>
      <c r="N1" s="43" t="s">
        <v>1</v>
      </c>
      <c r="O1" s="42" t="s">
        <v>3</v>
      </c>
      <c r="P1" s="42" t="s">
        <v>5</v>
      </c>
      <c r="Q1" s="42" t="s">
        <v>7</v>
      </c>
      <c r="R1" s="43" t="s">
        <v>10</v>
      </c>
      <c r="S1" s="42" t="s">
        <v>78</v>
      </c>
      <c r="T1" s="42" t="s">
        <v>14</v>
      </c>
      <c r="U1" s="42" t="s">
        <v>79</v>
      </c>
      <c r="V1" s="42" t="s">
        <v>80</v>
      </c>
      <c r="W1" s="42" t="s">
        <v>81</v>
      </c>
      <c r="X1" s="42" t="s">
        <v>82</v>
      </c>
      <c r="Y1" s="42" t="s">
        <v>83</v>
      </c>
      <c r="Z1" s="42" t="s">
        <v>84</v>
      </c>
      <c r="AA1" s="42" t="s">
        <v>85</v>
      </c>
      <c r="AB1" s="42" t="s">
        <v>86</v>
      </c>
      <c r="AC1" s="42" t="s">
        <v>87</v>
      </c>
      <c r="AD1" s="42" t="s">
        <v>2</v>
      </c>
      <c r="AE1" s="42" t="s">
        <v>4</v>
      </c>
      <c r="AF1" s="42" t="s">
        <v>6</v>
      </c>
      <c r="AG1" s="42" t="s">
        <v>8</v>
      </c>
      <c r="AH1" s="42" t="s">
        <v>11</v>
      </c>
      <c r="AI1" s="42" t="s">
        <v>88</v>
      </c>
      <c r="AJ1" s="42" t="s">
        <v>15</v>
      </c>
      <c r="AK1" s="42" t="s">
        <v>17</v>
      </c>
      <c r="AL1" s="44" t="s">
        <v>154</v>
      </c>
      <c r="AM1" s="46" t="s">
        <v>148</v>
      </c>
      <c r="AN1" s="46" t="s">
        <v>149</v>
      </c>
      <c r="AO1" s="46" t="s">
        <v>150</v>
      </c>
      <c r="AP1" s="46" t="s">
        <v>151</v>
      </c>
      <c r="AQ1" s="46" t="s">
        <v>152</v>
      </c>
      <c r="AR1" s="46" t="s">
        <v>153</v>
      </c>
    </row>
    <row r="2" spans="1:44" ht="15" customHeight="1" x14ac:dyDescent="0.2">
      <c r="A2" s="8">
        <v>41</v>
      </c>
      <c r="B2" s="7" t="s">
        <v>68</v>
      </c>
      <c r="C2" s="5" t="s">
        <v>34</v>
      </c>
      <c r="D2">
        <v>7</v>
      </c>
      <c r="E2" s="5">
        <v>6.6</v>
      </c>
      <c r="F2" s="24">
        <v>0</v>
      </c>
      <c r="G2" s="24">
        <v>8.610000000000001E-2</v>
      </c>
      <c r="H2" s="24">
        <v>-4.8900000000000027E-2</v>
      </c>
      <c r="I2" s="24">
        <v>-3.2600000000000018E-2</v>
      </c>
      <c r="J2" s="24">
        <v>-2.3400000000000004E-2</v>
      </c>
      <c r="K2" s="24">
        <v>3.4499999999999975E-2</v>
      </c>
      <c r="L2" s="24">
        <v>3.369999999999998E-2</v>
      </c>
      <c r="M2" s="24">
        <v>2.3999999999999994E-2</v>
      </c>
      <c r="N2" s="24">
        <v>2.2299999999999986E-2</v>
      </c>
      <c r="O2" s="24">
        <v>2.2599999999999981E-2</v>
      </c>
      <c r="P2" s="24">
        <v>2.4199999999999999E-2</v>
      </c>
      <c r="Q2" s="24">
        <v>2.47E-2</v>
      </c>
      <c r="R2" s="24">
        <v>1.4899999999999997E-2</v>
      </c>
      <c r="S2" s="24">
        <v>1.8999999999999989E-2</v>
      </c>
      <c r="T2" s="24">
        <v>1.1799999999999977E-2</v>
      </c>
      <c r="U2" s="24">
        <v>1.3999999999999985E-2</v>
      </c>
      <c r="V2" s="24">
        <v>8.1999999999999851E-3</v>
      </c>
      <c r="W2" s="24">
        <v>6.9999999999997842E-4</v>
      </c>
      <c r="X2" s="24">
        <v>-6.0500000000000026E-2</v>
      </c>
      <c r="Y2" s="24">
        <v>-4.0500000000000008E-2</v>
      </c>
      <c r="Z2" s="24">
        <v>0.2268</v>
      </c>
      <c r="AA2" s="24">
        <v>-3.2700000000000007E-2</v>
      </c>
      <c r="AB2" s="24">
        <v>-4.250000000000001E-2</v>
      </c>
      <c r="AC2" s="24">
        <v>-5.0000000000000044E-3</v>
      </c>
      <c r="AD2" s="24">
        <v>7.6999999999999846E-3</v>
      </c>
      <c r="AE2" s="24">
        <v>-7.100000000000023E-3</v>
      </c>
      <c r="AF2" s="24">
        <v>-4.2000000000000093E-3</v>
      </c>
      <c r="AG2" s="24">
        <v>3.1099999999999989E-2</v>
      </c>
      <c r="AH2" s="24">
        <v>1.2299999999999978E-2</v>
      </c>
      <c r="AI2" s="24">
        <v>1.5199999999999991E-2</v>
      </c>
      <c r="AJ2" s="24">
        <v>-1.4500000000000013E-2</v>
      </c>
      <c r="AK2" s="24">
        <v>1.999999999999974E-3</v>
      </c>
      <c r="AL2" s="30">
        <v>1.0448387096774182E-2</v>
      </c>
      <c r="AM2">
        <f>(AJ2+AK2)/2</f>
        <v>-6.2500000000000194E-3</v>
      </c>
      <c r="AN2">
        <f>(AI2+AH2+AG2+AF2+AE2+AD2)/6</f>
        <v>9.1666666666666511E-3</v>
      </c>
      <c r="AO2">
        <f>(L2+Q2+O2+P2+R2+M2+N2)/7</f>
        <v>2.3771428571428561E-2</v>
      </c>
      <c r="AP2">
        <f>(X2+Y2+V2+W2+S2+AC2+AA2+G2+AB2+Z2)/10</f>
        <v>1.5959999999999992E-2</v>
      </c>
      <c r="AQ2">
        <f>(K2+H2+I2+J2)/4</f>
        <v>-1.7600000000000018E-2</v>
      </c>
      <c r="AR2">
        <f>(U2+T2)/2</f>
        <v>1.2899999999999981E-2</v>
      </c>
    </row>
    <row r="3" spans="1:44" ht="15" customHeight="1" x14ac:dyDescent="0.2">
      <c r="A3" s="8">
        <v>53</v>
      </c>
      <c r="B3" s="7" t="s">
        <v>68</v>
      </c>
      <c r="C3" s="9" t="s">
        <v>36</v>
      </c>
      <c r="D3">
        <v>7</v>
      </c>
      <c r="E3" s="9">
        <v>6.6</v>
      </c>
      <c r="F3" s="24">
        <v>0</v>
      </c>
      <c r="G3" s="24">
        <v>8.8500000000000023E-2</v>
      </c>
      <c r="H3" s="24">
        <v>-3.620000000000001E-2</v>
      </c>
      <c r="I3" s="24">
        <v>-1.3399999999999995E-2</v>
      </c>
      <c r="J3" s="24">
        <v>1.2500000000000011E-2</v>
      </c>
      <c r="K3" s="24">
        <v>3.1000000000000028E-2</v>
      </c>
      <c r="L3" s="24">
        <v>7.669999999999999E-2</v>
      </c>
      <c r="M3" s="24">
        <v>3.2799999999999996E-2</v>
      </c>
      <c r="N3" s="24">
        <v>-2.9000000000000137E-3</v>
      </c>
      <c r="O3" s="24">
        <v>9.7899999999999987E-2</v>
      </c>
      <c r="P3" s="24">
        <v>2.739999999999998E-2</v>
      </c>
      <c r="Q3" s="24">
        <v>4.8700000000000021E-2</v>
      </c>
      <c r="R3" s="24">
        <v>1.7400000000000027E-2</v>
      </c>
      <c r="S3" s="24">
        <v>3.0299999999999994E-2</v>
      </c>
      <c r="T3" s="24">
        <v>1.3600000000000001E-2</v>
      </c>
      <c r="U3" s="24">
        <v>2.3100000000000009E-2</v>
      </c>
      <c r="V3" s="24">
        <v>3.2100000000000017E-2</v>
      </c>
      <c r="W3" s="24">
        <v>4.0000000000000036E-3</v>
      </c>
      <c r="X3" s="24">
        <v>-8.7600000000000011E-2</v>
      </c>
      <c r="Y3" s="24">
        <v>-3.8500000000000006E-2</v>
      </c>
      <c r="Z3" s="24">
        <v>0.11299999999999999</v>
      </c>
      <c r="AA3" s="24">
        <v>-7.9999999999999516E-4</v>
      </c>
      <c r="AB3" s="24">
        <v>-3.1200000000000006E-2</v>
      </c>
      <c r="AC3" s="24">
        <v>7.0500000000000007E-2</v>
      </c>
      <c r="AD3" s="24">
        <v>-2.6700000000000002E-2</v>
      </c>
      <c r="AE3" s="24">
        <v>7.9999999999999516E-4</v>
      </c>
      <c r="AF3" s="24">
        <v>5.0000000000000044E-4</v>
      </c>
      <c r="AG3" s="24">
        <v>8.8000000000000023E-3</v>
      </c>
      <c r="AH3" s="24">
        <v>3.3299999999999996E-2</v>
      </c>
      <c r="AI3" s="24">
        <v>1.5199999999999991E-2</v>
      </c>
      <c r="AJ3" s="24">
        <v>-1.0000000000000009E-2</v>
      </c>
      <c r="AK3" s="24">
        <v>-3.3299999999999996E-2</v>
      </c>
      <c r="AL3" s="30">
        <v>1.6048387096774194E-2</v>
      </c>
      <c r="AM3">
        <f t="shared" ref="AM3:AM25" si="0">(AJ3+AK3)/2</f>
        <v>-2.1650000000000003E-2</v>
      </c>
      <c r="AN3">
        <f t="shared" ref="AN3:AN25" si="1">(AI3+AH3+AG3+AF3+AE3+AD3)/6</f>
        <v>5.316666666666664E-3</v>
      </c>
      <c r="AO3">
        <f t="shared" ref="AO3:AO25" si="2">(L3+Q3+O3+P3+R3+M3+N3)/7</f>
        <v>4.2571428571428573E-2</v>
      </c>
      <c r="AP3">
        <f t="shared" ref="AP3:AP25" si="3">(X3+Y3+V3+W3+S3+AC3+AA3+G3+AB3+Z3)/10</f>
        <v>1.8030000000000001E-2</v>
      </c>
      <c r="AQ3">
        <f t="shared" ref="AQ3:AQ25" si="4">(K3+H3+I3+J3)/4</f>
        <v>-1.5249999999999916E-3</v>
      </c>
      <c r="AR3">
        <f t="shared" ref="AR3:AR25" si="5">(U3+T3)/2</f>
        <v>1.8350000000000005E-2</v>
      </c>
    </row>
    <row r="4" spans="1:44" ht="15" customHeight="1" x14ac:dyDescent="0.2">
      <c r="A4" s="8">
        <v>57</v>
      </c>
      <c r="B4" s="7" t="s">
        <v>68</v>
      </c>
      <c r="C4" s="9" t="s">
        <v>37</v>
      </c>
      <c r="D4">
        <v>7</v>
      </c>
      <c r="E4" s="9">
        <v>6.6</v>
      </c>
      <c r="F4" s="24">
        <v>0</v>
      </c>
      <c r="G4" s="24">
        <v>9.9999999999988987E-5</v>
      </c>
      <c r="H4" s="24">
        <v>-5.0900000000000001E-2</v>
      </c>
      <c r="I4" s="24">
        <v>-2.6800000000000018E-2</v>
      </c>
      <c r="J4" s="24">
        <v>-2.2499999999999992E-2</v>
      </c>
      <c r="K4" s="24">
        <v>7.1999999999999842E-3</v>
      </c>
      <c r="L4" s="24">
        <v>-1.5699999999999992E-2</v>
      </c>
      <c r="M4" s="24">
        <v>-2.5300000000000017E-2</v>
      </c>
      <c r="N4" s="24">
        <v>4.1999999999999815E-3</v>
      </c>
      <c r="O4" s="24">
        <v>6.8999999999999895E-3</v>
      </c>
      <c r="P4" s="24">
        <v>6.3E-3</v>
      </c>
      <c r="Q4" s="24">
        <v>1.2899999999999995E-2</v>
      </c>
      <c r="R4" s="24">
        <v>-1.9800000000000012E-2</v>
      </c>
      <c r="S4" s="24">
        <v>8.6999999999999855E-3</v>
      </c>
      <c r="T4" s="24">
        <v>6.399999999999989E-3</v>
      </c>
      <c r="U4" s="24">
        <v>9.8000000000000032E-3</v>
      </c>
      <c r="V4" s="24">
        <v>5.1199999999999996E-2</v>
      </c>
      <c r="W4" s="24">
        <v>9.9999999999988987E-5</v>
      </c>
      <c r="X4" s="24">
        <v>-6.9099999999999995E-2</v>
      </c>
      <c r="Y4" s="24">
        <v>-3.6799999999999999E-2</v>
      </c>
      <c r="Z4" s="24">
        <v>2.1600000000000008E-2</v>
      </c>
      <c r="AA4" s="24">
        <v>-1.6500000000000015E-2</v>
      </c>
      <c r="AB4" s="24">
        <v>-1.8600000000000005E-2</v>
      </c>
      <c r="AC4" s="24">
        <v>8.3000000000000018E-3</v>
      </c>
      <c r="AD4" s="24">
        <v>-4.4899999999999995E-2</v>
      </c>
      <c r="AE4" s="24">
        <v>6.0000000000000053E-3</v>
      </c>
      <c r="AF4" s="24">
        <v>-5.2000000000000102E-3</v>
      </c>
      <c r="AG4" s="24">
        <v>5.2999999999999992E-3</v>
      </c>
      <c r="AH4" s="24">
        <v>1.899999999999985E-3</v>
      </c>
      <c r="AI4" s="24">
        <v>1.1699999999999988E-2</v>
      </c>
      <c r="AJ4" s="24">
        <v>3.999999999999837E-4</v>
      </c>
      <c r="AK4" s="24">
        <v>-1.8100000000000005E-2</v>
      </c>
      <c r="AL4" s="30">
        <v>-6.4903225806451671E-3</v>
      </c>
      <c r="AM4">
        <f t="shared" si="0"/>
        <v>-8.8500000000000106E-3</v>
      </c>
      <c r="AN4">
        <f t="shared" si="1"/>
        <v>-4.2000000000000049E-3</v>
      </c>
      <c r="AO4">
        <f t="shared" si="2"/>
        <v>-4.357142857142865E-3</v>
      </c>
      <c r="AP4">
        <f t="shared" si="3"/>
        <v>-5.1000000000000047E-3</v>
      </c>
      <c r="AQ4">
        <f t="shared" si="4"/>
        <v>-2.3250000000000007E-2</v>
      </c>
      <c r="AR4">
        <f t="shared" si="5"/>
        <v>8.0999999999999961E-3</v>
      </c>
    </row>
    <row r="5" spans="1:44" ht="15" customHeight="1" x14ac:dyDescent="0.2">
      <c r="A5" s="8">
        <v>67</v>
      </c>
      <c r="B5" s="7" t="s">
        <v>68</v>
      </c>
      <c r="C5" s="9" t="s">
        <v>38</v>
      </c>
      <c r="D5">
        <v>7</v>
      </c>
      <c r="E5" s="9">
        <v>6.3</v>
      </c>
      <c r="F5" s="24">
        <v>0</v>
      </c>
      <c r="G5" s="24">
        <v>0.1694</v>
      </c>
      <c r="H5" s="24">
        <v>-6.0100000000000015E-2</v>
      </c>
      <c r="I5" s="24">
        <v>-3.7600000000000022E-2</v>
      </c>
      <c r="J5" s="24">
        <v>7.5399999999999967E-2</v>
      </c>
      <c r="K5" s="24">
        <v>0.10499999999999998</v>
      </c>
      <c r="L5" s="24">
        <v>0.12669999999999998</v>
      </c>
      <c r="M5" s="24">
        <v>4.3899999999999995E-2</v>
      </c>
      <c r="N5" s="24">
        <v>0.18769999999999998</v>
      </c>
      <c r="O5" s="24">
        <v>0.29969999999999997</v>
      </c>
      <c r="P5" s="24">
        <v>0.1547</v>
      </c>
      <c r="Q5" s="24">
        <v>0.22699999999999998</v>
      </c>
      <c r="R5" s="24">
        <v>0.13999999999999996</v>
      </c>
      <c r="S5" s="24">
        <v>6.359999999999999E-2</v>
      </c>
      <c r="T5" s="24">
        <v>4.4599999999999973E-2</v>
      </c>
      <c r="U5" s="24">
        <v>6.1899999999999955E-2</v>
      </c>
      <c r="V5" s="24">
        <v>0.20819999999999994</v>
      </c>
      <c r="W5" s="24">
        <v>7.4099999999999999E-2</v>
      </c>
      <c r="X5" s="24">
        <v>-0.12790000000000001</v>
      </c>
      <c r="Y5" s="24">
        <v>-1.8400000000000027E-2</v>
      </c>
      <c r="Z5" s="24">
        <v>0.59870000000000001</v>
      </c>
      <c r="AA5" s="24">
        <v>3.4599999999999964E-2</v>
      </c>
      <c r="AB5" s="24">
        <v>-4.5399999999999996E-2</v>
      </c>
      <c r="AC5" s="24">
        <v>0.22670000000000001</v>
      </c>
      <c r="AD5" s="24">
        <v>3.8699999999999957E-2</v>
      </c>
      <c r="AE5" s="24">
        <v>0.1028</v>
      </c>
      <c r="AF5" s="24">
        <v>4.5899999999999996E-2</v>
      </c>
      <c r="AG5" s="24">
        <v>6.9899999999999962E-2</v>
      </c>
      <c r="AH5" s="24">
        <v>7.1799999999999975E-2</v>
      </c>
      <c r="AI5" s="24">
        <v>0.1154</v>
      </c>
      <c r="AJ5" s="24">
        <v>9.099999999999997E-3</v>
      </c>
      <c r="AK5" s="24">
        <v>5.589999999999995E-2</v>
      </c>
      <c r="AL5" s="30">
        <v>9.877419354838711E-2</v>
      </c>
      <c r="AM5">
        <f t="shared" si="0"/>
        <v>3.2499999999999973E-2</v>
      </c>
      <c r="AN5">
        <f t="shared" si="1"/>
        <v>7.408333333333332E-2</v>
      </c>
      <c r="AO5">
        <f t="shared" si="2"/>
        <v>0.16852857142857142</v>
      </c>
      <c r="AP5">
        <f t="shared" si="3"/>
        <v>0.11835999999999998</v>
      </c>
      <c r="AQ5">
        <f t="shared" si="4"/>
        <v>2.0674999999999978E-2</v>
      </c>
      <c r="AR5">
        <f t="shared" si="5"/>
        <v>5.3249999999999964E-2</v>
      </c>
    </row>
    <row r="6" spans="1:44" ht="15" customHeight="1" x14ac:dyDescent="0.2">
      <c r="A6" s="8">
        <v>74</v>
      </c>
      <c r="B6" s="7" t="s">
        <v>68</v>
      </c>
      <c r="C6" s="9" t="s">
        <v>39</v>
      </c>
      <c r="D6">
        <v>7</v>
      </c>
      <c r="E6" s="9">
        <v>6.5</v>
      </c>
      <c r="F6" s="24">
        <v>0</v>
      </c>
      <c r="G6" s="24">
        <v>5.7700000000000001E-2</v>
      </c>
      <c r="H6" s="24">
        <v>-2.0500000000000018E-2</v>
      </c>
      <c r="I6" s="24">
        <v>-1.6899999999999998E-2</v>
      </c>
      <c r="J6" s="24">
        <v>0.1051</v>
      </c>
      <c r="K6" s="24">
        <v>7.6499999999999985E-2</v>
      </c>
      <c r="L6" s="24">
        <v>3.3299999999999996E-2</v>
      </c>
      <c r="M6" s="24">
        <v>3.2799999999999996E-2</v>
      </c>
      <c r="N6" s="24">
        <v>3.4699999999999981E-2</v>
      </c>
      <c r="O6" s="24">
        <v>0.11499999999999996</v>
      </c>
      <c r="P6" s="24">
        <v>0.10500000000000001</v>
      </c>
      <c r="Q6" s="24">
        <v>2.579999999999999E-2</v>
      </c>
      <c r="R6" s="24">
        <v>7.5800000000000006E-2</v>
      </c>
      <c r="S6" s="24">
        <v>5.5999999999999966E-2</v>
      </c>
      <c r="T6" s="24">
        <v>4.36E-2</v>
      </c>
      <c r="U6" s="24">
        <v>3.8199999999999984E-2</v>
      </c>
      <c r="V6" s="24">
        <v>6.6399999999999987E-2</v>
      </c>
      <c r="W6" s="24">
        <v>3.999999999999998E-2</v>
      </c>
      <c r="X6" s="24">
        <v>-5.4100000000000009E-2</v>
      </c>
      <c r="Y6" s="24">
        <v>-7.7000000000000124E-3</v>
      </c>
      <c r="Z6" s="24">
        <v>0.21609999999999999</v>
      </c>
      <c r="AA6" s="24">
        <v>2.9499999999999998E-2</v>
      </c>
      <c r="AB6" s="24">
        <v>4.6899999999999969E-2</v>
      </c>
      <c r="AC6" s="24">
        <v>0.10119999999999998</v>
      </c>
      <c r="AD6" s="24">
        <v>5.6399999999999978E-2</v>
      </c>
      <c r="AE6" s="24">
        <v>2.9699999999999976E-2</v>
      </c>
      <c r="AF6" s="24">
        <v>2.9799999999999993E-2</v>
      </c>
      <c r="AG6" s="24">
        <v>4.2299999999999977E-2</v>
      </c>
      <c r="AH6" s="24">
        <v>4.469999999999999E-2</v>
      </c>
      <c r="AI6" s="24">
        <v>5.0100000000000006E-2</v>
      </c>
      <c r="AJ6" s="24">
        <v>6.0100000000000015E-2</v>
      </c>
      <c r="AK6" s="24">
        <v>-2.5900000000000006E-2</v>
      </c>
      <c r="AL6" s="30">
        <v>4.7987096774193536E-2</v>
      </c>
      <c r="AM6">
        <f t="shared" si="0"/>
        <v>1.7100000000000004E-2</v>
      </c>
      <c r="AN6">
        <f t="shared" si="1"/>
        <v>4.2166666666666651E-2</v>
      </c>
      <c r="AO6">
        <f t="shared" si="2"/>
        <v>6.0342857142857143E-2</v>
      </c>
      <c r="AP6">
        <f t="shared" si="3"/>
        <v>5.5199999999999985E-2</v>
      </c>
      <c r="AQ6">
        <f t="shared" si="4"/>
        <v>3.6049999999999992E-2</v>
      </c>
      <c r="AR6">
        <f t="shared" si="5"/>
        <v>4.0899999999999992E-2</v>
      </c>
    </row>
    <row r="7" spans="1:44" ht="15" customHeight="1" x14ac:dyDescent="0.2">
      <c r="A7" s="8">
        <v>77</v>
      </c>
      <c r="B7" s="7" t="s">
        <v>68</v>
      </c>
      <c r="C7" s="9" t="s">
        <v>39</v>
      </c>
      <c r="D7">
        <v>7</v>
      </c>
      <c r="E7" s="9">
        <v>6.5</v>
      </c>
      <c r="F7" s="24">
        <v>0</v>
      </c>
      <c r="G7" s="24">
        <v>6.8399999999999961E-2</v>
      </c>
      <c r="H7" s="24">
        <v>-3.6799999999999999E-2</v>
      </c>
      <c r="I7" s="24">
        <v>-1.9700000000000023E-2</v>
      </c>
      <c r="J7" s="24">
        <v>4.1999999999999815E-3</v>
      </c>
      <c r="K7" s="24">
        <v>3.8199999999999984E-2</v>
      </c>
      <c r="L7" s="24">
        <v>6.0299999999999965E-2</v>
      </c>
      <c r="M7" s="24">
        <v>3.0899999999999983E-2</v>
      </c>
      <c r="N7" s="24">
        <v>1.1299999999999977E-2</v>
      </c>
      <c r="O7" s="24">
        <v>3.7399999999999989E-2</v>
      </c>
      <c r="P7" s="24">
        <v>3.1E-2</v>
      </c>
      <c r="Q7" s="24">
        <v>3.6899999999999988E-2</v>
      </c>
      <c r="R7" s="24">
        <v>1.9799999999999984E-2</v>
      </c>
      <c r="S7" s="24">
        <v>2.2599999999999981E-2</v>
      </c>
      <c r="T7" s="24">
        <v>3.4699999999999981E-2</v>
      </c>
      <c r="U7" s="24">
        <v>-1.89E-2</v>
      </c>
      <c r="V7" s="24">
        <v>6.9999999999999785E-3</v>
      </c>
      <c r="W7" s="24">
        <v>1.0999999999999982E-2</v>
      </c>
      <c r="X7" s="24">
        <v>-5.7700000000000001E-2</v>
      </c>
      <c r="Y7" s="24">
        <v>-3.1800000000000023E-2</v>
      </c>
      <c r="Z7" s="24">
        <v>5.8099999999999985E-2</v>
      </c>
      <c r="AA7" s="24">
        <v>4.5099999999999973E-2</v>
      </c>
      <c r="AB7" s="24">
        <v>-5.5500000000000022E-2</v>
      </c>
      <c r="AC7" s="24">
        <v>1.4699999999999991E-2</v>
      </c>
      <c r="AD7" s="24">
        <v>-8.3000000000000018E-3</v>
      </c>
      <c r="AE7" s="24">
        <v>1.9999999999997797E-4</v>
      </c>
      <c r="AF7" s="24">
        <v>5.2999999999999992E-3</v>
      </c>
      <c r="AG7" s="24">
        <v>7.7999999999999736E-3</v>
      </c>
      <c r="AH7" s="24">
        <v>2.629999999999999E-2</v>
      </c>
      <c r="AI7" s="24">
        <v>2.3099999999999982E-2</v>
      </c>
      <c r="AJ7" s="24">
        <v>-1.0600000000000026E-2</v>
      </c>
      <c r="AK7" s="24">
        <v>-3.0000000000000027E-3</v>
      </c>
      <c r="AL7" s="30">
        <v>1.1354838709677404E-2</v>
      </c>
      <c r="AM7">
        <f t="shared" si="0"/>
        <v>-6.8000000000000144E-3</v>
      </c>
      <c r="AN7">
        <f t="shared" si="1"/>
        <v>9.0666666666666534E-3</v>
      </c>
      <c r="AO7">
        <f t="shared" si="2"/>
        <v>3.2514285714285697E-2</v>
      </c>
      <c r="AP7">
        <f t="shared" si="3"/>
        <v>8.1899999999999803E-3</v>
      </c>
      <c r="AQ7">
        <f t="shared" si="4"/>
        <v>-3.5250000000000142E-3</v>
      </c>
      <c r="AR7">
        <f t="shared" si="5"/>
        <v>7.8999999999999904E-3</v>
      </c>
    </row>
    <row r="8" spans="1:44" ht="15" customHeight="1" x14ac:dyDescent="0.2">
      <c r="A8" s="20" t="s">
        <v>71</v>
      </c>
      <c r="B8" s="7" t="s">
        <v>67</v>
      </c>
      <c r="C8" t="s">
        <v>35</v>
      </c>
      <c r="D8">
        <v>2</v>
      </c>
      <c r="E8" s="21">
        <v>5.8</v>
      </c>
      <c r="F8" s="24">
        <v>0</v>
      </c>
      <c r="G8" s="24">
        <v>8.4699999999999998E-2</v>
      </c>
      <c r="H8" s="24">
        <v>-8.0999999999999961E-3</v>
      </c>
      <c r="I8" s="24">
        <v>3.3999999999999864E-3</v>
      </c>
      <c r="J8" s="24">
        <v>1.6199999999999992E-2</v>
      </c>
      <c r="K8" s="24">
        <v>2.9700000000000004E-2</v>
      </c>
      <c r="L8" s="24">
        <v>1.8799999999999983E-2</v>
      </c>
      <c r="M8" s="24">
        <v>6.1399999999999982E-2</v>
      </c>
      <c r="N8" s="24">
        <v>8.5999999999999965E-3</v>
      </c>
      <c r="O8" s="24">
        <v>4.9199999999999994E-2</v>
      </c>
      <c r="P8" s="24">
        <v>9.6999999999999864E-3</v>
      </c>
      <c r="Q8" s="24">
        <v>2.3999999999999855E-3</v>
      </c>
      <c r="R8" s="24">
        <v>3.9800000000000002E-2</v>
      </c>
      <c r="S8" s="24">
        <v>3.6099999999999993E-2</v>
      </c>
      <c r="T8" s="24">
        <v>1.9600000000000006E-2</v>
      </c>
      <c r="U8" s="24">
        <v>-1.7199999999999993E-2</v>
      </c>
      <c r="V8" s="24">
        <v>2.4099999999999983E-2</v>
      </c>
      <c r="W8" s="24">
        <v>1.1599999999999999E-2</v>
      </c>
      <c r="X8" s="24">
        <v>-2.8300000000000006E-2</v>
      </c>
      <c r="Y8" s="24">
        <v>-1.1300000000000004E-2</v>
      </c>
      <c r="Z8" s="24">
        <v>-1.0000000000000009E-3</v>
      </c>
      <c r="AA8" s="24">
        <v>1.7199999999999993E-2</v>
      </c>
      <c r="AB8" s="24">
        <v>-3.4000000000000141E-3</v>
      </c>
      <c r="AC8" s="24">
        <v>3.6899999999999988E-2</v>
      </c>
      <c r="AD8" s="24">
        <v>5.5999999999999939E-3</v>
      </c>
      <c r="AE8" s="24">
        <v>-5.0000000000000044E-3</v>
      </c>
      <c r="AF8" s="24">
        <v>2.3900000000000005E-2</v>
      </c>
      <c r="AG8" s="24">
        <v>2.3099999999999982E-2</v>
      </c>
      <c r="AH8" s="24">
        <v>1.6899999999999998E-2</v>
      </c>
      <c r="AI8" s="24">
        <v>7.1999999999999842E-3</v>
      </c>
      <c r="AJ8" s="24">
        <v>3.6999999999999811E-3</v>
      </c>
      <c r="AK8" s="24">
        <v>9.9999999999999811E-3</v>
      </c>
      <c r="AL8" s="30">
        <v>1.5661290322580637E-2</v>
      </c>
      <c r="AM8">
        <f t="shared" si="0"/>
        <v>6.8499999999999811E-3</v>
      </c>
      <c r="AN8">
        <f t="shared" si="1"/>
        <v>1.1949999999999994E-2</v>
      </c>
      <c r="AO8">
        <f t="shared" si="2"/>
        <v>2.7128571428571419E-2</v>
      </c>
      <c r="AP8">
        <f t="shared" si="3"/>
        <v>1.6659999999999991E-2</v>
      </c>
      <c r="AQ8">
        <f t="shared" si="4"/>
        <v>1.0299999999999997E-2</v>
      </c>
      <c r="AR8">
        <f t="shared" si="5"/>
        <v>1.2000000000000066E-3</v>
      </c>
    </row>
    <row r="9" spans="1:44" ht="15" customHeight="1" x14ac:dyDescent="0.2">
      <c r="A9" s="8" t="s">
        <v>18</v>
      </c>
      <c r="B9" s="7" t="s">
        <v>69</v>
      </c>
      <c r="C9" s="9" t="s">
        <v>35</v>
      </c>
      <c r="D9">
        <v>4</v>
      </c>
      <c r="E9" s="9">
        <v>6.4</v>
      </c>
      <c r="F9" s="24">
        <v>0</v>
      </c>
      <c r="G9" s="24">
        <v>0.58289999999999997</v>
      </c>
      <c r="H9" s="24">
        <v>-2.1499999999999964E-2</v>
      </c>
      <c r="I9" s="24">
        <v>-4.3999999999999595E-3</v>
      </c>
      <c r="J9" s="24">
        <v>8.4000000000000019E-2</v>
      </c>
      <c r="K9" s="24">
        <v>0.1255</v>
      </c>
      <c r="L9" s="24">
        <v>0.30510000000000004</v>
      </c>
      <c r="M9" s="24">
        <v>0.14180000000000004</v>
      </c>
      <c r="N9" s="24">
        <v>0.10300000000000004</v>
      </c>
      <c r="O9" s="24">
        <v>0.53310000000000002</v>
      </c>
      <c r="P9" s="24">
        <v>0.23670000000000002</v>
      </c>
      <c r="Q9" s="24">
        <v>0.36799999999999999</v>
      </c>
      <c r="R9" s="24">
        <v>0.12870000000000004</v>
      </c>
      <c r="S9" s="24">
        <v>0.14370000000000005</v>
      </c>
      <c r="T9" s="24">
        <v>5.8200000000000029E-2</v>
      </c>
      <c r="U9" s="24">
        <v>9.760000000000002E-2</v>
      </c>
      <c r="V9" s="24">
        <v>0.20350000000000001</v>
      </c>
      <c r="W9" s="24">
        <v>8.660000000000001E-2</v>
      </c>
      <c r="X9" s="24">
        <v>-3.2899999999999985E-2</v>
      </c>
      <c r="Y9" s="24">
        <v>7.9000000000000181E-3</v>
      </c>
      <c r="Z9" s="24">
        <v>7.0100000000000051E-2</v>
      </c>
      <c r="AA9" s="24">
        <v>6.4100000000000046E-2</v>
      </c>
      <c r="AB9" s="24">
        <v>4.0900000000000047E-2</v>
      </c>
      <c r="AC9" s="24">
        <v>0.24250000000000005</v>
      </c>
      <c r="AD9" s="24">
        <v>6.4800000000000024E-2</v>
      </c>
      <c r="AE9" s="24">
        <v>7.9000000000000015E-2</v>
      </c>
      <c r="AF9" s="24">
        <v>2.9300000000000048E-2</v>
      </c>
      <c r="AG9" s="24">
        <v>0.1094</v>
      </c>
      <c r="AH9" s="24">
        <v>9.9000000000000032E-2</v>
      </c>
      <c r="AI9" s="24">
        <v>0.11890000000000001</v>
      </c>
      <c r="AJ9" s="24">
        <v>5.8600000000000041E-2</v>
      </c>
      <c r="AK9" s="24">
        <v>8.4800000000000042E-2</v>
      </c>
      <c r="AL9" s="30">
        <v>0.13577096774193553</v>
      </c>
      <c r="AM9">
        <f t="shared" si="0"/>
        <v>7.1700000000000041E-2</v>
      </c>
      <c r="AN9">
        <f t="shared" si="1"/>
        <v>8.340000000000003E-2</v>
      </c>
      <c r="AO9">
        <f t="shared" si="2"/>
        <v>0.25948571428571426</v>
      </c>
      <c r="AP9">
        <f t="shared" si="3"/>
        <v>0.14093000000000006</v>
      </c>
      <c r="AQ9">
        <f t="shared" si="4"/>
        <v>4.5900000000000024E-2</v>
      </c>
      <c r="AR9">
        <f t="shared" si="5"/>
        <v>7.7900000000000025E-2</v>
      </c>
    </row>
    <row r="10" spans="1:44" ht="15" customHeight="1" x14ac:dyDescent="0.2">
      <c r="A10" s="8" t="s">
        <v>24</v>
      </c>
      <c r="B10" s="7" t="s">
        <v>69</v>
      </c>
      <c r="C10" s="9" t="s">
        <v>35</v>
      </c>
      <c r="D10">
        <v>4</v>
      </c>
      <c r="E10" s="9">
        <v>6.4</v>
      </c>
      <c r="F10" s="24">
        <v>0</v>
      </c>
      <c r="G10" s="24">
        <v>0.32829999999999998</v>
      </c>
      <c r="H10" s="24">
        <v>1.0699999999999987E-2</v>
      </c>
      <c r="I10" s="24">
        <v>4.5600000000000002E-2</v>
      </c>
      <c r="J10" s="24">
        <v>4.3899999999999995E-2</v>
      </c>
      <c r="K10" s="24">
        <v>6.4500000000000002E-2</v>
      </c>
      <c r="L10" s="24">
        <v>0.26910000000000001</v>
      </c>
      <c r="M10" s="24">
        <v>0.20240000000000002</v>
      </c>
      <c r="N10" s="24">
        <v>0.12509999999999999</v>
      </c>
      <c r="O10" s="24">
        <v>0.23859999999999998</v>
      </c>
      <c r="P10" s="24">
        <v>0.22370000000000001</v>
      </c>
      <c r="Q10" s="24">
        <v>0.2404</v>
      </c>
      <c r="R10" s="24">
        <v>0.14579999999999999</v>
      </c>
      <c r="S10" s="24">
        <v>0.11459999999999998</v>
      </c>
      <c r="T10" s="24">
        <v>3.9300000000000002E-2</v>
      </c>
      <c r="U10" s="24">
        <v>4.5600000000000002E-2</v>
      </c>
      <c r="V10" s="24">
        <v>0.11719999999999997</v>
      </c>
      <c r="W10" s="24">
        <v>3.0599999999999988E-2</v>
      </c>
      <c r="X10" s="24">
        <v>-5.3100000000000008E-2</v>
      </c>
      <c r="Y10" s="24">
        <v>2.2299999999999986E-2</v>
      </c>
      <c r="Z10" s="24">
        <v>5.2199999999999996E-2</v>
      </c>
      <c r="AA10" s="24">
        <v>3.4099999999999991E-2</v>
      </c>
      <c r="AB10" s="24">
        <v>-8.5000000000000075E-3</v>
      </c>
      <c r="AC10" s="24">
        <v>0.20090000000000002</v>
      </c>
      <c r="AD10" s="24">
        <v>1.9100000000000006E-2</v>
      </c>
      <c r="AE10" s="24">
        <v>3.6000000000000004E-2</v>
      </c>
      <c r="AF10" s="24">
        <v>-5.2000000000000102E-3</v>
      </c>
      <c r="AG10" s="24">
        <v>2.8400000000000009E-2</v>
      </c>
      <c r="AH10" s="24">
        <v>3.1400000000000011E-2</v>
      </c>
      <c r="AI10" s="24">
        <v>6.5000000000000002E-2</v>
      </c>
      <c r="AJ10" s="24">
        <v>1.89E-2</v>
      </c>
      <c r="AK10" s="24">
        <v>-1.84E-2</v>
      </c>
      <c r="AL10" s="30">
        <v>8.7370967741935451E-2</v>
      </c>
      <c r="AM10">
        <f t="shared" si="0"/>
        <v>2.5000000000000022E-4</v>
      </c>
      <c r="AN10">
        <f t="shared" si="1"/>
        <v>2.9116666666666669E-2</v>
      </c>
      <c r="AO10">
        <f t="shared" si="2"/>
        <v>0.20644285714285712</v>
      </c>
      <c r="AP10">
        <f t="shared" si="3"/>
        <v>8.3860000000000004E-2</v>
      </c>
      <c r="AQ10">
        <f t="shared" si="4"/>
        <v>4.1174999999999996E-2</v>
      </c>
      <c r="AR10">
        <f t="shared" si="5"/>
        <v>4.2450000000000002E-2</v>
      </c>
    </row>
    <row r="11" spans="1:44" ht="15" customHeight="1" x14ac:dyDescent="0.2">
      <c r="A11" s="8" t="s">
        <v>19</v>
      </c>
      <c r="B11" s="7" t="s">
        <v>70</v>
      </c>
      <c r="C11" s="9" t="s">
        <v>35</v>
      </c>
      <c r="D11">
        <v>1</v>
      </c>
      <c r="E11" s="9">
        <v>6.3</v>
      </c>
      <c r="F11" s="24">
        <v>0</v>
      </c>
      <c r="G11" s="24">
        <v>0.61270000000000002</v>
      </c>
      <c r="H11" s="24">
        <v>-9.6999999999999864E-3</v>
      </c>
      <c r="I11" s="24">
        <v>5.3099999999999981E-2</v>
      </c>
      <c r="J11" s="24">
        <v>7.0000000000000007E-2</v>
      </c>
      <c r="K11" s="24">
        <v>0.10799999999999998</v>
      </c>
      <c r="L11" s="24">
        <v>0.32550000000000001</v>
      </c>
      <c r="M11" s="24">
        <v>2.5999999999999912E-3</v>
      </c>
      <c r="N11" s="24">
        <v>0.18099999999999999</v>
      </c>
      <c r="O11" s="24">
        <v>0.32420000000000004</v>
      </c>
      <c r="P11" s="24">
        <v>0.1709</v>
      </c>
      <c r="Q11" s="24">
        <v>6.8400000000000016E-2</v>
      </c>
      <c r="R11" s="24">
        <v>9.6100000000000019E-2</v>
      </c>
      <c r="S11" s="24">
        <v>4.2300000000000004E-2</v>
      </c>
      <c r="T11" s="24">
        <v>0.1028</v>
      </c>
      <c r="U11" s="24">
        <v>5.6699999999999973E-2</v>
      </c>
      <c r="V11" s="24">
        <v>0.1099</v>
      </c>
      <c r="W11" s="24">
        <v>6.0699999999999976E-2</v>
      </c>
      <c r="X11" s="24">
        <v>-7.0300000000000001E-2</v>
      </c>
      <c r="Y11" s="24">
        <v>-4.7199999999999992E-2</v>
      </c>
      <c r="Z11" s="24">
        <v>0.20900000000000002</v>
      </c>
      <c r="AA11" s="24">
        <v>0.11349999999999999</v>
      </c>
      <c r="AB11" s="24">
        <v>-3.6900000000000016E-2</v>
      </c>
      <c r="AC11" s="24">
        <v>0.21870000000000001</v>
      </c>
      <c r="AD11" s="24">
        <v>4.159999999999997E-2</v>
      </c>
      <c r="AE11" s="24">
        <v>7.1500000000000008E-2</v>
      </c>
      <c r="AF11" s="24">
        <v>7.779999999999998E-2</v>
      </c>
      <c r="AG11" s="24">
        <v>6.6199999999999981E-2</v>
      </c>
      <c r="AH11" s="24">
        <v>9.0600000000000014E-2</v>
      </c>
      <c r="AI11" s="24">
        <v>4.6899999999999997E-2</v>
      </c>
      <c r="AJ11" s="24">
        <v>1.9999999999997797E-4</v>
      </c>
      <c r="AK11" s="24">
        <v>4.4800000000000006E-2</v>
      </c>
      <c r="AL11" s="30">
        <v>0.10327741935483871</v>
      </c>
      <c r="AM11">
        <f t="shared" si="0"/>
        <v>2.2499999999999992E-2</v>
      </c>
      <c r="AN11">
        <f t="shared" si="1"/>
        <v>6.5766666666666654E-2</v>
      </c>
      <c r="AO11">
        <f t="shared" si="2"/>
        <v>0.16695714285714286</v>
      </c>
      <c r="AP11">
        <f t="shared" si="3"/>
        <v>0.12124000000000001</v>
      </c>
      <c r="AQ11">
        <f t="shared" si="4"/>
        <v>5.5349999999999996E-2</v>
      </c>
      <c r="AR11">
        <f t="shared" si="5"/>
        <v>7.9749999999999988E-2</v>
      </c>
    </row>
    <row r="12" spans="1:44" ht="15" customHeight="1" x14ac:dyDescent="0.2">
      <c r="A12" s="8" t="s">
        <v>27</v>
      </c>
      <c r="B12" s="7" t="s">
        <v>70</v>
      </c>
      <c r="C12" s="9" t="s">
        <v>35</v>
      </c>
      <c r="D12">
        <v>1</v>
      </c>
      <c r="E12" s="9">
        <v>6.2</v>
      </c>
      <c r="F12" s="24">
        <v>0</v>
      </c>
      <c r="G12" s="24">
        <v>0.5736</v>
      </c>
      <c r="H12" s="24">
        <v>-7.4900000000000022E-2</v>
      </c>
      <c r="I12" s="24">
        <v>-5.7300000000000018E-2</v>
      </c>
      <c r="J12" s="24">
        <v>4.0699999999999958E-2</v>
      </c>
      <c r="K12" s="24">
        <v>3.1999999999999806E-3</v>
      </c>
      <c r="L12" s="24">
        <v>4.6699999999999964E-2</v>
      </c>
      <c r="M12" s="24">
        <v>1.5999999999999903E-3</v>
      </c>
      <c r="N12" s="24">
        <v>4.5099999999999973E-2</v>
      </c>
      <c r="O12" s="24">
        <v>7.0499999999999952E-2</v>
      </c>
      <c r="P12" s="24">
        <v>3.8999999999999979E-2</v>
      </c>
      <c r="Q12" s="24">
        <v>9.7099999999999964E-2</v>
      </c>
      <c r="R12" s="24">
        <v>1.26E-2</v>
      </c>
      <c r="S12" s="24">
        <v>-8.700000000000041E-3</v>
      </c>
      <c r="T12" s="24">
        <v>5.9999999999999498E-3</v>
      </c>
      <c r="U12" s="24">
        <v>1.3299999999999979E-2</v>
      </c>
      <c r="V12" s="24">
        <v>1.9699999999999995E-2</v>
      </c>
      <c r="W12" s="24">
        <v>-1.9900000000000029E-2</v>
      </c>
      <c r="X12" s="24">
        <v>-0.12960000000000002</v>
      </c>
      <c r="Y12" s="24">
        <v>-8.8100000000000039E-2</v>
      </c>
      <c r="Z12" s="24">
        <v>5.3399999999999948E-2</v>
      </c>
      <c r="AA12" s="24">
        <v>-1.4100000000000001E-2</v>
      </c>
      <c r="AB12" s="24">
        <v>-6.2E-2</v>
      </c>
      <c r="AC12" s="24">
        <v>3.9599999999999969E-2</v>
      </c>
      <c r="AD12" s="24">
        <v>-1.7800000000000038E-2</v>
      </c>
      <c r="AE12" s="24">
        <v>-2.7300000000000046E-2</v>
      </c>
      <c r="AF12" s="24">
        <v>-6.5500000000000003E-2</v>
      </c>
      <c r="AG12" s="24">
        <v>-3.2000000000000361E-3</v>
      </c>
      <c r="AH12" s="24">
        <v>-1.0100000000000053E-2</v>
      </c>
      <c r="AI12" s="24">
        <v>-2.5400000000000034E-2</v>
      </c>
      <c r="AJ12" s="24">
        <v>-3.3200000000000007E-2</v>
      </c>
      <c r="AK12" s="24">
        <v>2.0999999999999908E-3</v>
      </c>
      <c r="AL12" s="30">
        <v>1.3777419354838682E-2</v>
      </c>
      <c r="AM12">
        <f t="shared" si="0"/>
        <v>-1.5550000000000008E-2</v>
      </c>
      <c r="AN12">
        <f t="shared" si="1"/>
        <v>-2.4883333333333368E-2</v>
      </c>
      <c r="AO12">
        <f t="shared" si="2"/>
        <v>4.4657142857142833E-2</v>
      </c>
      <c r="AP12">
        <f t="shared" si="3"/>
        <v>3.6389999999999978E-2</v>
      </c>
      <c r="AQ12">
        <f t="shared" si="4"/>
        <v>-2.2075000000000025E-2</v>
      </c>
      <c r="AR12">
        <f t="shared" si="5"/>
        <v>9.6499999999999642E-3</v>
      </c>
    </row>
    <row r="13" spans="1:44" ht="15" customHeight="1" x14ac:dyDescent="0.2">
      <c r="A13" s="8" t="s">
        <v>25</v>
      </c>
      <c r="B13" s="7" t="s">
        <v>70</v>
      </c>
      <c r="C13" s="9" t="s">
        <v>35</v>
      </c>
      <c r="D13">
        <v>1</v>
      </c>
      <c r="E13" s="9">
        <v>5.9</v>
      </c>
      <c r="F13" s="24">
        <v>0</v>
      </c>
      <c r="G13" s="24">
        <v>1.0800000000000004E-2</v>
      </c>
      <c r="H13" s="24">
        <v>2.7000000000000079E-3</v>
      </c>
      <c r="I13" s="24">
        <v>4.7000000000000097E-3</v>
      </c>
      <c r="J13" s="24">
        <v>-1.899999999999985E-3</v>
      </c>
      <c r="K13" s="24">
        <v>1.2700000000000017E-2</v>
      </c>
      <c r="L13" s="24">
        <v>-4.1999999999999815E-3</v>
      </c>
      <c r="M13" s="24">
        <v>1.1200000000000015E-2</v>
      </c>
      <c r="N13" s="24">
        <v>-2.3999999999999855E-3</v>
      </c>
      <c r="O13" s="24">
        <v>1.0000000000000009E-3</v>
      </c>
      <c r="P13" s="24">
        <v>-3.0000000000000027E-3</v>
      </c>
      <c r="Q13" s="24">
        <v>5.9000000000000163E-3</v>
      </c>
      <c r="R13" s="24">
        <v>8.5000000000000075E-3</v>
      </c>
      <c r="S13" s="24">
        <v>8.0000000000000071E-3</v>
      </c>
      <c r="T13" s="24">
        <v>1.2999999999999956E-3</v>
      </c>
      <c r="U13" s="24">
        <v>4.6000000000000207E-3</v>
      </c>
      <c r="V13" s="24">
        <v>3.4000000000000141E-3</v>
      </c>
      <c r="W13" s="24">
        <v>-2.0000000000000018E-3</v>
      </c>
      <c r="X13" s="24">
        <v>-2.4299999999999988E-2</v>
      </c>
      <c r="Y13" s="24">
        <v>-6.1999999999999833E-3</v>
      </c>
      <c r="Z13" s="24">
        <v>0.28370000000000006</v>
      </c>
      <c r="AA13" s="24">
        <v>1.0599999999999998E-2</v>
      </c>
      <c r="AB13" s="24">
        <v>-1.1999999999999789E-3</v>
      </c>
      <c r="AC13" s="24">
        <v>1.2800000000000006E-2</v>
      </c>
      <c r="AD13" s="24">
        <v>-1.799999999999996E-3</v>
      </c>
      <c r="AE13" s="24">
        <v>1.2000000000000066E-3</v>
      </c>
      <c r="AF13" s="24">
        <v>-5.9999999999998943E-4</v>
      </c>
      <c r="AG13" s="24">
        <v>2.9000000000000137E-3</v>
      </c>
      <c r="AH13" s="24">
        <v>-4.3999999999999873E-3</v>
      </c>
      <c r="AI13" s="24">
        <v>-8.5999999999999965E-3</v>
      </c>
      <c r="AJ13" s="24">
        <v>4.9000000000000155E-3</v>
      </c>
      <c r="AK13" s="24">
        <v>1.4600000000000002E-2</v>
      </c>
      <c r="AL13" s="30">
        <v>1.1125806451612914E-2</v>
      </c>
      <c r="AM13">
        <f t="shared" si="0"/>
        <v>9.7500000000000087E-3</v>
      </c>
      <c r="AN13">
        <f t="shared" si="1"/>
        <v>-1.8833333333333248E-3</v>
      </c>
      <c r="AO13">
        <f t="shared" si="2"/>
        <v>2.4285714285714388E-3</v>
      </c>
      <c r="AP13">
        <f t="shared" si="3"/>
        <v>2.9560000000000013E-2</v>
      </c>
      <c r="AQ13">
        <f t="shared" si="4"/>
        <v>4.5500000000000124E-3</v>
      </c>
      <c r="AR13">
        <f t="shared" si="5"/>
        <v>2.9500000000000082E-3</v>
      </c>
    </row>
    <row r="14" spans="1:44" s="28" customFormat="1" ht="15" customHeight="1" x14ac:dyDescent="0.2">
      <c r="A14" s="8" t="s">
        <v>28</v>
      </c>
      <c r="B14" s="7" t="s">
        <v>67</v>
      </c>
      <c r="C14" s="36" t="s">
        <v>35</v>
      </c>
      <c r="D14" s="28">
        <v>3</v>
      </c>
      <c r="E14" s="36">
        <v>6.1</v>
      </c>
      <c r="F14" s="37">
        <v>0</v>
      </c>
      <c r="G14" s="37">
        <v>0.25509999999999999</v>
      </c>
      <c r="H14" s="37">
        <v>-4.2499999999999982E-2</v>
      </c>
      <c r="I14" s="37">
        <v>3.2000000000000361E-3</v>
      </c>
      <c r="J14" s="37">
        <v>-2.2999999999999687E-3</v>
      </c>
      <c r="K14" s="37">
        <v>3.2100000000000017E-2</v>
      </c>
      <c r="L14" s="37">
        <v>0.18759999999999999</v>
      </c>
      <c r="M14" s="37">
        <v>4.2899999999999994E-2</v>
      </c>
      <c r="N14" s="37">
        <v>0.12730000000000002</v>
      </c>
      <c r="O14" s="37">
        <v>0.24250000000000005</v>
      </c>
      <c r="P14" s="37">
        <v>0.15079999999999999</v>
      </c>
      <c r="Q14" s="37">
        <v>0.1981</v>
      </c>
      <c r="R14" s="37">
        <v>3.3600000000000019E-2</v>
      </c>
      <c r="S14" s="37">
        <v>4.9100000000000033E-2</v>
      </c>
      <c r="T14" s="37">
        <v>1.1800000000000033E-2</v>
      </c>
      <c r="U14" s="37">
        <v>3.570000000000001E-2</v>
      </c>
      <c r="V14" s="37">
        <v>7.0700000000000041E-2</v>
      </c>
      <c r="W14" s="37">
        <v>-1.2999999999999678E-3</v>
      </c>
      <c r="X14" s="37">
        <v>-9.2199999999999976E-2</v>
      </c>
      <c r="Y14" s="37">
        <v>-3.2999999999999974E-2</v>
      </c>
      <c r="Z14" s="37">
        <v>0.23770000000000002</v>
      </c>
      <c r="AA14" s="37">
        <v>-1.6299999999999981E-2</v>
      </c>
      <c r="AB14" s="37">
        <v>-7.5999999999999956E-3</v>
      </c>
      <c r="AC14" s="37">
        <v>8.2100000000000006E-2</v>
      </c>
      <c r="AD14" s="37">
        <v>3.0999999999999917E-3</v>
      </c>
      <c r="AE14" s="37">
        <v>1.8000000000000238E-3</v>
      </c>
      <c r="AF14" s="37">
        <v>-2.2999999999999687E-3</v>
      </c>
      <c r="AG14" s="37">
        <v>1.1699999999999988E-2</v>
      </c>
      <c r="AH14" s="37">
        <v>2.9799999999999993E-2</v>
      </c>
      <c r="AI14" s="37">
        <v>5.2700000000000025E-2</v>
      </c>
      <c r="AJ14" s="37">
        <v>-2.2999999999999687E-3</v>
      </c>
      <c r="AK14" s="37">
        <v>-1.26E-2</v>
      </c>
      <c r="AL14" s="38">
        <v>5.3129032258064542E-2</v>
      </c>
      <c r="AM14">
        <f t="shared" si="0"/>
        <v>-7.4499999999999844E-3</v>
      </c>
      <c r="AN14">
        <f t="shared" si="1"/>
        <v>1.6133333333333343E-2</v>
      </c>
      <c r="AO14">
        <f t="shared" si="2"/>
        <v>0.14040000000000002</v>
      </c>
      <c r="AP14">
        <f t="shared" si="3"/>
        <v>5.443000000000002E-2</v>
      </c>
      <c r="AQ14">
        <f t="shared" si="4"/>
        <v>-2.3749999999999744E-3</v>
      </c>
      <c r="AR14">
        <f t="shared" si="5"/>
        <v>2.3750000000000021E-2</v>
      </c>
    </row>
    <row r="15" spans="1:44" s="28" customFormat="1" ht="15" customHeight="1" x14ac:dyDescent="0.2">
      <c r="A15" s="8" t="s">
        <v>23</v>
      </c>
      <c r="B15" s="7" t="s">
        <v>69</v>
      </c>
      <c r="C15" s="9" t="s">
        <v>35</v>
      </c>
      <c r="D15">
        <v>1</v>
      </c>
      <c r="E15" s="9">
        <v>6.2</v>
      </c>
      <c r="F15" s="24">
        <v>0</v>
      </c>
      <c r="G15" s="24">
        <v>0.4703</v>
      </c>
      <c r="H15" s="24">
        <v>7.0900000000000019E-2</v>
      </c>
      <c r="I15" s="24">
        <v>0.1114</v>
      </c>
      <c r="J15" s="24">
        <v>0.13450000000000001</v>
      </c>
      <c r="K15" s="24">
        <v>0.18509999999999999</v>
      </c>
      <c r="L15" s="24">
        <v>0.38340000000000002</v>
      </c>
      <c r="M15" s="24">
        <v>6.8500000000000005E-2</v>
      </c>
      <c r="N15" s="24">
        <v>-3.4599999999999964E-2</v>
      </c>
      <c r="O15" s="24">
        <v>0.25630000000000003</v>
      </c>
      <c r="P15" s="24">
        <v>0.17060000000000003</v>
      </c>
      <c r="Q15" s="24">
        <v>0.39189999999999997</v>
      </c>
      <c r="R15" s="24">
        <v>0.12390000000000007</v>
      </c>
      <c r="S15" s="24">
        <v>0.17009999999999997</v>
      </c>
      <c r="T15" s="24">
        <v>9.1400000000000037E-2</v>
      </c>
      <c r="U15" s="24">
        <v>0.16699999999999998</v>
      </c>
      <c r="V15" s="24">
        <v>-0.1336</v>
      </c>
      <c r="W15" s="24">
        <v>3.7000000000000033E-2</v>
      </c>
      <c r="X15" s="24">
        <v>-0.17069999999999999</v>
      </c>
      <c r="Y15" s="24">
        <v>-0.10259999999999997</v>
      </c>
      <c r="Z15" s="24">
        <v>0.27779999999999999</v>
      </c>
      <c r="AA15" s="24">
        <v>0.10500000000000004</v>
      </c>
      <c r="AB15" s="24">
        <v>1.3700000000000045E-2</v>
      </c>
      <c r="AC15" s="24">
        <v>0.1719</v>
      </c>
      <c r="AD15" s="24">
        <v>-0.17919999999999997</v>
      </c>
      <c r="AE15" s="24">
        <v>-1.7100000000000004E-2</v>
      </c>
      <c r="AF15" s="24">
        <v>6.090000000000001E-2</v>
      </c>
      <c r="AG15" s="24">
        <v>0.1396</v>
      </c>
      <c r="AH15" s="24">
        <v>0.14779999999999999</v>
      </c>
      <c r="AI15" s="24">
        <v>0.1497</v>
      </c>
      <c r="AJ15" s="24">
        <v>2.3199999999999998E-2</v>
      </c>
      <c r="AK15" s="24">
        <v>2.3699999999999999E-2</v>
      </c>
      <c r="AL15" s="30">
        <v>0.10670322580645163</v>
      </c>
      <c r="AM15">
        <f t="shared" si="0"/>
        <v>2.3449999999999999E-2</v>
      </c>
      <c r="AN15">
        <f t="shared" si="1"/>
        <v>5.028333333333334E-2</v>
      </c>
      <c r="AO15">
        <f t="shared" si="2"/>
        <v>0.19428571428571434</v>
      </c>
      <c r="AP15">
        <f t="shared" si="3"/>
        <v>8.389000000000002E-2</v>
      </c>
      <c r="AQ15">
        <f t="shared" si="4"/>
        <v>0.125475</v>
      </c>
      <c r="AR15">
        <f t="shared" si="5"/>
        <v>0.12920000000000001</v>
      </c>
    </row>
    <row r="16" spans="1:44" ht="15" customHeight="1" x14ac:dyDescent="0.2">
      <c r="A16" s="8" t="s">
        <v>29</v>
      </c>
      <c r="B16" s="7" t="s">
        <v>70</v>
      </c>
      <c r="C16" s="9" t="s">
        <v>35</v>
      </c>
      <c r="D16">
        <v>1</v>
      </c>
      <c r="E16" s="9">
        <v>5.8</v>
      </c>
      <c r="F16" s="24">
        <v>0</v>
      </c>
      <c r="G16" s="24">
        <v>0.55509999999999993</v>
      </c>
      <c r="H16" s="24">
        <v>-1.5199999999999991E-2</v>
      </c>
      <c r="I16" s="24">
        <v>2.7100000000000013E-2</v>
      </c>
      <c r="J16" s="24">
        <v>-3.1999999999999806E-3</v>
      </c>
      <c r="K16" s="24">
        <v>3.2399999999999984E-2</v>
      </c>
      <c r="L16" s="24">
        <v>0.1119</v>
      </c>
      <c r="M16" s="24">
        <v>-3.0999999999999917E-3</v>
      </c>
      <c r="N16" s="24">
        <v>8.0600000000000005E-2</v>
      </c>
      <c r="O16" s="24">
        <v>0.23199999999999998</v>
      </c>
      <c r="P16" s="24">
        <v>0.1109</v>
      </c>
      <c r="Q16" s="24">
        <v>5.8599999999999985E-2</v>
      </c>
      <c r="R16" s="24">
        <v>-1.1099999999999999E-2</v>
      </c>
      <c r="S16" s="24">
        <v>-8.1999999999999851E-3</v>
      </c>
      <c r="T16" s="24">
        <v>2.5999999999999912E-3</v>
      </c>
      <c r="U16" s="24">
        <v>-1.2000000000000011E-2</v>
      </c>
      <c r="V16" s="24">
        <v>4.9399999999999999E-2</v>
      </c>
      <c r="W16" s="24">
        <v>-1.4899999999999969E-2</v>
      </c>
      <c r="X16" s="24">
        <v>-7.2099999999999997E-2</v>
      </c>
      <c r="Y16" s="24">
        <v>-4.8499999999999988E-2</v>
      </c>
      <c r="Z16" s="24">
        <v>0.11959999999999998</v>
      </c>
      <c r="AA16" s="24">
        <v>3.5000000000000031E-3</v>
      </c>
      <c r="AB16" s="24">
        <v>-4.1199999999999987E-2</v>
      </c>
      <c r="AC16" s="24">
        <v>0.10830000000000001</v>
      </c>
      <c r="AD16" s="24">
        <v>-2.2599999999999981E-2</v>
      </c>
      <c r="AE16" s="24">
        <v>-2.4099999999999983E-2</v>
      </c>
      <c r="AF16" s="24">
        <v>-1.6799999999999982E-2</v>
      </c>
      <c r="AG16" s="24">
        <v>1.0999999999999899E-3</v>
      </c>
      <c r="AH16" s="24">
        <v>7.4000000000000177E-3</v>
      </c>
      <c r="AI16" s="24">
        <v>-7.5999999999999956E-3</v>
      </c>
      <c r="AJ16" s="24">
        <v>7.5999999999999956E-3</v>
      </c>
      <c r="AK16" s="24">
        <v>-6.5999999999999948E-3</v>
      </c>
      <c r="AL16" s="30">
        <v>3.873870967741936E-2</v>
      </c>
      <c r="AM16">
        <f t="shared" si="0"/>
        <v>5.0000000000000044E-4</v>
      </c>
      <c r="AN16">
        <f t="shared" si="1"/>
        <v>-1.0433333333333322E-2</v>
      </c>
      <c r="AO16">
        <f t="shared" si="2"/>
        <v>8.2828571428571432E-2</v>
      </c>
      <c r="AP16">
        <f t="shared" si="3"/>
        <v>6.5100000000000005E-2</v>
      </c>
      <c r="AQ16">
        <f t="shared" si="4"/>
        <v>1.0275000000000006E-2</v>
      </c>
      <c r="AR16">
        <f t="shared" si="5"/>
        <v>-4.7000000000000097E-3</v>
      </c>
    </row>
    <row r="17" spans="1:44" ht="15" customHeight="1" x14ac:dyDescent="0.2">
      <c r="A17" s="8" t="s">
        <v>20</v>
      </c>
      <c r="B17" s="7" t="s">
        <v>70</v>
      </c>
      <c r="C17" s="9" t="s">
        <v>35</v>
      </c>
      <c r="D17">
        <v>1</v>
      </c>
      <c r="E17" s="9">
        <v>5.8</v>
      </c>
      <c r="F17" s="24">
        <v>0</v>
      </c>
      <c r="G17" s="24">
        <v>1.0358000000000001</v>
      </c>
      <c r="H17" s="24">
        <v>-4.1899999999999993E-2</v>
      </c>
      <c r="I17" s="24">
        <v>-1.4000000000000012E-2</v>
      </c>
      <c r="J17" s="24">
        <v>-3.4700000000000009E-2</v>
      </c>
      <c r="K17" s="24">
        <v>5.9300000000000019E-2</v>
      </c>
      <c r="L17" s="24">
        <v>0.18310000000000004</v>
      </c>
      <c r="M17" s="24">
        <v>0.1855</v>
      </c>
      <c r="N17" s="24">
        <v>-0.10660000000000003</v>
      </c>
      <c r="O17" s="24">
        <v>0.23470000000000002</v>
      </c>
      <c r="P17" s="24">
        <v>0.29400000000000004</v>
      </c>
      <c r="Q17" s="24">
        <v>0.22129999999999994</v>
      </c>
      <c r="R17" s="24">
        <v>5.099999999999999E-2</v>
      </c>
      <c r="S17" s="24">
        <v>8.72E-2</v>
      </c>
      <c r="T17" s="24">
        <v>-9.5500000000000029E-2</v>
      </c>
      <c r="U17" s="24">
        <v>0.1129</v>
      </c>
      <c r="V17" s="24">
        <v>0.12549999999999994</v>
      </c>
      <c r="W17" s="24">
        <v>-1.0500000000000009E-2</v>
      </c>
      <c r="X17" s="24">
        <v>-0.14419999999999999</v>
      </c>
      <c r="Y17" s="24">
        <v>-8.390000000000003E-2</v>
      </c>
      <c r="Z17" s="24">
        <v>0.25080000000000002</v>
      </c>
      <c r="AA17" s="24">
        <v>1.7600000000000005E-2</v>
      </c>
      <c r="AB17" s="24">
        <v>-5.7999999999999996E-2</v>
      </c>
      <c r="AC17" s="24">
        <v>0.29210000000000003</v>
      </c>
      <c r="AD17" s="24">
        <v>2.7499999999999969E-2</v>
      </c>
      <c r="AE17" s="24">
        <v>2.2199999999999998E-2</v>
      </c>
      <c r="AF17" s="24">
        <v>-7.5000000000000011E-2</v>
      </c>
      <c r="AG17" s="24">
        <v>0.13370000000000004</v>
      </c>
      <c r="AH17" s="24">
        <v>6.8500000000000005E-2</v>
      </c>
      <c r="AI17" s="24">
        <v>5.6499999999999995E-2</v>
      </c>
      <c r="AJ17" s="24">
        <v>-7.6999999999999846E-3</v>
      </c>
      <c r="AK17" s="24">
        <v>0.12970000000000004</v>
      </c>
      <c r="AL17" s="30">
        <v>9.409354838709677E-2</v>
      </c>
      <c r="AM17">
        <f t="shared" si="0"/>
        <v>6.1000000000000026E-2</v>
      </c>
      <c r="AN17">
        <f t="shared" si="1"/>
        <v>3.8899999999999997E-2</v>
      </c>
      <c r="AO17">
        <f t="shared" si="2"/>
        <v>0.15185714285714286</v>
      </c>
      <c r="AP17">
        <f t="shared" si="3"/>
        <v>0.15123999999999999</v>
      </c>
      <c r="AQ17">
        <f t="shared" si="4"/>
        <v>-7.8249999999999986E-3</v>
      </c>
      <c r="AR17">
        <f t="shared" si="5"/>
        <v>8.6999999999999855E-3</v>
      </c>
    </row>
    <row r="18" spans="1:44" ht="15" customHeight="1" x14ac:dyDescent="0.2">
      <c r="A18" s="8" t="s">
        <v>30</v>
      </c>
      <c r="B18" s="7" t="s">
        <v>70</v>
      </c>
      <c r="C18" s="9" t="s">
        <v>35</v>
      </c>
      <c r="D18">
        <v>4</v>
      </c>
      <c r="E18" s="9">
        <v>5.6</v>
      </c>
      <c r="F18" s="24">
        <v>0</v>
      </c>
      <c r="G18" s="24">
        <v>-9.8000000000000032E-3</v>
      </c>
      <c r="H18" s="24">
        <v>3.1999999999999945E-3</v>
      </c>
      <c r="I18" s="24">
        <v>9.3000000000000027E-3</v>
      </c>
      <c r="J18" s="24">
        <v>3.1999999999999945E-3</v>
      </c>
      <c r="K18" s="24">
        <v>1.4899999999999997E-2</v>
      </c>
      <c r="L18" s="24">
        <v>5.2999999999999992E-3</v>
      </c>
      <c r="M18" s="24">
        <v>5.0999999999999934E-3</v>
      </c>
      <c r="N18" s="24">
        <v>3.699999999999995E-3</v>
      </c>
      <c r="O18" s="24">
        <v>1.0099999999999998E-2</v>
      </c>
      <c r="P18" s="24">
        <v>3.7999999999999978E-3</v>
      </c>
      <c r="Q18" s="24">
        <v>4.599999999999993E-3</v>
      </c>
      <c r="R18" s="24">
        <v>1.5499999999999986E-2</v>
      </c>
      <c r="S18" s="24">
        <v>0</v>
      </c>
      <c r="T18" s="24">
        <v>3.1999999999999945E-3</v>
      </c>
      <c r="U18" s="24">
        <v>7.3999999999999899E-3</v>
      </c>
      <c r="V18" s="24">
        <v>-1.8999999999999989E-3</v>
      </c>
      <c r="W18" s="24">
        <v>1.0000000000000286E-4</v>
      </c>
      <c r="X18" s="24">
        <v>-4.4000000000000011E-3</v>
      </c>
      <c r="Y18" s="24">
        <v>-3.2999999999999974E-3</v>
      </c>
      <c r="Z18" s="24">
        <v>1.89E-2</v>
      </c>
      <c r="AA18" s="24">
        <v>-5.0000000000000044E-3</v>
      </c>
      <c r="AB18" s="24">
        <v>0</v>
      </c>
      <c r="AC18" s="24">
        <v>6.399999999999989E-3</v>
      </c>
      <c r="AD18" s="24">
        <v>-2.8999999999999998E-3</v>
      </c>
      <c r="AE18" s="24">
        <v>-2.7000000000000079E-3</v>
      </c>
      <c r="AF18" s="24">
        <v>4.599999999999993E-3</v>
      </c>
      <c r="AG18" s="24">
        <v>1.9999999999999185E-4</v>
      </c>
      <c r="AH18" s="24">
        <v>1.0000000000000009E-3</v>
      </c>
      <c r="AI18" s="24">
        <v>-4.1999999999999954E-3</v>
      </c>
      <c r="AJ18" s="24">
        <v>2.5000000000000022E-3</v>
      </c>
      <c r="AK18" s="24">
        <v>-1.0499999999999995E-2</v>
      </c>
      <c r="AL18" s="30">
        <v>2.5258064516129005E-3</v>
      </c>
      <c r="AM18">
        <f t="shared" si="0"/>
        <v>-3.9999999999999966E-3</v>
      </c>
      <c r="AN18">
        <f t="shared" si="1"/>
        <v>-6.6666666666666957E-4</v>
      </c>
      <c r="AO18">
        <f t="shared" si="2"/>
        <v>6.8714285714285657E-3</v>
      </c>
      <c r="AP18">
        <f t="shared" si="3"/>
        <v>9.9999999999998704E-5</v>
      </c>
      <c r="AQ18">
        <f t="shared" si="4"/>
        <v>7.6499999999999971E-3</v>
      </c>
      <c r="AR18">
        <f t="shared" si="5"/>
        <v>5.2999999999999922E-3</v>
      </c>
    </row>
    <row r="19" spans="1:44" ht="15" customHeight="1" x14ac:dyDescent="0.2">
      <c r="A19" s="8" t="s">
        <v>26</v>
      </c>
      <c r="B19" s="7" t="s">
        <v>67</v>
      </c>
      <c r="C19" s="9" t="s">
        <v>34</v>
      </c>
      <c r="D19">
        <v>4</v>
      </c>
      <c r="E19" s="9">
        <v>6.1</v>
      </c>
      <c r="F19" s="24">
        <v>0</v>
      </c>
      <c r="G19" s="24">
        <v>0.13299999999999998</v>
      </c>
      <c r="H19" s="24">
        <v>3.2000000000000084E-3</v>
      </c>
      <c r="I19" s="24">
        <v>1.4500000000000013E-2</v>
      </c>
      <c r="J19" s="24">
        <v>6.3399999999999984E-2</v>
      </c>
      <c r="K19" s="24">
        <v>7.8300000000000008E-2</v>
      </c>
      <c r="L19" s="24">
        <v>6.9999999999999979E-2</v>
      </c>
      <c r="M19" s="24">
        <v>7.7800000000000008E-2</v>
      </c>
      <c r="N19" s="24">
        <v>2.4600000000000011E-2</v>
      </c>
      <c r="O19" s="24">
        <v>0.1676</v>
      </c>
      <c r="P19" s="24">
        <v>0.12689999999999999</v>
      </c>
      <c r="Q19" s="24">
        <v>0.12400000000000003</v>
      </c>
      <c r="R19" s="24">
        <v>6.0799999999999993E-2</v>
      </c>
      <c r="S19" s="24">
        <v>0.14030000000000001</v>
      </c>
      <c r="T19" s="24">
        <v>1.1800000000000005E-2</v>
      </c>
      <c r="U19" s="24">
        <v>2.8999999999999998E-2</v>
      </c>
      <c r="V19" s="24">
        <v>2.1000000000000019E-2</v>
      </c>
      <c r="W19" s="24">
        <v>6.1100000000000015E-2</v>
      </c>
      <c r="X19" s="24">
        <v>-1.1399999999999993E-2</v>
      </c>
      <c r="Y19" s="24">
        <v>3.4000000000000002E-2</v>
      </c>
      <c r="Z19" s="24">
        <v>9.0700000000000031E-2</v>
      </c>
      <c r="AA19" s="24">
        <v>7.6899999999999996E-2</v>
      </c>
      <c r="AB19" s="24">
        <v>2.5999999999999995E-2</v>
      </c>
      <c r="AC19" s="24">
        <v>0.13360000000000002</v>
      </c>
      <c r="AD19" s="24">
        <v>1.3000000000000012E-2</v>
      </c>
      <c r="AE19" s="24">
        <v>6.2200000000000005E-2</v>
      </c>
      <c r="AF19" s="24">
        <v>7.5999999999999984E-2</v>
      </c>
      <c r="AG19" s="24">
        <v>6.4600000000000019E-2</v>
      </c>
      <c r="AH19" s="24">
        <v>7.5899999999999995E-2</v>
      </c>
      <c r="AI19" s="24">
        <v>9.8900000000000016E-2</v>
      </c>
      <c r="AJ19" s="24">
        <v>5.8200000000000002E-2</v>
      </c>
      <c r="AK19" s="24">
        <v>3.2100000000000017E-2</v>
      </c>
      <c r="AL19" s="30">
        <v>6.5741935483870972E-2</v>
      </c>
      <c r="AM19">
        <f t="shared" si="0"/>
        <v>4.515000000000001E-2</v>
      </c>
      <c r="AN19">
        <f t="shared" si="1"/>
        <v>6.5100000000000005E-2</v>
      </c>
      <c r="AO19">
        <f t="shared" si="2"/>
        <v>9.3099999999999988E-2</v>
      </c>
      <c r="AP19">
        <f t="shared" si="3"/>
        <v>7.0519999999999999E-2</v>
      </c>
      <c r="AQ19">
        <f t="shared" si="4"/>
        <v>3.9850000000000003E-2</v>
      </c>
      <c r="AR19">
        <f t="shared" si="5"/>
        <v>2.0400000000000001E-2</v>
      </c>
    </row>
    <row r="20" spans="1:44" ht="15" customHeight="1" x14ac:dyDescent="0.2">
      <c r="A20" s="8">
        <v>158</v>
      </c>
      <c r="B20" s="7" t="s">
        <v>67</v>
      </c>
      <c r="C20" s="9" t="s">
        <v>35</v>
      </c>
      <c r="D20">
        <v>1</v>
      </c>
      <c r="E20" s="9">
        <v>5.8</v>
      </c>
      <c r="F20" s="24">
        <v>0</v>
      </c>
      <c r="G20" s="24">
        <v>0.30640000000000001</v>
      </c>
      <c r="H20" s="24">
        <v>-4.4099999999999973E-2</v>
      </c>
      <c r="I20" s="24">
        <v>-2.3999999999999966E-2</v>
      </c>
      <c r="J20" s="24">
        <v>1.8000000000000238E-3</v>
      </c>
      <c r="K20" s="24">
        <v>1.8900000000000028E-2</v>
      </c>
      <c r="L20" s="24">
        <v>3.8900000000000046E-2</v>
      </c>
      <c r="M20" s="24">
        <v>-8.5999999999999688E-3</v>
      </c>
      <c r="N20" s="24">
        <v>4.3100000000000027E-2</v>
      </c>
      <c r="O20" s="24">
        <v>6.5300000000000025E-2</v>
      </c>
      <c r="P20" s="24">
        <v>6.2700000000000033E-2</v>
      </c>
      <c r="Q20" s="24">
        <v>9.430000000000005E-2</v>
      </c>
      <c r="R20" s="24">
        <v>6.9400000000000017E-2</v>
      </c>
      <c r="S20" s="24">
        <v>5.5400000000000005E-2</v>
      </c>
      <c r="T20" s="24">
        <v>1.6600000000000004E-2</v>
      </c>
      <c r="U20" s="24">
        <v>1.2400000000000022E-2</v>
      </c>
      <c r="V20" s="24">
        <v>3.8300000000000001E-2</v>
      </c>
      <c r="W20" s="24">
        <v>-5.0000000000000044E-4</v>
      </c>
      <c r="X20" s="24">
        <v>-9.9899999999999961E-2</v>
      </c>
      <c r="Y20" s="24">
        <v>-5.0299999999999984E-2</v>
      </c>
      <c r="Z20" s="24">
        <v>0.62490000000000001</v>
      </c>
      <c r="AA20" s="24">
        <v>-2.7999999999999692E-3</v>
      </c>
      <c r="AB20" s="24">
        <v>-3.5799999999999971E-2</v>
      </c>
      <c r="AC20" s="24">
        <v>3.2200000000000006E-2</v>
      </c>
      <c r="AD20" s="24">
        <v>-5.1999999999999824E-3</v>
      </c>
      <c r="AE20" s="24">
        <v>-7.1999999999999842E-3</v>
      </c>
      <c r="AF20" s="24">
        <v>-1.0399999999999965E-2</v>
      </c>
      <c r="AG20" s="24">
        <v>1.6900000000000026E-2</v>
      </c>
      <c r="AH20" s="24">
        <v>1.4900000000000024E-2</v>
      </c>
      <c r="AI20" s="24">
        <v>5.0000000000000044E-3</v>
      </c>
      <c r="AJ20" s="24">
        <v>2.0000000000003348E-4</v>
      </c>
      <c r="AK20" s="24">
        <v>-1.0799999999999976E-2</v>
      </c>
      <c r="AL20" s="30">
        <v>3.9290322580645173E-2</v>
      </c>
      <c r="AM20">
        <f t="shared" si="0"/>
        <v>-5.2999999999999714E-3</v>
      </c>
      <c r="AN20">
        <f t="shared" si="1"/>
        <v>2.3333333333333539E-3</v>
      </c>
      <c r="AO20">
        <f t="shared" si="2"/>
        <v>5.2157142857142888E-2</v>
      </c>
      <c r="AP20">
        <f t="shared" si="3"/>
        <v>8.6790000000000006E-2</v>
      </c>
      <c r="AQ20">
        <f t="shared" si="4"/>
        <v>-1.1849999999999972E-2</v>
      </c>
      <c r="AR20">
        <f t="shared" si="5"/>
        <v>1.4500000000000013E-2</v>
      </c>
    </row>
    <row r="21" spans="1:44" ht="15" customHeight="1" x14ac:dyDescent="0.2">
      <c r="A21" s="8">
        <v>159</v>
      </c>
      <c r="B21" s="7" t="s">
        <v>69</v>
      </c>
      <c r="C21" s="9" t="s">
        <v>40</v>
      </c>
      <c r="D21">
        <v>2</v>
      </c>
      <c r="E21" s="9">
        <v>6.9</v>
      </c>
      <c r="F21" s="24">
        <v>0</v>
      </c>
      <c r="G21" s="24">
        <v>1.3170999999999999</v>
      </c>
      <c r="H21" s="24">
        <v>1.4113000000000002</v>
      </c>
      <c r="I21" s="24">
        <v>1.1686000000000001</v>
      </c>
      <c r="J21" s="24">
        <v>0.10830000000000006</v>
      </c>
      <c r="K21" s="24">
        <v>0.22130000000000005</v>
      </c>
      <c r="L21" s="24">
        <v>1.9761000000000002</v>
      </c>
      <c r="M21" s="24">
        <v>2.0649000000000002</v>
      </c>
      <c r="N21" s="24">
        <v>1.7323</v>
      </c>
      <c r="O21" s="24">
        <v>0.33760000000000001</v>
      </c>
      <c r="P21" s="24">
        <v>0.13250000000000006</v>
      </c>
      <c r="Q21" s="24">
        <v>2.1263000000000001</v>
      </c>
      <c r="R21" s="24">
        <v>1.7845</v>
      </c>
      <c r="S21" s="24">
        <v>5.5000000000000049E-2</v>
      </c>
      <c r="T21" s="24">
        <v>1.2560000000000002</v>
      </c>
      <c r="U21" s="24">
        <v>0.57310000000000005</v>
      </c>
      <c r="V21" s="24">
        <v>4.6200000000000019E-2</v>
      </c>
      <c r="W21" s="24">
        <v>1.6762000000000001</v>
      </c>
      <c r="X21" s="24">
        <v>-0.23799999999999993</v>
      </c>
      <c r="Y21" s="24">
        <v>1.4292000000000002</v>
      </c>
      <c r="Z21" s="24">
        <v>0.32480000000000009</v>
      </c>
      <c r="AA21" s="24">
        <v>1.3351999999999999</v>
      </c>
      <c r="AB21" s="24">
        <v>0.20400000000000007</v>
      </c>
      <c r="AC21" s="24">
        <v>0.18149999999999999</v>
      </c>
      <c r="AD21" s="24">
        <v>1.3864999999999998</v>
      </c>
      <c r="AE21" s="24">
        <v>1.9542000000000002</v>
      </c>
      <c r="AF21" s="24">
        <v>8.600000000000052E-3</v>
      </c>
      <c r="AG21" s="24">
        <v>1.7509000000000001</v>
      </c>
      <c r="AH21" s="24">
        <v>-7.5999999999999401E-3</v>
      </c>
      <c r="AI21" s="24">
        <v>0.10270000000000001</v>
      </c>
      <c r="AJ21" s="24">
        <v>3.0000000000000027E-3</v>
      </c>
      <c r="AK21" s="24">
        <v>0.72539999999999993</v>
      </c>
      <c r="AL21" s="30">
        <v>0.87573225806451604</v>
      </c>
      <c r="AM21">
        <f t="shared" si="0"/>
        <v>0.36419999999999997</v>
      </c>
      <c r="AN21">
        <f t="shared" si="1"/>
        <v>0.86588333333333323</v>
      </c>
      <c r="AO21">
        <f t="shared" si="2"/>
        <v>1.4506000000000001</v>
      </c>
      <c r="AP21">
        <f t="shared" si="3"/>
        <v>0.63312000000000002</v>
      </c>
      <c r="AQ21">
        <f t="shared" si="4"/>
        <v>0.7273750000000001</v>
      </c>
      <c r="AR21">
        <f t="shared" si="5"/>
        <v>0.9145500000000002</v>
      </c>
    </row>
    <row r="22" spans="1:44" ht="15" customHeight="1" x14ac:dyDescent="0.2">
      <c r="A22" s="8" t="s">
        <v>31</v>
      </c>
      <c r="B22" s="7" t="s">
        <v>67</v>
      </c>
      <c r="C22" s="9" t="s">
        <v>35</v>
      </c>
      <c r="D22">
        <v>1</v>
      </c>
      <c r="E22" s="9">
        <v>5.8</v>
      </c>
      <c r="F22" s="24">
        <v>0</v>
      </c>
      <c r="G22" s="24">
        <v>0.37140000000000001</v>
      </c>
      <c r="H22" s="24">
        <v>-5.5200000000000027E-2</v>
      </c>
      <c r="I22" s="24">
        <v>5.419999999999997E-2</v>
      </c>
      <c r="J22" s="24">
        <v>5.9299999999999964E-2</v>
      </c>
      <c r="K22" s="24">
        <v>5.04E-2</v>
      </c>
      <c r="L22" s="24">
        <v>0.10520000000000002</v>
      </c>
      <c r="M22" s="24">
        <v>2.9000000000000137E-3</v>
      </c>
      <c r="N22" s="24">
        <v>-1.4800000000000035E-2</v>
      </c>
      <c r="O22" s="24">
        <v>0.31509999999999999</v>
      </c>
      <c r="P22" s="24">
        <v>0.13579999999999998</v>
      </c>
      <c r="Q22" s="24">
        <v>0.21579999999999994</v>
      </c>
      <c r="R22" s="24">
        <v>2.0199999999999996E-2</v>
      </c>
      <c r="S22" s="24">
        <v>4.1300000000000003E-2</v>
      </c>
      <c r="T22" s="24">
        <v>6.4599999999999991E-2</v>
      </c>
      <c r="U22" s="24">
        <v>0.14550000000000002</v>
      </c>
      <c r="V22" s="24">
        <v>0.10610000000000003</v>
      </c>
      <c r="W22" s="24">
        <v>7.8699999999999992E-2</v>
      </c>
      <c r="X22" s="24">
        <v>-0.19340000000000002</v>
      </c>
      <c r="Y22" s="24">
        <v>-6.6400000000000015E-2</v>
      </c>
      <c r="Z22" s="24">
        <v>9.259999999999996E-2</v>
      </c>
      <c r="AA22" s="24">
        <v>3.7899999999999989E-2</v>
      </c>
      <c r="AB22" s="24">
        <v>-4.9800000000000011E-2</v>
      </c>
      <c r="AC22" s="24">
        <v>0.11630000000000001</v>
      </c>
      <c r="AD22" s="24">
        <v>-6.7700000000000038E-2</v>
      </c>
      <c r="AE22" s="24">
        <v>6.1199999999999977E-2</v>
      </c>
      <c r="AF22" s="24">
        <v>1.0599999999999998E-2</v>
      </c>
      <c r="AG22" s="24">
        <v>7.6399999999999968E-2</v>
      </c>
      <c r="AH22" s="24">
        <v>7.5500000000000012E-2</v>
      </c>
      <c r="AI22" s="24">
        <v>0.11910000000000004</v>
      </c>
      <c r="AJ22" s="24">
        <v>-6.5800000000000025E-2</v>
      </c>
      <c r="AK22" s="24">
        <v>-3.6000000000000032E-2</v>
      </c>
      <c r="AL22" s="30">
        <v>5.8290322580645128E-2</v>
      </c>
      <c r="AM22">
        <f t="shared" si="0"/>
        <v>-5.0900000000000029E-2</v>
      </c>
      <c r="AN22">
        <f t="shared" si="1"/>
        <v>4.5849999999999995E-2</v>
      </c>
      <c r="AO22">
        <f t="shared" si="2"/>
        <v>0.11145714285714282</v>
      </c>
      <c r="AP22">
        <f t="shared" si="3"/>
        <v>5.3469999999999997E-2</v>
      </c>
      <c r="AQ22">
        <f t="shared" si="4"/>
        <v>2.7174999999999977E-2</v>
      </c>
      <c r="AR22">
        <f t="shared" si="5"/>
        <v>0.10505</v>
      </c>
    </row>
    <row r="23" spans="1:44" ht="15" customHeight="1" x14ac:dyDescent="0.2">
      <c r="A23" s="8" t="s">
        <v>21</v>
      </c>
      <c r="B23" s="7" t="s">
        <v>69</v>
      </c>
      <c r="C23" s="9" t="s">
        <v>40</v>
      </c>
      <c r="D23">
        <v>4</v>
      </c>
      <c r="E23" s="9">
        <v>6.1</v>
      </c>
      <c r="F23" s="24">
        <v>0</v>
      </c>
      <c r="G23" s="24">
        <v>0.68270000000000008</v>
      </c>
      <c r="H23" s="24">
        <v>-0.11219999999999997</v>
      </c>
      <c r="I23" s="24">
        <v>-4.2999999999999927E-2</v>
      </c>
      <c r="J23" s="24">
        <v>2.6700000000000057E-2</v>
      </c>
      <c r="K23" s="24">
        <v>0.13340000000000007</v>
      </c>
      <c r="L23" s="24">
        <v>0.60119999999999996</v>
      </c>
      <c r="M23" s="24">
        <v>0.29039999999999999</v>
      </c>
      <c r="N23" s="24">
        <v>0.35320000000000007</v>
      </c>
      <c r="O23" s="24">
        <v>0.67589999999999995</v>
      </c>
      <c r="P23" s="24">
        <v>0.46179999999999999</v>
      </c>
      <c r="Q23" s="24">
        <v>0.51480000000000015</v>
      </c>
      <c r="R23" s="24">
        <v>0.14429999999999998</v>
      </c>
      <c r="S23" s="24">
        <v>0.20410000000000006</v>
      </c>
      <c r="T23" s="24">
        <v>5.9900000000000064E-2</v>
      </c>
      <c r="U23" s="24">
        <v>8.3799999999999986E-2</v>
      </c>
      <c r="V23" s="24">
        <v>0.33110000000000006</v>
      </c>
      <c r="W23" s="24">
        <v>4.0999999999999925E-3</v>
      </c>
      <c r="X23" s="24">
        <v>-0.29229999999999995</v>
      </c>
      <c r="Y23" s="24">
        <v>-0.22729999999999995</v>
      </c>
      <c r="Z23" s="24">
        <v>2.0800000000000041E-2</v>
      </c>
      <c r="AA23" s="24">
        <v>-7.3199999999999932E-2</v>
      </c>
      <c r="AB23" s="24">
        <v>-8.269999999999994E-2</v>
      </c>
      <c r="AC23" s="24">
        <v>0.28100000000000003</v>
      </c>
      <c r="AD23" s="24">
        <v>-5.8499999999999996E-2</v>
      </c>
      <c r="AE23" s="24">
        <v>2.1100000000000008E-2</v>
      </c>
      <c r="AF23" s="24">
        <v>2.4500000000000077E-2</v>
      </c>
      <c r="AG23" s="24">
        <v>0.16880000000000006</v>
      </c>
      <c r="AH23" s="24">
        <v>6.9500000000000006E-2</v>
      </c>
      <c r="AI23" s="24">
        <v>0.14910000000000001</v>
      </c>
      <c r="AJ23" s="24">
        <v>-1.4899999999999913E-2</v>
      </c>
      <c r="AK23" s="24">
        <v>-0.21989999999999998</v>
      </c>
      <c r="AL23" s="30">
        <v>0.13478064516129037</v>
      </c>
      <c r="AM23">
        <f t="shared" si="0"/>
        <v>-0.11739999999999995</v>
      </c>
      <c r="AN23">
        <f t="shared" si="1"/>
        <v>6.2416666666666697E-2</v>
      </c>
      <c r="AO23">
        <f t="shared" si="2"/>
        <v>0.43451428571428574</v>
      </c>
      <c r="AP23">
        <f t="shared" si="3"/>
        <v>8.4830000000000058E-2</v>
      </c>
      <c r="AQ23">
        <f t="shared" si="4"/>
        <v>1.2250000000000594E-3</v>
      </c>
      <c r="AR23">
        <f t="shared" si="5"/>
        <v>7.1850000000000025E-2</v>
      </c>
    </row>
    <row r="24" spans="1:44" x14ac:dyDescent="0.2">
      <c r="A24" s="8" t="s">
        <v>32</v>
      </c>
      <c r="B24" s="7" t="s">
        <v>67</v>
      </c>
      <c r="C24" s="9" t="s">
        <v>35</v>
      </c>
      <c r="D24">
        <v>11</v>
      </c>
      <c r="E24" s="9">
        <v>5.9</v>
      </c>
      <c r="F24" s="24">
        <v>0</v>
      </c>
      <c r="G24" s="24">
        <v>0.37779999999999997</v>
      </c>
      <c r="H24" s="24">
        <v>-1.4300000000000035E-2</v>
      </c>
      <c r="I24" s="24">
        <v>1.9999999999997797E-4</v>
      </c>
      <c r="J24" s="24">
        <v>2.4299999999999988E-2</v>
      </c>
      <c r="K24" s="24">
        <v>7.46E-2</v>
      </c>
      <c r="L24" s="24">
        <v>0.1578</v>
      </c>
      <c r="M24" s="24">
        <v>0.1321</v>
      </c>
      <c r="N24" s="24">
        <v>7.8299999999999981E-2</v>
      </c>
      <c r="O24" s="24">
        <v>0.17909999999999998</v>
      </c>
      <c r="P24" s="24">
        <v>0.1149</v>
      </c>
      <c r="Q24" s="24">
        <v>0.11159999999999998</v>
      </c>
      <c r="R24" s="24">
        <v>6.789999999999996E-2</v>
      </c>
      <c r="S24" s="24">
        <v>8.2100000000000006E-2</v>
      </c>
      <c r="T24" s="24">
        <v>4.5300000000000007E-2</v>
      </c>
      <c r="U24" s="24">
        <v>6.1499999999999999E-2</v>
      </c>
      <c r="V24" s="24">
        <v>9.4399999999999984E-2</v>
      </c>
      <c r="W24" s="24">
        <v>4.5300000000000007E-2</v>
      </c>
      <c r="X24" s="24">
        <v>-0.11430000000000001</v>
      </c>
      <c r="Y24" s="24">
        <v>-3.8600000000000023E-2</v>
      </c>
      <c r="Z24" s="24">
        <v>0.19390000000000002</v>
      </c>
      <c r="AA24" s="24">
        <v>3.5399999999999987E-2</v>
      </c>
      <c r="AB24" s="24">
        <v>-1.3900000000000023E-2</v>
      </c>
      <c r="AC24" s="24">
        <v>8.4899999999999975E-2</v>
      </c>
      <c r="AD24" s="24">
        <v>4.3800000000000006E-2</v>
      </c>
      <c r="AE24" s="24">
        <v>3.6899999999999988E-2</v>
      </c>
      <c r="AF24" s="24">
        <v>3.2899999999999985E-2</v>
      </c>
      <c r="AG24" s="24">
        <v>8.9999999999999969E-2</v>
      </c>
      <c r="AH24" s="24">
        <v>3.4499999999999975E-2</v>
      </c>
      <c r="AI24" s="24">
        <v>5.7599999999999985E-2</v>
      </c>
      <c r="AJ24" s="24">
        <v>3.4499999999999975E-2</v>
      </c>
      <c r="AK24" s="24">
        <v>-3.5999999999999921E-3</v>
      </c>
      <c r="AL24" s="30">
        <v>6.796451612903226E-2</v>
      </c>
      <c r="AM24">
        <f t="shared" si="0"/>
        <v>1.5449999999999992E-2</v>
      </c>
      <c r="AN24">
        <f t="shared" si="1"/>
        <v>4.9283333333333318E-2</v>
      </c>
      <c r="AO24">
        <f t="shared" si="2"/>
        <v>0.12024285714285712</v>
      </c>
      <c r="AP24">
        <f t="shared" si="3"/>
        <v>7.4699999999999989E-2</v>
      </c>
      <c r="AQ24">
        <f t="shared" si="4"/>
        <v>2.1199999999999983E-2</v>
      </c>
      <c r="AR24">
        <f t="shared" si="5"/>
        <v>5.3400000000000003E-2</v>
      </c>
    </row>
    <row r="25" spans="1:44" x14ac:dyDescent="0.2">
      <c r="A25" s="8" t="s">
        <v>22</v>
      </c>
      <c r="B25" s="7" t="s">
        <v>67</v>
      </c>
      <c r="C25" s="9" t="s">
        <v>35</v>
      </c>
      <c r="D25">
        <v>3</v>
      </c>
      <c r="E25" s="9">
        <v>6</v>
      </c>
      <c r="F25" s="24">
        <v>0</v>
      </c>
      <c r="G25" s="24">
        <v>0.51190000000000002</v>
      </c>
      <c r="H25" s="24">
        <v>-0.10599999999999998</v>
      </c>
      <c r="I25" s="24">
        <v>-7.7900000000000025E-2</v>
      </c>
      <c r="J25" s="24">
        <v>-5.5599999999999983E-2</v>
      </c>
      <c r="K25" s="24">
        <v>1.0999999999999899E-3</v>
      </c>
      <c r="L25" s="24">
        <v>0.35270000000000001</v>
      </c>
      <c r="M25" s="24">
        <v>0.25490000000000002</v>
      </c>
      <c r="N25" s="24">
        <v>0.19610000000000005</v>
      </c>
      <c r="O25" s="24">
        <v>0.50439999999999996</v>
      </c>
      <c r="P25" s="24">
        <v>0.24329999999999996</v>
      </c>
      <c r="Q25" s="24">
        <v>0.37439999999999996</v>
      </c>
      <c r="R25" s="24">
        <v>0.14490000000000003</v>
      </c>
      <c r="S25" s="24">
        <v>3.4399999999999986E-2</v>
      </c>
      <c r="T25" s="24">
        <v>-8.77E-2</v>
      </c>
      <c r="U25" s="24">
        <v>2.6100000000000012E-2</v>
      </c>
      <c r="V25" s="24">
        <v>0.2571</v>
      </c>
      <c r="W25" s="24">
        <v>-4.0600000000000025E-2</v>
      </c>
      <c r="X25" s="24">
        <v>-0.22500000000000001</v>
      </c>
      <c r="Y25" s="24">
        <v>-3.4799999999999998E-2</v>
      </c>
      <c r="Z25" s="24">
        <v>0.61129999999999995</v>
      </c>
      <c r="AA25" s="24">
        <v>8.0000000000002292E-4</v>
      </c>
      <c r="AB25" s="24">
        <v>-1.3400000000000023E-2</v>
      </c>
      <c r="AC25" s="24">
        <v>0.35029999999999994</v>
      </c>
      <c r="AD25" s="24">
        <v>-3.5899999999999987E-2</v>
      </c>
      <c r="AE25" s="24">
        <v>1.479999999999998E-2</v>
      </c>
      <c r="AF25" s="24">
        <v>-9.6899999999999986E-2</v>
      </c>
      <c r="AG25" s="24">
        <v>-2.6399999999999979E-2</v>
      </c>
      <c r="AH25" s="24">
        <v>1.6699999999999993E-2</v>
      </c>
      <c r="AI25" s="24">
        <v>9.4000000000000195E-3</v>
      </c>
      <c r="AJ25" s="24">
        <v>-3.1000000000000028E-2</v>
      </c>
      <c r="AK25" s="24">
        <v>-5.6200000000000028E-2</v>
      </c>
      <c r="AL25" s="30">
        <v>9.732903225806451E-2</v>
      </c>
      <c r="AM25">
        <f t="shared" si="0"/>
        <v>-4.3600000000000028E-2</v>
      </c>
      <c r="AN25">
        <f t="shared" si="1"/>
        <v>-1.971666666666666E-2</v>
      </c>
      <c r="AO25">
        <f t="shared" si="2"/>
        <v>0.2958142857142857</v>
      </c>
      <c r="AP25">
        <f t="shared" si="3"/>
        <v>0.14519999999999997</v>
      </c>
      <c r="AQ25">
        <f t="shared" si="4"/>
        <v>-5.96E-2</v>
      </c>
      <c r="AR25">
        <f t="shared" si="5"/>
        <v>-3.0799999999999994E-2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9"/>
  <sheetViews>
    <sheetView topLeftCell="E100" zoomScale="90" zoomScaleNormal="90" workbookViewId="0">
      <selection activeCell="D127" sqref="D127:AJ127"/>
    </sheetView>
  </sheetViews>
  <sheetFormatPr baseColWidth="10" defaultColWidth="8.83203125" defaultRowHeight="15" x14ac:dyDescent="0.2"/>
  <cols>
    <col min="1" max="1" width="3" style="28" customWidth="1"/>
    <col min="2" max="3" width="5.5" style="29" customWidth="1"/>
    <col min="4" max="4" width="8.83203125" style="34"/>
    <col min="5" max="34" width="8.83203125" style="35"/>
    <col min="35" max="35" width="8.83203125" style="24"/>
    <col min="36" max="36" width="8.83203125" style="30"/>
  </cols>
  <sheetData>
    <row r="1" spans="1:36" s="27" customFormat="1" x14ac:dyDescent="0.2">
      <c r="A1" s="22"/>
      <c r="B1" s="22"/>
      <c r="C1" s="22"/>
      <c r="D1" s="23" t="s">
        <v>0</v>
      </c>
      <c r="E1" s="24" t="s">
        <v>73</v>
      </c>
      <c r="F1" s="24" t="s">
        <v>75</v>
      </c>
      <c r="G1" s="24" t="s">
        <v>77</v>
      </c>
      <c r="H1" s="25" t="s">
        <v>9</v>
      </c>
      <c r="I1" s="24" t="s">
        <v>12</v>
      </c>
      <c r="J1" s="24" t="s">
        <v>13</v>
      </c>
      <c r="K1" s="24" t="s">
        <v>16</v>
      </c>
      <c r="L1" s="25" t="s">
        <v>1</v>
      </c>
      <c r="M1" s="24" t="s">
        <v>3</v>
      </c>
      <c r="N1" s="24" t="s">
        <v>5</v>
      </c>
      <c r="O1" s="24" t="s">
        <v>7</v>
      </c>
      <c r="P1" s="25" t="s">
        <v>10</v>
      </c>
      <c r="Q1" s="24" t="s">
        <v>78</v>
      </c>
      <c r="R1" s="24" t="s">
        <v>14</v>
      </c>
      <c r="S1" s="24" t="s">
        <v>79</v>
      </c>
      <c r="T1" s="24" t="s">
        <v>80</v>
      </c>
      <c r="U1" s="24" t="s">
        <v>81</v>
      </c>
      <c r="V1" s="24" t="s">
        <v>82</v>
      </c>
      <c r="W1" s="24" t="s">
        <v>83</v>
      </c>
      <c r="X1" s="24" t="s">
        <v>84</v>
      </c>
      <c r="Y1" s="24" t="s">
        <v>85</v>
      </c>
      <c r="Z1" s="24" t="s">
        <v>86</v>
      </c>
      <c r="AA1" s="24" t="s">
        <v>87</v>
      </c>
      <c r="AB1" s="24" t="s">
        <v>2</v>
      </c>
      <c r="AC1" s="24" t="s">
        <v>4</v>
      </c>
      <c r="AD1" s="24" t="s">
        <v>6</v>
      </c>
      <c r="AE1" s="24" t="s">
        <v>8</v>
      </c>
      <c r="AF1" s="24" t="s">
        <v>11</v>
      </c>
      <c r="AG1" s="24" t="s">
        <v>88</v>
      </c>
      <c r="AH1" s="24" t="s">
        <v>15</v>
      </c>
      <c r="AI1" s="24" t="s">
        <v>17</v>
      </c>
      <c r="AJ1" s="26"/>
    </row>
    <row r="2" spans="1:36" ht="15" customHeight="1" x14ac:dyDescent="0.2">
      <c r="A2" s="31"/>
      <c r="C2" s="29">
        <v>7</v>
      </c>
      <c r="D2" s="24">
        <v>0</v>
      </c>
      <c r="E2" s="24">
        <v>0.47869999999999996</v>
      </c>
      <c r="F2" s="24">
        <v>-4.830000000000001E-2</v>
      </c>
      <c r="G2" s="24">
        <v>-8.900000000000019E-3</v>
      </c>
      <c r="H2" s="24">
        <v>2.6999999999999968E-2</v>
      </c>
      <c r="I2" s="24">
        <v>5.3400000000000003E-2</v>
      </c>
      <c r="J2" s="24">
        <v>0.25830000000000003</v>
      </c>
      <c r="K2" s="24">
        <v>9.1600000000000015E-2</v>
      </c>
      <c r="L2" s="24">
        <v>8.9399999999999979E-2</v>
      </c>
      <c r="M2" s="24">
        <v>0.25230000000000002</v>
      </c>
      <c r="N2" s="24">
        <v>0.18480000000000002</v>
      </c>
      <c r="O2" s="24">
        <v>0.1633</v>
      </c>
      <c r="P2" s="24">
        <v>5.0999999999999934E-3</v>
      </c>
      <c r="Q2" s="24">
        <v>4.7099999999999975E-2</v>
      </c>
      <c r="R2" s="24">
        <v>3.4299999999999997E-2</v>
      </c>
      <c r="S2" s="24">
        <v>3.3100000000000018E-2</v>
      </c>
      <c r="T2" s="24">
        <v>9.6899999999999986E-2</v>
      </c>
      <c r="U2" s="24">
        <v>-1.1199999999999988E-2</v>
      </c>
      <c r="V2" s="24">
        <v>-0.1099</v>
      </c>
      <c r="W2" s="24">
        <v>-7.5500000000000012E-2</v>
      </c>
      <c r="X2" s="24">
        <v>0.38730000000000003</v>
      </c>
      <c r="Y2" s="24">
        <v>-5.5999999999999939E-3</v>
      </c>
      <c r="Z2" s="24">
        <v>-6.2700000000000006E-2</v>
      </c>
      <c r="AA2" s="24">
        <v>0.39489999999999997</v>
      </c>
      <c r="AB2" s="24">
        <v>-3.5000000000000031E-3</v>
      </c>
      <c r="AC2" s="24">
        <v>1.21E-2</v>
      </c>
      <c r="AD2" s="24">
        <v>-4.9000000000000155E-3</v>
      </c>
      <c r="AE2" s="24">
        <v>-3.5299999999999998E-2</v>
      </c>
      <c r="AF2" s="24">
        <v>4.7599999999999976E-2</v>
      </c>
      <c r="AG2" s="24">
        <v>3.8099999999999967E-2</v>
      </c>
      <c r="AH2" s="24">
        <v>-2.6600000000000013E-2</v>
      </c>
      <c r="AI2" s="24">
        <v>-2.3699999999999999E-2</v>
      </c>
      <c r="AJ2" s="30">
        <v>7.352258064516129E-2</v>
      </c>
    </row>
    <row r="3" spans="1:36" ht="15" customHeight="1" x14ac:dyDescent="0.2">
      <c r="A3" s="31"/>
      <c r="C3" s="29">
        <v>3</v>
      </c>
      <c r="D3" s="24">
        <v>0</v>
      </c>
      <c r="E3" s="24">
        <v>0.36870000000000003</v>
      </c>
      <c r="F3" s="24">
        <v>3.0499999999999999E-2</v>
      </c>
      <c r="G3" s="24">
        <v>6.5699999999999981E-2</v>
      </c>
      <c r="H3" s="24">
        <v>6.9699999999999984E-2</v>
      </c>
      <c r="I3" s="24">
        <v>9.710000000000002E-2</v>
      </c>
      <c r="J3" s="24">
        <v>0.23849999999999999</v>
      </c>
      <c r="K3" s="24">
        <v>0.10049999999999998</v>
      </c>
      <c r="L3" s="24">
        <v>0.13850000000000001</v>
      </c>
      <c r="M3" s="24">
        <v>0.2923</v>
      </c>
      <c r="N3" s="24">
        <v>0.2681</v>
      </c>
      <c r="O3" s="24">
        <v>0.21260000000000001</v>
      </c>
      <c r="P3" s="24">
        <v>8.2799999999999985E-2</v>
      </c>
      <c r="Q3" s="24">
        <v>8.3500000000000019E-2</v>
      </c>
      <c r="R3" s="24">
        <v>6.6400000000000015E-2</v>
      </c>
      <c r="S3" s="24">
        <v>6.5400000000000014E-2</v>
      </c>
      <c r="T3" s="24">
        <v>0.10399999999999998</v>
      </c>
      <c r="U3" s="24">
        <v>3.839999999999999E-2</v>
      </c>
      <c r="V3" s="24">
        <v>-2.4600000000000011E-2</v>
      </c>
      <c r="W3" s="24">
        <v>5.6499999999999995E-2</v>
      </c>
      <c r="X3" s="24">
        <v>0.37070000000000003</v>
      </c>
      <c r="Y3" s="24">
        <v>4.0599999999999997E-2</v>
      </c>
      <c r="Z3" s="24">
        <v>1.6999999999999987E-2</v>
      </c>
      <c r="AA3" s="24">
        <v>0.25069999999999998</v>
      </c>
      <c r="AB3" s="24">
        <v>7.7400000000000024E-2</v>
      </c>
      <c r="AC3" s="24">
        <v>6.3900000000000012E-2</v>
      </c>
      <c r="AD3" s="24">
        <v>4.8599999999999977E-2</v>
      </c>
      <c r="AE3" s="24">
        <v>6.4800000000000024E-2</v>
      </c>
      <c r="AF3" s="24">
        <v>8.3299999999999985E-2</v>
      </c>
      <c r="AG3" s="24">
        <v>8.1600000000000006E-2</v>
      </c>
      <c r="AH3" s="24">
        <v>3.1700000000000006E-2</v>
      </c>
      <c r="AI3" s="24">
        <v>2.9700000000000004E-2</v>
      </c>
      <c r="AJ3" s="30">
        <v>0.11337419354838711</v>
      </c>
    </row>
    <row r="4" spans="1:36" ht="15" customHeight="1" x14ac:dyDescent="0.2">
      <c r="A4" s="31"/>
      <c r="C4" s="29">
        <v>4</v>
      </c>
      <c r="D4" s="24">
        <v>0</v>
      </c>
      <c r="E4" s="24">
        <v>0.63040000000000007</v>
      </c>
      <c r="F4" s="24">
        <v>-5.6000000000000494E-3</v>
      </c>
      <c r="G4" s="24">
        <v>8.7999999999999967E-2</v>
      </c>
      <c r="H4" s="24">
        <v>-3.0000000000002247E-4</v>
      </c>
      <c r="I4" s="24">
        <v>5.3299999999999959E-2</v>
      </c>
      <c r="J4" s="24">
        <v>0.53039999999999998</v>
      </c>
      <c r="K4" s="24">
        <v>0.41220000000000001</v>
      </c>
      <c r="L4" s="24">
        <v>0.46779999999999999</v>
      </c>
      <c r="M4" s="24">
        <v>0.5423</v>
      </c>
      <c r="N4" s="24">
        <v>0.34099999999999997</v>
      </c>
      <c r="O4" s="24">
        <v>0.40769999999999995</v>
      </c>
      <c r="P4" s="24">
        <v>0.24390000000000001</v>
      </c>
      <c r="Q4" s="24">
        <v>6.4899999999999958E-2</v>
      </c>
      <c r="R4" s="24">
        <v>1.2799999999999978E-2</v>
      </c>
      <c r="S4" s="24">
        <v>3.2599999999999962E-2</v>
      </c>
      <c r="T4" s="24">
        <v>0.42869999999999997</v>
      </c>
      <c r="U4" s="24">
        <v>-7.9000000000000181E-3</v>
      </c>
      <c r="V4" s="24">
        <v>-0.14660000000000004</v>
      </c>
      <c r="W4" s="24">
        <v>-0.10850000000000004</v>
      </c>
      <c r="X4" s="24">
        <v>0.71869999999999989</v>
      </c>
      <c r="Y4" s="24">
        <v>-3.7000000000000033E-2</v>
      </c>
      <c r="Z4" s="24">
        <v>9.9999999999999534E-3</v>
      </c>
      <c r="AA4" s="24">
        <v>0.61259999999999992</v>
      </c>
      <c r="AB4" s="24">
        <v>-2.1200000000000052E-2</v>
      </c>
      <c r="AC4" s="24">
        <v>-8.0000000000002292E-4</v>
      </c>
      <c r="AD4" s="24">
        <v>-4.5600000000000029E-2</v>
      </c>
      <c r="AE4" s="24">
        <v>-9.3000000000000305E-3</v>
      </c>
      <c r="AF4" s="24">
        <v>4.6399999999999997E-2</v>
      </c>
      <c r="AG4" s="24">
        <v>0.28069999999999995</v>
      </c>
      <c r="AH4" s="24">
        <v>-4.1300000000000003E-2</v>
      </c>
      <c r="AI4" s="24">
        <v>-5.9100000000000041E-2</v>
      </c>
      <c r="AJ4" s="30">
        <v>0.17552258064516124</v>
      </c>
    </row>
    <row r="5" spans="1:36" ht="15" customHeight="1" x14ac:dyDescent="0.2">
      <c r="A5" s="31"/>
      <c r="C5" s="29">
        <v>5</v>
      </c>
      <c r="D5" s="24">
        <v>0</v>
      </c>
      <c r="E5" s="24">
        <v>0.35569999999999996</v>
      </c>
      <c r="F5" s="24">
        <v>1.6199999999999992E-2</v>
      </c>
      <c r="G5" s="24">
        <v>6.1700000000000033E-2</v>
      </c>
      <c r="H5" s="24">
        <v>5.5400000000000005E-2</v>
      </c>
      <c r="I5" s="24">
        <v>0.1321</v>
      </c>
      <c r="J5" s="24">
        <v>0.39299999999999996</v>
      </c>
      <c r="K5" s="24">
        <v>0.25920000000000004</v>
      </c>
      <c r="L5" s="24">
        <v>0.3503</v>
      </c>
      <c r="M5" s="24">
        <v>0.4652</v>
      </c>
      <c r="N5" s="24">
        <v>0.42829999999999996</v>
      </c>
      <c r="O5" s="24">
        <v>0.40450000000000003</v>
      </c>
      <c r="P5" s="24">
        <v>0.18590000000000001</v>
      </c>
      <c r="Q5" s="24">
        <v>7.0500000000000007E-2</v>
      </c>
      <c r="R5" s="24">
        <v>5.4099999999999981E-2</v>
      </c>
      <c r="S5" s="24">
        <v>7.2800000000000031E-2</v>
      </c>
      <c r="T5" s="24">
        <v>0.29189999999999999</v>
      </c>
      <c r="U5" s="24">
        <v>6.8599999999999994E-2</v>
      </c>
      <c r="V5" s="24">
        <v>-5.6900000000000006E-2</v>
      </c>
      <c r="W5" s="24">
        <v>5.5000000000000049E-3</v>
      </c>
      <c r="X5" s="24">
        <v>0.59709999999999996</v>
      </c>
      <c r="Y5" s="24">
        <v>1.9799999999999984E-2</v>
      </c>
      <c r="Z5" s="24">
        <v>6.8900000000000017E-2</v>
      </c>
      <c r="AA5" s="24">
        <v>0.44329999999999997</v>
      </c>
      <c r="AB5" s="24">
        <v>4.720000000000002E-2</v>
      </c>
      <c r="AC5" s="24">
        <v>0.10070000000000001</v>
      </c>
      <c r="AD5" s="24">
        <v>3.350000000000003E-2</v>
      </c>
      <c r="AE5" s="24">
        <v>5.5999999999999994E-2</v>
      </c>
      <c r="AF5" s="24">
        <v>8.1500000000000017E-2</v>
      </c>
      <c r="AG5" s="24">
        <v>0.15150000000000002</v>
      </c>
      <c r="AH5" s="24">
        <v>-1.7100000000000004E-2</v>
      </c>
      <c r="AI5" s="24">
        <v>1.0300000000000031E-2</v>
      </c>
      <c r="AJ5" s="30">
        <v>0.16795806451612905</v>
      </c>
    </row>
    <row r="6" spans="1:36" ht="15" customHeight="1" x14ac:dyDescent="0.2">
      <c r="A6" s="31"/>
      <c r="C6" s="29">
        <v>6</v>
      </c>
      <c r="D6" s="24">
        <v>0</v>
      </c>
      <c r="E6" s="24">
        <v>0.37619999999999998</v>
      </c>
      <c r="F6" s="24">
        <v>-1.9000000000000017E-2</v>
      </c>
      <c r="G6" s="24">
        <v>2.8199999999999947E-2</v>
      </c>
      <c r="H6" s="24">
        <v>-8.4000000000000186E-3</v>
      </c>
      <c r="I6" s="24">
        <v>5.8799999999999963E-2</v>
      </c>
      <c r="J6" s="24">
        <v>0.32040000000000002</v>
      </c>
      <c r="K6" s="24">
        <v>0.15659999999999996</v>
      </c>
      <c r="L6" s="24">
        <v>0.19329999999999997</v>
      </c>
      <c r="M6" s="24">
        <v>0.32729999999999992</v>
      </c>
      <c r="N6" s="24">
        <v>0.29120000000000001</v>
      </c>
      <c r="O6" s="24">
        <v>0.24709999999999999</v>
      </c>
      <c r="P6" s="24">
        <v>3.0399999999999983E-2</v>
      </c>
      <c r="Q6" s="24">
        <v>3.949999999999998E-2</v>
      </c>
      <c r="R6" s="24">
        <v>1.9799999999999984E-2</v>
      </c>
      <c r="S6" s="24">
        <v>3.7599999999999967E-2</v>
      </c>
      <c r="T6" s="24">
        <v>5.3399999999999948E-2</v>
      </c>
      <c r="U6" s="24">
        <v>-2.2800000000000042E-2</v>
      </c>
      <c r="V6" s="24">
        <v>-9.6600000000000019E-2</v>
      </c>
      <c r="W6" s="24">
        <v>-5.3000000000000047E-2</v>
      </c>
      <c r="X6" s="24">
        <v>0.42820000000000003</v>
      </c>
      <c r="Y6" s="24">
        <v>-9.1000000000000525E-3</v>
      </c>
      <c r="Z6" s="24">
        <v>-5.9100000000000041E-2</v>
      </c>
      <c r="AA6" s="24">
        <v>0.47519999999999996</v>
      </c>
      <c r="AB6" s="24">
        <v>-4.9000000000000044E-2</v>
      </c>
      <c r="AC6" s="24">
        <v>-3.5000000000000031E-2</v>
      </c>
      <c r="AD6" s="24">
        <v>-1.150000000000001E-2</v>
      </c>
      <c r="AE6" s="24">
        <v>2.4299999999999988E-2</v>
      </c>
      <c r="AF6" s="24">
        <v>5.099999999999999E-2</v>
      </c>
      <c r="AG6" s="24">
        <v>0.06</v>
      </c>
      <c r="AH6" s="24">
        <v>-1.8300000000000038E-2</v>
      </c>
      <c r="AI6" s="24">
        <v>-3.9700000000000013E-2</v>
      </c>
      <c r="AJ6" s="30">
        <v>9.0225806451612864E-2</v>
      </c>
    </row>
    <row r="7" spans="1:36" ht="15" customHeight="1" x14ac:dyDescent="0.2">
      <c r="A7" s="31"/>
      <c r="C7" s="29">
        <v>8</v>
      </c>
      <c r="D7" s="24">
        <v>0</v>
      </c>
      <c r="E7" s="24">
        <v>0.34960000000000002</v>
      </c>
      <c r="F7" s="24">
        <v>-3.2500000000000029E-2</v>
      </c>
      <c r="G7" s="24">
        <v>1.8999999999999961E-2</v>
      </c>
      <c r="H7" s="24">
        <v>5.1400000000000001E-2</v>
      </c>
      <c r="I7" s="24">
        <v>8.1699999999999995E-2</v>
      </c>
      <c r="J7" s="24">
        <v>0.25080000000000002</v>
      </c>
      <c r="K7" s="24">
        <v>0.13669999999999999</v>
      </c>
      <c r="L7" s="24">
        <v>0.2238</v>
      </c>
      <c r="M7" s="24">
        <v>0.30709999999999993</v>
      </c>
      <c r="N7" s="24">
        <v>0.26919999999999999</v>
      </c>
      <c r="O7" s="24">
        <v>0.22450000000000003</v>
      </c>
      <c r="P7" s="24">
        <v>0.11109999999999998</v>
      </c>
      <c r="Q7" s="24">
        <v>0.10859999999999997</v>
      </c>
      <c r="R7" s="24">
        <v>3.949999999999998E-2</v>
      </c>
      <c r="S7" s="24">
        <v>5.3499999999999992E-2</v>
      </c>
      <c r="T7" s="24">
        <v>0.28539999999999999</v>
      </c>
      <c r="U7" s="24">
        <v>4.6399999999999997E-2</v>
      </c>
      <c r="V7" s="24">
        <v>-8.5400000000000031E-2</v>
      </c>
      <c r="W7" s="24">
        <v>-3.7500000000000033E-2</v>
      </c>
      <c r="X7" s="24">
        <v>0.56489999999999996</v>
      </c>
      <c r="Y7" s="24">
        <v>2.8799999999999992E-2</v>
      </c>
      <c r="Z7" s="24">
        <v>-2.4500000000000022E-2</v>
      </c>
      <c r="AA7" s="24">
        <v>0.42720000000000002</v>
      </c>
      <c r="AB7" s="24">
        <v>2.2999999999999965E-2</v>
      </c>
      <c r="AC7" s="24">
        <v>8.3999999999999964E-2</v>
      </c>
      <c r="AD7" s="24">
        <v>2.1199999999999997E-2</v>
      </c>
      <c r="AE7" s="24">
        <v>6.8799999999999972E-2</v>
      </c>
      <c r="AF7" s="24">
        <v>7.6600000000000001E-2</v>
      </c>
      <c r="AG7" s="24">
        <v>0.12269999999999998</v>
      </c>
      <c r="AH7" s="24">
        <v>3.0999999999999917E-3</v>
      </c>
      <c r="AI7" s="24">
        <v>-1.9000000000000128E-3</v>
      </c>
      <c r="AJ7" s="30">
        <v>0.12247741935483869</v>
      </c>
    </row>
    <row r="8" spans="1:36" ht="15" customHeight="1" x14ac:dyDescent="0.2">
      <c r="A8" s="31"/>
      <c r="C8" s="29">
        <v>9</v>
      </c>
      <c r="D8" s="24">
        <v>0</v>
      </c>
      <c r="E8" s="24">
        <v>0.20629999999999998</v>
      </c>
      <c r="F8" s="24">
        <v>7.2399999999999992E-2</v>
      </c>
      <c r="G8" s="24">
        <v>0.10919999999999999</v>
      </c>
      <c r="H8" s="24">
        <v>0.13250000000000001</v>
      </c>
      <c r="I8" s="24">
        <v>0.19019999999999998</v>
      </c>
      <c r="J8" s="24">
        <v>0.29980000000000001</v>
      </c>
      <c r="K8" s="24">
        <v>0.17559999999999998</v>
      </c>
      <c r="L8" s="24">
        <v>4.2999999999999983E-2</v>
      </c>
      <c r="M8" s="24">
        <v>0.16839999999999999</v>
      </c>
      <c r="N8" s="24">
        <v>0.27889999999999998</v>
      </c>
      <c r="O8" s="24">
        <v>0.2878</v>
      </c>
      <c r="P8" s="24">
        <v>0.17809999999999998</v>
      </c>
      <c r="Q8" s="24">
        <v>0.15620000000000001</v>
      </c>
      <c r="R8" s="24">
        <v>0.1431</v>
      </c>
      <c r="S8" s="24">
        <v>0.14289999999999997</v>
      </c>
      <c r="T8" s="24">
        <v>9.199999999999986E-3</v>
      </c>
      <c r="U8" s="24">
        <v>9.8599999999999993E-2</v>
      </c>
      <c r="V8" s="24">
        <v>5.4399999999999976E-2</v>
      </c>
      <c r="W8" s="24">
        <v>7.2899999999999993E-2</v>
      </c>
      <c r="X8" s="24">
        <v>0.46429999999999999</v>
      </c>
      <c r="Y8" s="24">
        <v>8.6199999999999999E-2</v>
      </c>
      <c r="Z8" s="24">
        <v>0.10539999999999999</v>
      </c>
      <c r="AA8" s="24">
        <v>0.39819999999999994</v>
      </c>
      <c r="AB8" s="24">
        <v>0.11799999999999999</v>
      </c>
      <c r="AC8" s="24">
        <v>0.13600000000000001</v>
      </c>
      <c r="AD8" s="24">
        <v>0.12190000000000001</v>
      </c>
      <c r="AE8" s="24">
        <v>0.1522</v>
      </c>
      <c r="AF8" s="24">
        <v>0.13339999999999996</v>
      </c>
      <c r="AG8" s="24">
        <v>0.14199999999999996</v>
      </c>
      <c r="AH8" s="24">
        <v>8.8999999999999996E-2</v>
      </c>
      <c r="AI8" s="24">
        <v>0.1016</v>
      </c>
      <c r="AJ8" s="30">
        <v>0.15702258064516134</v>
      </c>
    </row>
    <row r="9" spans="1:36" ht="15" customHeight="1" x14ac:dyDescent="0.2">
      <c r="A9" s="31"/>
      <c r="C9" s="29">
        <v>10</v>
      </c>
      <c r="D9" s="24">
        <v>0</v>
      </c>
      <c r="E9" s="24">
        <v>0.3261</v>
      </c>
      <c r="F9" s="24">
        <v>2.1999999999999797E-3</v>
      </c>
      <c r="G9" s="24">
        <v>3.5499999999999976E-2</v>
      </c>
      <c r="H9" s="24">
        <v>2.6599999999999957E-2</v>
      </c>
      <c r="I9" s="24">
        <v>5.1799999999999957E-2</v>
      </c>
      <c r="J9" s="24">
        <v>0.22889999999999999</v>
      </c>
      <c r="K9" s="24">
        <v>0.13379999999999997</v>
      </c>
      <c r="L9" s="24">
        <v>8.4299999999999986E-2</v>
      </c>
      <c r="M9" s="24">
        <v>0.18440000000000001</v>
      </c>
      <c r="N9" s="24">
        <v>0.12729999999999997</v>
      </c>
      <c r="O9" s="24">
        <v>0.20999999999999996</v>
      </c>
      <c r="P9" s="24">
        <v>5.04E-2</v>
      </c>
      <c r="Q9" s="24">
        <v>4.4999999999999984E-2</v>
      </c>
      <c r="R9" s="24">
        <v>4.5800000000000007E-2</v>
      </c>
      <c r="S9" s="24">
        <v>3.1399999999999983E-2</v>
      </c>
      <c r="T9" s="24">
        <v>3.7599999999999967E-2</v>
      </c>
      <c r="U9" s="24">
        <v>1.1099999999999999E-2</v>
      </c>
      <c r="V9" s="24">
        <v>-0.10390000000000002</v>
      </c>
      <c r="W9" s="24">
        <v>-5.7300000000000018E-2</v>
      </c>
      <c r="X9" s="24">
        <v>0.20369999999999999</v>
      </c>
      <c r="Y9" s="24">
        <v>-1.4400000000000024E-2</v>
      </c>
      <c r="Z9" s="24">
        <v>-2.1800000000000014E-2</v>
      </c>
      <c r="AA9" s="24">
        <v>0.32900000000000001</v>
      </c>
      <c r="AB9" s="24">
        <v>-4.1500000000000009E-2</v>
      </c>
      <c r="AC9" s="24">
        <v>-5.2000000000000379E-3</v>
      </c>
      <c r="AD9" s="24">
        <v>-2.5999999999999912E-3</v>
      </c>
      <c r="AE9" s="24">
        <v>1.4399999999999968E-2</v>
      </c>
      <c r="AF9" s="24">
        <v>1.8699999999999994E-2</v>
      </c>
      <c r="AG9" s="24">
        <v>1.699999999999996E-2</v>
      </c>
      <c r="AH9" s="24">
        <v>-2.8200000000000003E-2</v>
      </c>
      <c r="AI9" s="24">
        <v>-4.2200000000000015E-2</v>
      </c>
      <c r="AJ9" s="30">
        <v>6.1222580645161291E-2</v>
      </c>
    </row>
    <row r="10" spans="1:36" ht="15" customHeight="1" x14ac:dyDescent="0.2">
      <c r="A10" s="31"/>
      <c r="C10" s="29">
        <v>11</v>
      </c>
      <c r="D10" s="24">
        <v>0</v>
      </c>
      <c r="E10" s="24">
        <v>0.17609999999999998</v>
      </c>
      <c r="F10" s="24">
        <v>7.0299999999999987E-2</v>
      </c>
      <c r="G10" s="24">
        <v>0.1229</v>
      </c>
      <c r="H10" s="24">
        <v>0.1749</v>
      </c>
      <c r="I10" s="24">
        <v>0.18919999999999998</v>
      </c>
      <c r="J10" s="24">
        <v>0.2601</v>
      </c>
      <c r="K10" s="24">
        <v>0.1578</v>
      </c>
      <c r="L10" s="24">
        <v>1.1000000000000038E-3</v>
      </c>
      <c r="M10" s="24">
        <v>0.19569999999999999</v>
      </c>
      <c r="N10" s="24">
        <v>0.26050000000000001</v>
      </c>
      <c r="O10" s="24">
        <v>0.25889999999999996</v>
      </c>
      <c r="P10" s="24">
        <v>0.23580000000000001</v>
      </c>
      <c r="Q10" s="24">
        <v>0.1729</v>
      </c>
      <c r="R10" s="24">
        <v>0.16799999999999998</v>
      </c>
      <c r="S10" s="24">
        <v>0.1552</v>
      </c>
      <c r="T10" s="24">
        <v>0.19519999999999998</v>
      </c>
      <c r="U10" s="24">
        <v>0.11700000000000001</v>
      </c>
      <c r="V10" s="24">
        <v>5.5000000000000007E-2</v>
      </c>
      <c r="W10" s="24">
        <v>8.2000000000000003E-2</v>
      </c>
      <c r="X10" s="24">
        <v>0.52650000000000008</v>
      </c>
      <c r="Y10" s="24">
        <v>0.14799999999999996</v>
      </c>
      <c r="Z10" s="24">
        <v>0.14910000000000001</v>
      </c>
      <c r="AA10" s="24">
        <v>0.3271</v>
      </c>
      <c r="AB10" s="24">
        <v>0.12719999999999998</v>
      </c>
      <c r="AC10" s="24">
        <v>9.9699999999999997E-2</v>
      </c>
      <c r="AD10" s="24">
        <v>0.13569999999999999</v>
      </c>
      <c r="AE10" s="24">
        <v>0.17080000000000001</v>
      </c>
      <c r="AF10" s="24">
        <v>0.17369999999999997</v>
      </c>
      <c r="AG10" s="24">
        <v>0.17399999999999999</v>
      </c>
      <c r="AH10" s="24">
        <v>0.10970000000000001</v>
      </c>
      <c r="AI10" s="24">
        <v>0.11190000000000001</v>
      </c>
      <c r="AJ10" s="30">
        <v>0.17103225806451608</v>
      </c>
    </row>
    <row r="11" spans="1:36" ht="15" customHeight="1" x14ac:dyDescent="0.2">
      <c r="A11" s="31"/>
      <c r="C11" s="29">
        <v>12</v>
      </c>
      <c r="D11" s="24">
        <v>0</v>
      </c>
      <c r="E11" s="24">
        <v>0.26219999999999999</v>
      </c>
      <c r="F11" s="24">
        <v>-9.9000000000000199E-3</v>
      </c>
      <c r="G11" s="24">
        <v>4.109999999999997E-2</v>
      </c>
      <c r="H11" s="24">
        <v>1.4100000000000001E-2</v>
      </c>
      <c r="I11" s="24">
        <v>6.0199999999999976E-2</v>
      </c>
      <c r="J11" s="24">
        <v>0.15229999999999999</v>
      </c>
      <c r="K11" s="24">
        <v>8.6199999999999999E-2</v>
      </c>
      <c r="L11" s="24">
        <v>0.10609999999999997</v>
      </c>
      <c r="M11" s="24">
        <v>0.20030000000000003</v>
      </c>
      <c r="N11" s="24">
        <v>9.5499999999999974E-2</v>
      </c>
      <c r="O11" s="24">
        <v>0.14649999999999996</v>
      </c>
      <c r="P11" s="24">
        <v>9.4999999999999973E-2</v>
      </c>
      <c r="Q11" s="24">
        <v>3.0799999999999994E-2</v>
      </c>
      <c r="R11" s="24">
        <v>2.9799999999999993E-2</v>
      </c>
      <c r="S11" s="24">
        <v>3.6799999999999999E-2</v>
      </c>
      <c r="T11" s="24">
        <v>5.2999999999999992E-2</v>
      </c>
      <c r="U11" s="24">
        <v>9.4399999999999984E-2</v>
      </c>
      <c r="V11" s="24">
        <v>-0.12360000000000002</v>
      </c>
      <c r="W11" s="24">
        <v>-6.8000000000000005E-2</v>
      </c>
      <c r="X11" s="24">
        <v>0.4052</v>
      </c>
      <c r="Y11" s="24">
        <v>-8.0000000000000071E-3</v>
      </c>
      <c r="Z11" s="24">
        <v>-4.8600000000000032E-2</v>
      </c>
      <c r="AA11" s="24">
        <v>0.31199999999999994</v>
      </c>
      <c r="AB11" s="24">
        <v>2.4299999999999988E-2</v>
      </c>
      <c r="AC11" s="24">
        <v>2.4299999999999988E-2</v>
      </c>
      <c r="AD11" s="24">
        <v>-2.410000000000001E-2</v>
      </c>
      <c r="AE11" s="24">
        <v>3.9800000000000002E-2</v>
      </c>
      <c r="AF11" s="24">
        <v>-1.5200000000000047E-2</v>
      </c>
      <c r="AG11" s="24">
        <v>4.8199999999999965E-2</v>
      </c>
      <c r="AH11" s="24">
        <v>-3.4700000000000009E-2</v>
      </c>
      <c r="AI11" s="24">
        <v>-2.5000000000000022E-2</v>
      </c>
      <c r="AJ11" s="30">
        <v>6.4548387096774171E-2</v>
      </c>
    </row>
    <row r="12" spans="1:36" ht="15" customHeight="1" x14ac:dyDescent="0.2">
      <c r="A12" s="31"/>
      <c r="C12" s="29">
        <v>13</v>
      </c>
      <c r="D12" s="24">
        <v>0</v>
      </c>
      <c r="E12" s="24">
        <v>0.37229999999999996</v>
      </c>
      <c r="F12" s="24">
        <v>-2.1100000000000008E-2</v>
      </c>
      <c r="G12" s="24">
        <v>1.7999999999999683E-3</v>
      </c>
      <c r="H12" s="24">
        <v>8.2999999999999741E-3</v>
      </c>
      <c r="I12" s="24">
        <v>2.9899999999999982E-2</v>
      </c>
      <c r="J12" s="24">
        <v>0.22099999999999997</v>
      </c>
      <c r="K12" s="24">
        <v>4.7999999999999987E-2</v>
      </c>
      <c r="L12" s="24">
        <v>0.11529999999999996</v>
      </c>
      <c r="M12" s="24">
        <v>0.26390000000000002</v>
      </c>
      <c r="N12" s="24">
        <v>9.8699999999999954E-2</v>
      </c>
      <c r="O12" s="24">
        <v>0.15959999999999996</v>
      </c>
      <c r="P12" s="24">
        <v>3.7699999999999956E-2</v>
      </c>
      <c r="Q12" s="24">
        <v>2.739999999999998E-2</v>
      </c>
      <c r="R12" s="24">
        <v>1.6100000000000003E-2</v>
      </c>
      <c r="S12" s="24">
        <v>1.9399999999999973E-2</v>
      </c>
      <c r="T12" s="24">
        <v>0.13569999999999999</v>
      </c>
      <c r="U12" s="24">
        <v>2.8299999999999992E-2</v>
      </c>
      <c r="V12" s="24">
        <v>-7.1200000000000013E-2</v>
      </c>
      <c r="W12" s="24">
        <v>-5.6000000000000022E-2</v>
      </c>
      <c r="X12" s="24">
        <v>0.126</v>
      </c>
      <c r="Y12" s="24">
        <v>-2.880000000000002E-2</v>
      </c>
      <c r="Z12" s="24">
        <v>-3.5000000000000031E-3</v>
      </c>
      <c r="AA12" s="24">
        <v>0.28279999999999994</v>
      </c>
      <c r="AB12" s="24">
        <v>4.8999999999999599E-3</v>
      </c>
      <c r="AC12" s="24">
        <v>1.7699999999999994E-2</v>
      </c>
      <c r="AD12" s="24">
        <v>5.0000000000000044E-3</v>
      </c>
      <c r="AE12" s="24">
        <v>2.4199999999999999E-2</v>
      </c>
      <c r="AF12" s="24">
        <v>3.3200000000000007E-2</v>
      </c>
      <c r="AG12" s="24">
        <v>3.7199999999999955E-2</v>
      </c>
      <c r="AH12" s="24">
        <v>-3.2000000000000028E-2</v>
      </c>
      <c r="AI12" s="24">
        <v>-2.140000000000003E-2</v>
      </c>
      <c r="AJ12" s="30">
        <v>6.0658064516129012E-2</v>
      </c>
    </row>
    <row r="13" spans="1:36" ht="15" customHeight="1" x14ac:dyDescent="0.2">
      <c r="A13" s="31"/>
      <c r="C13" s="29">
        <v>14</v>
      </c>
      <c r="D13" s="24">
        <v>0</v>
      </c>
      <c r="E13" s="24">
        <v>0.371</v>
      </c>
      <c r="F13" s="24">
        <v>-2.9999999999999971E-2</v>
      </c>
      <c r="G13" s="24">
        <v>2.9200000000000004E-2</v>
      </c>
      <c r="H13" s="24">
        <v>2.250000000000002E-2</v>
      </c>
      <c r="I13" s="24">
        <v>2.3100000000000009E-2</v>
      </c>
      <c r="J13" s="24">
        <v>0.33589999999999998</v>
      </c>
      <c r="K13" s="24">
        <v>0.2329</v>
      </c>
      <c r="L13" s="24">
        <v>0.2742</v>
      </c>
      <c r="M13" s="24">
        <v>0.38180000000000003</v>
      </c>
      <c r="N13" s="24">
        <v>0.31610000000000005</v>
      </c>
      <c r="O13" s="24">
        <v>0.26829999999999998</v>
      </c>
      <c r="P13" s="24">
        <v>2.7600000000000013E-2</v>
      </c>
      <c r="Q13" s="24">
        <v>1.4400000000000024E-2</v>
      </c>
      <c r="R13" s="24">
        <v>-5.9999999999998943E-4</v>
      </c>
      <c r="S13" s="24">
        <v>2.2800000000000042E-2</v>
      </c>
      <c r="T13" s="24">
        <v>0.23770000000000002</v>
      </c>
      <c r="U13" s="24">
        <v>0.12430000000000002</v>
      </c>
      <c r="V13" s="24">
        <v>-0.11839999999999998</v>
      </c>
      <c r="W13" s="24">
        <v>-8.7399999999999978E-2</v>
      </c>
      <c r="X13" s="24">
        <v>0.43910000000000005</v>
      </c>
      <c r="Y13" s="24">
        <v>-1.6100000000000003E-2</v>
      </c>
      <c r="Z13" s="24">
        <v>-3.999999999999998E-2</v>
      </c>
      <c r="AA13" s="24">
        <v>0.38800000000000001</v>
      </c>
      <c r="AB13" s="24">
        <v>1.4800000000000035E-2</v>
      </c>
      <c r="AC13" s="24">
        <v>-4.2999999999999705E-3</v>
      </c>
      <c r="AD13" s="24">
        <v>-3.0899999999999983E-2</v>
      </c>
      <c r="AE13" s="24">
        <v>-4.2499999999999982E-2</v>
      </c>
      <c r="AF13" s="24">
        <v>3.240000000000004E-2</v>
      </c>
      <c r="AG13" s="24">
        <v>3.2000000000000028E-2</v>
      </c>
      <c r="AH13" s="24">
        <v>-4.0099999999999969E-2</v>
      </c>
      <c r="AI13" s="24">
        <v>-3.2700000000000007E-2</v>
      </c>
      <c r="AJ13" s="30">
        <v>0.10145483870967743</v>
      </c>
    </row>
    <row r="14" spans="1:36" ht="15" customHeight="1" x14ac:dyDescent="0.2">
      <c r="A14" s="31"/>
      <c r="C14" s="29">
        <v>15</v>
      </c>
      <c r="D14" s="24">
        <v>0</v>
      </c>
      <c r="E14" s="24">
        <v>0.47260000000000002</v>
      </c>
      <c r="F14" s="24">
        <v>2.5700000000000001E-2</v>
      </c>
      <c r="G14" s="24">
        <v>5.8699999999999974E-2</v>
      </c>
      <c r="H14" s="24">
        <v>8.3999999999999631E-3</v>
      </c>
      <c r="I14" s="24">
        <v>5.1799999999999957E-2</v>
      </c>
      <c r="J14" s="24">
        <v>0.34489999999999998</v>
      </c>
      <c r="K14" s="24">
        <v>0.29969999999999997</v>
      </c>
      <c r="L14" s="24">
        <v>0.24649999999999994</v>
      </c>
      <c r="M14" s="24">
        <v>0.40179999999999993</v>
      </c>
      <c r="N14" s="24">
        <v>0.41199999999999992</v>
      </c>
      <c r="O14" s="24">
        <v>0.33640000000000003</v>
      </c>
      <c r="P14" s="24">
        <v>0.10709999999999997</v>
      </c>
      <c r="Q14" s="24">
        <v>4.269999999999996E-2</v>
      </c>
      <c r="R14" s="24">
        <v>3.6599999999999966E-2</v>
      </c>
      <c r="S14" s="24">
        <v>1.0199999999999987E-2</v>
      </c>
      <c r="T14" s="24">
        <v>0.1285</v>
      </c>
      <c r="U14" s="24">
        <v>2.2799999999999987E-2</v>
      </c>
      <c r="V14" s="24">
        <v>-8.3800000000000013E-2</v>
      </c>
      <c r="W14" s="24">
        <v>-4.4900000000000023E-2</v>
      </c>
      <c r="X14" s="24">
        <v>0.45209999999999995</v>
      </c>
      <c r="Y14" s="24">
        <v>-2.3300000000000043E-2</v>
      </c>
      <c r="Z14" s="24">
        <v>2.5999999999999912E-3</v>
      </c>
      <c r="AA14" s="24">
        <v>0.46299999999999997</v>
      </c>
      <c r="AB14" s="24">
        <v>2.2299999999999986E-2</v>
      </c>
      <c r="AC14" s="24">
        <v>2.5899999999999979E-2</v>
      </c>
      <c r="AD14" s="24">
        <v>6.4999999999999503E-3</v>
      </c>
      <c r="AE14" s="24">
        <v>2.3599999999999954E-2</v>
      </c>
      <c r="AF14" s="24">
        <v>3.5899999999999987E-2</v>
      </c>
      <c r="AG14" s="24">
        <v>5.8499999999999996E-2</v>
      </c>
      <c r="AH14" s="24">
        <v>-1.1800000000000033E-2</v>
      </c>
      <c r="AI14" s="24">
        <v>-1.21E-2</v>
      </c>
      <c r="AJ14" s="30">
        <v>0.12648064516129032</v>
      </c>
    </row>
    <row r="15" spans="1:36" ht="15" customHeight="1" x14ac:dyDescent="0.2">
      <c r="A15" s="31"/>
      <c r="C15" s="29">
        <v>16</v>
      </c>
      <c r="D15" s="24">
        <v>0</v>
      </c>
      <c r="E15" s="24">
        <v>0.32569999999999993</v>
      </c>
      <c r="F15" s="24">
        <v>-8.2000000000000406E-3</v>
      </c>
      <c r="G15" s="24">
        <v>2.3399999999999976E-2</v>
      </c>
      <c r="H15" s="24">
        <v>1.5999999999999959E-2</v>
      </c>
      <c r="I15" s="24">
        <v>3.7199999999999955E-2</v>
      </c>
      <c r="J15" s="24">
        <v>0.27609999999999996</v>
      </c>
      <c r="K15" s="24">
        <v>7.7199999999999991E-2</v>
      </c>
      <c r="L15" s="24">
        <v>0.20159999999999995</v>
      </c>
      <c r="M15" s="24">
        <v>0.25630000000000003</v>
      </c>
      <c r="N15" s="24">
        <v>0.24269999999999997</v>
      </c>
      <c r="O15" s="24">
        <v>0.19979999999999998</v>
      </c>
      <c r="P15" s="24">
        <v>5.3799999999999959E-2</v>
      </c>
      <c r="Q15" s="24">
        <v>3.4899999999999987E-2</v>
      </c>
      <c r="R15" s="24">
        <v>7.7999999999999736E-3</v>
      </c>
      <c r="S15" s="24">
        <v>-1.1800000000000033E-2</v>
      </c>
      <c r="T15" s="24">
        <v>9.4299999999999995E-2</v>
      </c>
      <c r="U15" s="24">
        <v>8.499999999999952E-3</v>
      </c>
      <c r="V15" s="24">
        <v>-8.7700000000000028E-2</v>
      </c>
      <c r="W15" s="24">
        <v>-9.0400000000000036E-2</v>
      </c>
      <c r="X15" s="24">
        <v>0.35559999999999997</v>
      </c>
      <c r="Y15" s="24">
        <v>-1.9300000000000039E-2</v>
      </c>
      <c r="Z15" s="24">
        <v>0.16759999999999997</v>
      </c>
      <c r="AA15" s="24">
        <v>0.33729999999999999</v>
      </c>
      <c r="AB15" s="24">
        <v>-2.7600000000000013E-2</v>
      </c>
      <c r="AC15" s="24">
        <v>5.2999999999999714E-3</v>
      </c>
      <c r="AD15" s="24">
        <v>-9.3000000000000305E-3</v>
      </c>
      <c r="AE15" s="24">
        <v>7.1999999999999842E-3</v>
      </c>
      <c r="AF15" s="24">
        <v>2.47E-2</v>
      </c>
      <c r="AG15" s="24">
        <v>6.1599999999999988E-2</v>
      </c>
      <c r="AH15" s="24">
        <v>-2.7900000000000036E-2</v>
      </c>
      <c r="AI15" s="24">
        <v>-3.5400000000000015E-2</v>
      </c>
      <c r="AJ15" s="30">
        <v>8.0548387096774157E-2</v>
      </c>
    </row>
    <row r="16" spans="1:36" ht="15" customHeight="1" x14ac:dyDescent="0.2">
      <c r="A16" s="31"/>
      <c r="C16" s="29">
        <v>17</v>
      </c>
      <c r="D16" s="24">
        <v>0</v>
      </c>
      <c r="E16" s="24">
        <v>0.40059999999999996</v>
      </c>
      <c r="F16" s="24">
        <v>-5.1000000000000489E-3</v>
      </c>
      <c r="G16" s="24">
        <v>4.109999999999997E-2</v>
      </c>
      <c r="H16" s="24">
        <v>5.1599999999999979E-2</v>
      </c>
      <c r="I16" s="24">
        <v>8.9599999999999957E-2</v>
      </c>
      <c r="J16" s="24">
        <v>0.23369999999999996</v>
      </c>
      <c r="K16" s="24">
        <v>0.10999999999999999</v>
      </c>
      <c r="L16" s="24">
        <v>0.10249999999999998</v>
      </c>
      <c r="M16" s="24">
        <v>0.25700000000000001</v>
      </c>
      <c r="N16" s="24">
        <v>0.2218</v>
      </c>
      <c r="O16" s="24">
        <v>0.24719999999999998</v>
      </c>
      <c r="P16" s="24">
        <v>3.2299999999999995E-2</v>
      </c>
      <c r="Q16" s="24">
        <v>5.5399999999999949E-2</v>
      </c>
      <c r="R16" s="24">
        <v>1.479999999999998E-2</v>
      </c>
      <c r="S16" s="24">
        <v>4.6699999999999964E-2</v>
      </c>
      <c r="T16" s="24">
        <v>0.17209999999999998</v>
      </c>
      <c r="U16" s="24">
        <v>2.739999999999998E-2</v>
      </c>
      <c r="V16" s="24">
        <v>-8.2900000000000029E-2</v>
      </c>
      <c r="W16" s="24">
        <v>-3.2100000000000017E-2</v>
      </c>
      <c r="X16" s="24">
        <v>0.3589</v>
      </c>
      <c r="Y16" s="24">
        <v>-4.9000000000000155E-3</v>
      </c>
      <c r="Z16" s="24">
        <v>-1.6100000000000031E-2</v>
      </c>
      <c r="AA16" s="24">
        <v>0.19029999999999997</v>
      </c>
      <c r="AB16" s="24">
        <v>1.0199999999999987E-2</v>
      </c>
      <c r="AC16" s="24">
        <v>3.8699999999999957E-2</v>
      </c>
      <c r="AD16" s="24">
        <v>8.7999999999999745E-3</v>
      </c>
      <c r="AE16" s="24">
        <v>4.2300000000000004E-2</v>
      </c>
      <c r="AF16" s="24">
        <v>3.4299999999999997E-2</v>
      </c>
      <c r="AG16" s="24">
        <v>1.7699999999999994E-2</v>
      </c>
      <c r="AH16" s="24">
        <v>-3.7000000000000366E-3</v>
      </c>
      <c r="AI16" s="24">
        <v>-1.3000000000000012E-2</v>
      </c>
      <c r="AJ16" s="30">
        <v>8.5393548387096757E-2</v>
      </c>
    </row>
    <row r="17" spans="1:36" ht="15" customHeight="1" x14ac:dyDescent="0.2">
      <c r="A17" s="31"/>
      <c r="C17" s="29">
        <v>18</v>
      </c>
      <c r="D17" s="24">
        <v>0</v>
      </c>
      <c r="E17" s="24">
        <v>0.32550000000000001</v>
      </c>
      <c r="F17" s="24">
        <v>7.1999999999999981E-2</v>
      </c>
      <c r="G17" s="24">
        <v>0.10679999999999998</v>
      </c>
      <c r="H17" s="24">
        <v>4.8799999999999982E-2</v>
      </c>
      <c r="I17" s="24">
        <v>0.13670000000000002</v>
      </c>
      <c r="J17" s="24">
        <v>0.35670000000000002</v>
      </c>
      <c r="K17" s="24">
        <v>0.19120000000000001</v>
      </c>
      <c r="L17" s="24">
        <v>0.27170000000000005</v>
      </c>
      <c r="M17" s="24">
        <v>0.35650000000000004</v>
      </c>
      <c r="N17" s="24">
        <v>0.33250000000000002</v>
      </c>
      <c r="O17" s="24">
        <v>0.31480000000000008</v>
      </c>
      <c r="P17" s="24">
        <v>0.12960000000000002</v>
      </c>
      <c r="Q17" s="24">
        <v>8.9900000000000008E-2</v>
      </c>
      <c r="R17" s="24">
        <v>7.4300000000000005E-2</v>
      </c>
      <c r="S17" s="24">
        <v>6.4899999999999985E-2</v>
      </c>
      <c r="T17" s="24">
        <v>0.22600000000000001</v>
      </c>
      <c r="U17" s="24">
        <v>5.7399999999999979E-2</v>
      </c>
      <c r="V17" s="24">
        <v>-3.3000000000000002E-2</v>
      </c>
      <c r="W17" s="24">
        <v>2.1800000000000014E-2</v>
      </c>
      <c r="X17" s="24">
        <v>0.51100000000000001</v>
      </c>
      <c r="Y17" s="24">
        <v>2.3699999999999999E-2</v>
      </c>
      <c r="Z17" s="24">
        <v>4.7100000000000003E-2</v>
      </c>
      <c r="AA17" s="24">
        <v>0.36299999999999999</v>
      </c>
      <c r="AB17" s="24">
        <v>8.5499999999999993E-2</v>
      </c>
      <c r="AC17" s="24">
        <v>9.0999999999999998E-2</v>
      </c>
      <c r="AD17" s="24">
        <v>6.1200000000000004E-2</v>
      </c>
      <c r="AE17" s="24">
        <v>8.7200000000000027E-2</v>
      </c>
      <c r="AF17" s="24">
        <v>4.8900000000000027E-2</v>
      </c>
      <c r="AG17" s="24">
        <v>0.1137</v>
      </c>
      <c r="AH17" s="24">
        <v>5.460000000000001E-2</v>
      </c>
      <c r="AI17" s="24">
        <v>-3.2700000000000007E-2</v>
      </c>
      <c r="AJ17" s="30">
        <v>0.14833225806451614</v>
      </c>
    </row>
    <row r="18" spans="1:36" ht="15" customHeight="1" x14ac:dyDescent="0.2">
      <c r="A18" s="31"/>
      <c r="C18" s="29">
        <v>19</v>
      </c>
      <c r="D18" s="24">
        <v>0</v>
      </c>
      <c r="E18" s="24">
        <v>0.23290000000000002</v>
      </c>
      <c r="F18" s="24">
        <v>3.4500000000000003E-2</v>
      </c>
      <c r="G18" s="24">
        <v>5.4100000000000009E-2</v>
      </c>
      <c r="H18" s="24">
        <v>-3.7000000000000088E-3</v>
      </c>
      <c r="I18" s="24">
        <v>0.1076</v>
      </c>
      <c r="J18" s="24">
        <v>0.20280000000000001</v>
      </c>
      <c r="K18" s="24">
        <v>0.1474</v>
      </c>
      <c r="L18" s="24">
        <v>0.21340000000000001</v>
      </c>
      <c r="M18" s="24">
        <v>0.2467</v>
      </c>
      <c r="N18" s="24">
        <v>0.21049999999999999</v>
      </c>
      <c r="O18" s="24">
        <v>0.25139999999999996</v>
      </c>
      <c r="P18" s="24">
        <v>0.1051</v>
      </c>
      <c r="Q18" s="24">
        <v>6.4299999999999996E-2</v>
      </c>
      <c r="R18" s="24">
        <v>4.0799999999999975E-2</v>
      </c>
      <c r="S18" s="24">
        <v>3.2800000000000024E-2</v>
      </c>
      <c r="T18" s="24">
        <v>0.20549999999999999</v>
      </c>
      <c r="U18" s="24">
        <v>3.2400000000000012E-2</v>
      </c>
      <c r="V18" s="24">
        <v>-8.2100000000000006E-2</v>
      </c>
      <c r="W18" s="24">
        <v>-3.6900000000000016E-2</v>
      </c>
      <c r="X18" s="24">
        <v>0.49890000000000001</v>
      </c>
      <c r="Y18" s="24">
        <v>2.2300000000000014E-2</v>
      </c>
      <c r="Z18" s="24">
        <v>1.2999999999999956E-3</v>
      </c>
      <c r="AA18" s="24">
        <v>0.26340000000000008</v>
      </c>
      <c r="AB18" s="24">
        <v>2.0800000000000013E-2</v>
      </c>
      <c r="AC18" s="24">
        <v>3.7000000000000005E-2</v>
      </c>
      <c r="AD18" s="24">
        <v>4.9999999999999767E-3</v>
      </c>
      <c r="AE18" s="24">
        <v>1.2899999999999995E-2</v>
      </c>
      <c r="AF18" s="24">
        <v>4.7699999999999992E-2</v>
      </c>
      <c r="AG18" s="24">
        <v>0.10469999999999999</v>
      </c>
      <c r="AH18" s="24">
        <v>6.8000000000000005E-3</v>
      </c>
      <c r="AI18" s="24">
        <v>-1.7600000000000005E-2</v>
      </c>
      <c r="AJ18" s="30">
        <v>9.879677419354839E-2</v>
      </c>
    </row>
    <row r="19" spans="1:36" ht="15" customHeight="1" x14ac:dyDescent="0.2">
      <c r="A19" s="31"/>
      <c r="C19" s="29">
        <v>20</v>
      </c>
      <c r="D19" s="24">
        <v>0</v>
      </c>
      <c r="E19" s="24">
        <v>0.48770000000000002</v>
      </c>
      <c r="F19" s="24">
        <v>-4.8000000000000265E-3</v>
      </c>
      <c r="G19" s="24">
        <v>2.959999999999996E-2</v>
      </c>
      <c r="H19" s="24">
        <v>-5.0000000000000044E-4</v>
      </c>
      <c r="I19" s="24">
        <v>3.1799999999999995E-2</v>
      </c>
      <c r="J19" s="24">
        <v>0.28029999999999999</v>
      </c>
      <c r="K19" s="24">
        <v>0.21939999999999993</v>
      </c>
      <c r="L19" s="24">
        <v>0.1467</v>
      </c>
      <c r="M19" s="24">
        <v>0.30099999999999993</v>
      </c>
      <c r="N19" s="24">
        <v>0.33889999999999998</v>
      </c>
      <c r="O19" s="24">
        <v>0.24809999999999999</v>
      </c>
      <c r="P19" s="24">
        <v>4.4199999999999962E-2</v>
      </c>
      <c r="Q19" s="24">
        <v>-1.0700000000000043E-2</v>
      </c>
      <c r="R19" s="24">
        <v>-8.6500000000000021E-2</v>
      </c>
      <c r="S19" s="24">
        <v>-9.5000000000000084E-3</v>
      </c>
      <c r="T19" s="24">
        <v>0.21660000000000001</v>
      </c>
      <c r="U19" s="24">
        <v>-1.0300000000000031E-2</v>
      </c>
      <c r="V19" s="24">
        <v>-0.14570000000000002</v>
      </c>
      <c r="W19" s="24">
        <v>-8.9100000000000013E-2</v>
      </c>
      <c r="X19" s="24">
        <v>0.43830000000000002</v>
      </c>
      <c r="Y19" s="24">
        <v>-6.5900000000000014E-2</v>
      </c>
      <c r="Z19" s="24">
        <v>-2.52E-2</v>
      </c>
      <c r="AA19" s="24">
        <v>0.38390000000000002</v>
      </c>
      <c r="AB19" s="24">
        <v>-2.9500000000000026E-2</v>
      </c>
      <c r="AC19" s="24">
        <v>4.269999999999996E-2</v>
      </c>
      <c r="AD19" s="24">
        <v>9.299999999999975E-3</v>
      </c>
      <c r="AE19" s="24">
        <v>-6.5000000000000058E-3</v>
      </c>
      <c r="AF19" s="24">
        <v>9.299999999999975E-3</v>
      </c>
      <c r="AG19" s="24">
        <v>6.3799999999999968E-2</v>
      </c>
      <c r="AH19" s="24">
        <v>-4.9100000000000033E-2</v>
      </c>
      <c r="AI19" s="24">
        <v>-0.10710000000000003</v>
      </c>
      <c r="AJ19" s="30">
        <v>8.5522580645161272E-2</v>
      </c>
    </row>
    <row r="20" spans="1:36" s="32" customFormat="1" ht="15" customHeight="1" x14ac:dyDescent="0.2">
      <c r="A20" s="31"/>
      <c r="B20" s="33"/>
      <c r="C20" s="33">
        <v>21</v>
      </c>
      <c r="D20" s="24">
        <v>0</v>
      </c>
      <c r="E20" s="24">
        <v>0.22150000000000003</v>
      </c>
      <c r="F20" s="24">
        <v>-1.1300000000000004E-2</v>
      </c>
      <c r="G20" s="24">
        <v>5.5999999999999994E-2</v>
      </c>
      <c r="H20" s="24">
        <v>-1.3100000000000001E-2</v>
      </c>
      <c r="I20" s="24">
        <v>5.6999999999999995E-2</v>
      </c>
      <c r="J20" s="24">
        <v>0.17880000000000001</v>
      </c>
      <c r="K20" s="24">
        <v>0.10339999999999999</v>
      </c>
      <c r="L20" s="24">
        <v>0.124</v>
      </c>
      <c r="M20" s="24">
        <v>0.25500000000000006</v>
      </c>
      <c r="N20" s="24">
        <v>0.1966</v>
      </c>
      <c r="O20" s="24">
        <v>0.1986</v>
      </c>
      <c r="P20" s="24">
        <v>6.6699999999999982E-2</v>
      </c>
      <c r="Q20" s="24">
        <v>5.259999999999998E-2</v>
      </c>
      <c r="R20" s="24">
        <v>9.4000000000000195E-3</v>
      </c>
      <c r="S20" s="24">
        <v>1.0599999999999998E-2</v>
      </c>
      <c r="T20" s="24">
        <v>0.12769999999999998</v>
      </c>
      <c r="U20" s="24">
        <v>3.4000000000000141E-3</v>
      </c>
      <c r="V20" s="24">
        <v>-8.8999999999999996E-2</v>
      </c>
      <c r="W20" s="24">
        <v>-6.6099999999999992E-2</v>
      </c>
      <c r="X20" s="24">
        <v>0.8580000000000001</v>
      </c>
      <c r="Y20" s="24">
        <v>-5.0999999999999934E-3</v>
      </c>
      <c r="Z20" s="24">
        <v>-2.0999999999999991E-2</v>
      </c>
      <c r="AA20" s="24">
        <v>0.29780000000000001</v>
      </c>
      <c r="AB20" s="24">
        <v>-5.0000000000000044E-4</v>
      </c>
      <c r="AC20" s="24">
        <v>1.9600000000000006E-2</v>
      </c>
      <c r="AD20" s="24">
        <v>-2.1999999999999992E-2</v>
      </c>
      <c r="AE20" s="24">
        <v>-8.3999999999999908E-3</v>
      </c>
      <c r="AF20" s="24">
        <v>2.4600000000000011E-2</v>
      </c>
      <c r="AG20" s="24">
        <v>5.920000000000003E-2</v>
      </c>
      <c r="AH20" s="24">
        <v>-2.4599999999999983E-2</v>
      </c>
      <c r="AI20" s="24">
        <v>-4.8899999999999999E-2</v>
      </c>
      <c r="AJ20" s="30">
        <v>8.4209677419354839E-2</v>
      </c>
    </row>
    <row r="21" spans="1:36" ht="15" customHeight="1" x14ac:dyDescent="0.2">
      <c r="A21" s="31"/>
      <c r="C21" s="29">
        <v>22</v>
      </c>
      <c r="D21" s="24">
        <v>0</v>
      </c>
      <c r="E21" s="24">
        <v>0.2445</v>
      </c>
      <c r="F21" s="24">
        <v>-1.5099999999999975E-2</v>
      </c>
      <c r="G21" s="24">
        <v>4.9800000000000011E-2</v>
      </c>
      <c r="H21" s="24">
        <v>8.340000000000003E-2</v>
      </c>
      <c r="I21" s="24">
        <v>0.1925</v>
      </c>
      <c r="J21" s="24">
        <v>0.20040000000000002</v>
      </c>
      <c r="K21" s="24">
        <v>9.820000000000001E-2</v>
      </c>
      <c r="L21" s="24">
        <v>0.18490000000000001</v>
      </c>
      <c r="M21" s="24">
        <v>0.35610000000000003</v>
      </c>
      <c r="N21" s="24">
        <v>0.25609999999999999</v>
      </c>
      <c r="O21" s="24">
        <v>0.26699999999999996</v>
      </c>
      <c r="P21" s="24">
        <v>0.10980000000000001</v>
      </c>
      <c r="Q21" s="24">
        <v>8.7100000000000011E-2</v>
      </c>
      <c r="R21" s="24">
        <v>5.7300000000000018E-2</v>
      </c>
      <c r="S21" s="24">
        <v>8.9500000000000024E-2</v>
      </c>
      <c r="T21" s="24">
        <v>9.4100000000000017E-2</v>
      </c>
      <c r="U21" s="24">
        <v>4.4200000000000017E-2</v>
      </c>
      <c r="V21" s="24">
        <v>-4.9399999999999999E-2</v>
      </c>
      <c r="W21" s="24">
        <v>-7.1999999999999842E-3</v>
      </c>
      <c r="X21" s="24">
        <v>0.40309999999999996</v>
      </c>
      <c r="Y21" s="24">
        <v>1.1099999999999999E-2</v>
      </c>
      <c r="Z21" s="24">
        <v>-6.9999999999997842E-4</v>
      </c>
      <c r="AA21" s="24">
        <v>0.37759999999999999</v>
      </c>
      <c r="AB21" s="24">
        <v>2.8600000000000014E-2</v>
      </c>
      <c r="AC21" s="24">
        <v>4.9800000000000011E-2</v>
      </c>
      <c r="AD21" s="24">
        <v>2.360000000000001E-2</v>
      </c>
      <c r="AE21" s="24">
        <v>2.9799999999999993E-2</v>
      </c>
      <c r="AF21" s="24">
        <v>6.6400000000000015E-2</v>
      </c>
      <c r="AG21" s="24">
        <v>9.9500000000000033E-2</v>
      </c>
      <c r="AH21" s="24">
        <v>3.5500000000000032E-2</v>
      </c>
      <c r="AI21" s="24">
        <v>2.0000000000000018E-3</v>
      </c>
      <c r="AJ21" s="30">
        <v>0.11191935483870968</v>
      </c>
    </row>
    <row r="22" spans="1:36" ht="15" customHeight="1" x14ac:dyDescent="0.2">
      <c r="A22" s="31"/>
      <c r="C22" s="29">
        <v>24</v>
      </c>
      <c r="D22" s="24">
        <v>0</v>
      </c>
      <c r="E22" s="24">
        <v>0.2838</v>
      </c>
      <c r="F22" s="24">
        <v>-3.0000000000000027E-3</v>
      </c>
      <c r="G22" s="24">
        <v>4.8499999999999988E-2</v>
      </c>
      <c r="H22" s="24">
        <v>2.6399999999999979E-2</v>
      </c>
      <c r="I22" s="24">
        <v>0.10589999999999999</v>
      </c>
      <c r="J22" s="24">
        <v>0.3987</v>
      </c>
      <c r="K22" s="24">
        <v>0.17149999999999999</v>
      </c>
      <c r="L22" s="24">
        <v>0.31009999999999999</v>
      </c>
      <c r="M22" s="24">
        <v>0.40389999999999998</v>
      </c>
      <c r="N22" s="24">
        <v>0.30260000000000004</v>
      </c>
      <c r="O22" s="24">
        <v>0.3251</v>
      </c>
      <c r="P22" s="24">
        <v>0.21500000000000002</v>
      </c>
      <c r="Q22" s="24">
        <v>8.9600000000000013E-2</v>
      </c>
      <c r="R22" s="24">
        <v>0.10780000000000001</v>
      </c>
      <c r="S22" s="24">
        <v>7.6900000000000024E-2</v>
      </c>
      <c r="T22" s="24">
        <v>0.27160000000000001</v>
      </c>
      <c r="U22" s="24">
        <v>6.1900000000000011E-2</v>
      </c>
      <c r="V22" s="24">
        <v>-5.7600000000000012E-2</v>
      </c>
      <c r="W22" s="24">
        <v>-1.0500000000000009E-2</v>
      </c>
      <c r="X22" s="24">
        <v>0.37779999999999997</v>
      </c>
      <c r="Y22" s="24">
        <v>1.6699999999999993E-2</v>
      </c>
      <c r="Z22" s="24">
        <v>-4.0999999999999925E-3</v>
      </c>
      <c r="AA22" s="24">
        <v>0.41250000000000003</v>
      </c>
      <c r="AB22" s="24">
        <v>3.9899999999999991E-2</v>
      </c>
      <c r="AC22" s="24">
        <v>5.7499999999999996E-2</v>
      </c>
      <c r="AD22" s="24">
        <v>2.1699999999999997E-2</v>
      </c>
      <c r="AE22" s="24">
        <v>4.830000000000001E-2</v>
      </c>
      <c r="AF22" s="24">
        <v>7.8299999999999981E-2</v>
      </c>
      <c r="AG22" s="24">
        <v>0.10849999999999999</v>
      </c>
      <c r="AH22" s="24">
        <v>2.7700000000000002E-2</v>
      </c>
      <c r="AI22" s="24">
        <v>-1.7000000000000071E-3</v>
      </c>
      <c r="AJ22" s="30">
        <v>0.1390741935483871</v>
      </c>
    </row>
    <row r="23" spans="1:36" ht="15" customHeight="1" x14ac:dyDescent="0.2">
      <c r="A23" s="31"/>
      <c r="C23" s="29">
        <v>25</v>
      </c>
      <c r="D23" s="24">
        <v>0</v>
      </c>
      <c r="E23" s="24">
        <v>0.28369999999999995</v>
      </c>
      <c r="F23" s="24">
        <v>1.2500000000000011E-2</v>
      </c>
      <c r="G23" s="24">
        <v>7.7400000000000024E-2</v>
      </c>
      <c r="H23" s="24">
        <v>4.8999999999999988E-2</v>
      </c>
      <c r="I23" s="24">
        <v>0.1048</v>
      </c>
      <c r="J23" s="24">
        <v>0.35170000000000001</v>
      </c>
      <c r="K23" s="24">
        <v>0.22620000000000001</v>
      </c>
      <c r="L23" s="24">
        <v>0.3589</v>
      </c>
      <c r="M23" s="24">
        <v>0.4929</v>
      </c>
      <c r="N23" s="24">
        <v>0.35550000000000004</v>
      </c>
      <c r="O23" s="24">
        <v>0.39229999999999998</v>
      </c>
      <c r="P23" s="24">
        <v>0.12359999999999999</v>
      </c>
      <c r="Q23" s="24">
        <v>5.9300000000000019E-2</v>
      </c>
      <c r="R23" s="24">
        <v>6.4900000000000013E-2</v>
      </c>
      <c r="S23" s="24">
        <v>5.0300000000000011E-2</v>
      </c>
      <c r="T23" s="24">
        <v>0.29349999999999998</v>
      </c>
      <c r="U23" s="24">
        <v>7.7400000000000024E-2</v>
      </c>
      <c r="V23" s="24">
        <v>-6.8000000000000005E-2</v>
      </c>
      <c r="W23" s="24">
        <v>-1.4899999999999997E-2</v>
      </c>
      <c r="X23" s="24">
        <v>0.63319999999999999</v>
      </c>
      <c r="Y23" s="24">
        <v>-7.9000000000000181E-3</v>
      </c>
      <c r="Z23" s="24">
        <v>-4.0000000000001146E-4</v>
      </c>
      <c r="AA23" s="24">
        <v>0.41769999999999996</v>
      </c>
      <c r="AB23" s="24">
        <v>4.6499999999999986E-2</v>
      </c>
      <c r="AC23" s="24">
        <v>9.6200000000000008E-2</v>
      </c>
      <c r="AD23" s="24">
        <v>4.4899999999999995E-2</v>
      </c>
      <c r="AE23" s="24">
        <v>3.8999999999999979E-2</v>
      </c>
      <c r="AF23" s="24">
        <v>8.6899999999999977E-2</v>
      </c>
      <c r="AG23" s="24">
        <v>0.1144</v>
      </c>
      <c r="AH23" s="24">
        <v>2.4899999999999978E-2</v>
      </c>
      <c r="AI23" s="24">
        <v>4.0999999999999925E-3</v>
      </c>
      <c r="AJ23" s="30">
        <v>0.15453225806451612</v>
      </c>
    </row>
    <row r="24" spans="1:36" ht="15" customHeight="1" x14ac:dyDescent="0.2">
      <c r="A24" s="31"/>
      <c r="C24" s="29">
        <v>27</v>
      </c>
      <c r="D24" s="24">
        <v>0</v>
      </c>
      <c r="E24" s="24">
        <v>0.3453</v>
      </c>
      <c r="F24" s="24">
        <v>9.299999999999975E-3</v>
      </c>
      <c r="G24" s="24">
        <v>2.9299999999999993E-2</v>
      </c>
      <c r="H24" s="24">
        <v>5.5099999999999982E-2</v>
      </c>
      <c r="I24" s="24">
        <v>5.8800000000000019E-2</v>
      </c>
      <c r="J24" s="24">
        <v>0.2767</v>
      </c>
      <c r="K24" s="24">
        <v>0.20760000000000001</v>
      </c>
      <c r="L24" s="24">
        <v>0.17680000000000001</v>
      </c>
      <c r="M24" s="24">
        <v>0.26469999999999999</v>
      </c>
      <c r="N24" s="24">
        <v>0.17470000000000002</v>
      </c>
      <c r="O24" s="24">
        <v>0.2354</v>
      </c>
      <c r="P24" s="24">
        <v>9.9399999999999988E-2</v>
      </c>
      <c r="Q24" s="24">
        <v>3.2600000000000018E-2</v>
      </c>
      <c r="R24" s="24">
        <v>-4.0100000000000025E-2</v>
      </c>
      <c r="S24" s="24">
        <v>1.3299999999999979E-2</v>
      </c>
      <c r="T24" s="24">
        <v>0.1255</v>
      </c>
      <c r="U24" s="24">
        <v>2.9499999999999971E-2</v>
      </c>
      <c r="V24" s="24">
        <v>-9.6200000000000008E-2</v>
      </c>
      <c r="W24" s="24">
        <v>-4.3399999999999994E-2</v>
      </c>
      <c r="X24" s="24">
        <v>0.41980000000000001</v>
      </c>
      <c r="Y24" s="24">
        <v>9.000000000000119E-4</v>
      </c>
      <c r="Z24" s="24">
        <v>-1.0999999999999899E-3</v>
      </c>
      <c r="AA24" s="24">
        <v>0.44229999999999997</v>
      </c>
      <c r="AB24" s="24">
        <v>2.3899999999999977E-2</v>
      </c>
      <c r="AC24" s="24">
        <v>2.0399999999999974E-2</v>
      </c>
      <c r="AD24" s="24">
        <v>7.0999999999999952E-3</v>
      </c>
      <c r="AE24" s="24">
        <v>3.4899999999999987E-2</v>
      </c>
      <c r="AF24" s="24">
        <v>4.3499999999999983E-2</v>
      </c>
      <c r="AG24" s="24">
        <v>6.6000000000000003E-2</v>
      </c>
      <c r="AH24" s="24">
        <v>5.5999999999999939E-3</v>
      </c>
      <c r="AI24" s="24">
        <v>-2.9000000000000137E-3</v>
      </c>
      <c r="AJ24" s="30">
        <v>9.7248387096774191E-2</v>
      </c>
    </row>
    <row r="25" spans="1:36" ht="15" customHeight="1" x14ac:dyDescent="0.2">
      <c r="A25" s="31"/>
      <c r="C25" s="29">
        <v>30</v>
      </c>
      <c r="D25" s="24">
        <v>0</v>
      </c>
      <c r="E25" s="24">
        <v>0.48649999999999999</v>
      </c>
      <c r="F25" s="24">
        <v>-6.9000000000000172E-3</v>
      </c>
      <c r="G25" s="24">
        <v>1.6500000000000015E-2</v>
      </c>
      <c r="H25" s="24">
        <v>-1.1099999999999999E-2</v>
      </c>
      <c r="I25" s="24">
        <v>4.4899999999999995E-2</v>
      </c>
      <c r="J25" s="24">
        <v>0.31219999999999998</v>
      </c>
      <c r="K25" s="24">
        <v>0.26630000000000004</v>
      </c>
      <c r="L25" s="24">
        <v>0.28519999999999995</v>
      </c>
      <c r="M25" s="24">
        <v>0.29389999999999999</v>
      </c>
      <c r="N25" s="24">
        <v>0.30929999999999996</v>
      </c>
      <c r="O25" s="24">
        <v>0.34890000000000004</v>
      </c>
      <c r="P25" s="24">
        <v>4.7800000000000009E-2</v>
      </c>
      <c r="Q25" s="24">
        <v>2.4500000000000022E-2</v>
      </c>
      <c r="R25" s="24">
        <v>-7.7899999999999969E-2</v>
      </c>
      <c r="S25" s="24">
        <v>-5.4000000000000159E-3</v>
      </c>
      <c r="T25" s="24">
        <v>0.19419999999999998</v>
      </c>
      <c r="U25" s="24">
        <v>3.5999999999999921E-3</v>
      </c>
      <c r="V25" s="24">
        <v>-0.1459</v>
      </c>
      <c r="W25" s="24">
        <v>-6.9199999999999984E-2</v>
      </c>
      <c r="X25" s="24">
        <v>0.39630000000000004</v>
      </c>
      <c r="Y25" s="24">
        <v>-3.1399999999999983E-2</v>
      </c>
      <c r="Z25" s="24">
        <v>-5.369999999999997E-2</v>
      </c>
      <c r="AA25" s="24">
        <v>0.43539999999999995</v>
      </c>
      <c r="AB25" s="24">
        <v>-2.2999999999999687E-3</v>
      </c>
      <c r="AC25" s="24">
        <v>2.9500000000000026E-2</v>
      </c>
      <c r="AD25" s="24">
        <v>-2.3299999999999987E-2</v>
      </c>
      <c r="AE25" s="24">
        <v>-4.9000000000000155E-3</v>
      </c>
      <c r="AF25" s="24">
        <v>3.0899999999999983E-2</v>
      </c>
      <c r="AG25" s="24">
        <v>9.6600000000000019E-2</v>
      </c>
      <c r="AH25" s="24">
        <v>-7.7199999999999991E-2</v>
      </c>
      <c r="AI25" s="24">
        <v>-4.2300000000000004E-2</v>
      </c>
      <c r="AJ25" s="30">
        <v>9.9064516129032262E-2</v>
      </c>
    </row>
    <row r="26" spans="1:36" ht="15" customHeight="1" x14ac:dyDescent="0.2">
      <c r="A26" s="31"/>
      <c r="C26" s="29">
        <v>31</v>
      </c>
      <c r="D26" s="24">
        <v>0</v>
      </c>
      <c r="E26" s="24">
        <v>0.31369999999999998</v>
      </c>
      <c r="F26" s="24">
        <v>-5.4000000000000159E-3</v>
      </c>
      <c r="G26" s="24">
        <v>2.2999999999999965E-2</v>
      </c>
      <c r="H26" s="24">
        <v>3.9800000000000002E-2</v>
      </c>
      <c r="I26" s="24">
        <v>5.5499999999999994E-2</v>
      </c>
      <c r="J26" s="24">
        <v>0.31369999999999998</v>
      </c>
      <c r="K26" s="24">
        <v>0.1522</v>
      </c>
      <c r="L26" s="24">
        <v>0.29979999999999996</v>
      </c>
      <c r="M26" s="24">
        <v>0.46550000000000002</v>
      </c>
      <c r="N26" s="24">
        <v>0.34370000000000001</v>
      </c>
      <c r="O26" s="24">
        <v>0.37219999999999998</v>
      </c>
      <c r="P26" s="24">
        <v>0.11159999999999998</v>
      </c>
      <c r="Q26" s="24">
        <v>5.5199999999999971E-2</v>
      </c>
      <c r="R26" s="24">
        <v>2.6599999999999957E-2</v>
      </c>
      <c r="S26" s="24">
        <v>5.2400000000000002E-2</v>
      </c>
      <c r="T26" s="24">
        <v>0.1885</v>
      </c>
      <c r="U26" s="24">
        <v>3.78E-2</v>
      </c>
      <c r="V26" s="24">
        <v>-7.3700000000000015E-2</v>
      </c>
      <c r="W26" s="24">
        <v>-3.7400000000000044E-2</v>
      </c>
      <c r="X26" s="24">
        <v>0.4748</v>
      </c>
      <c r="Y26" s="24">
        <v>-7.0300000000000029E-2</v>
      </c>
      <c r="Z26" s="24">
        <v>-5.7200000000000029E-2</v>
      </c>
      <c r="AA26" s="24">
        <v>0.46960000000000002</v>
      </c>
      <c r="AB26" s="24">
        <v>2.4199999999999999E-2</v>
      </c>
      <c r="AC26" s="24">
        <v>6.0099999999999987E-2</v>
      </c>
      <c r="AD26" s="24">
        <v>1.4899999999999969E-2</v>
      </c>
      <c r="AE26" s="24">
        <v>3.7699999999999956E-2</v>
      </c>
      <c r="AF26" s="24">
        <v>6.0999999999999999E-2</v>
      </c>
      <c r="AG26" s="24">
        <v>0.12809999999999999</v>
      </c>
      <c r="AH26" s="24">
        <v>-2.090000000000003E-2</v>
      </c>
      <c r="AI26" s="24">
        <v>-2.6200000000000001E-2</v>
      </c>
      <c r="AJ26" s="30">
        <v>0.12356451612903226</v>
      </c>
    </row>
    <row r="27" spans="1:36" ht="15" customHeight="1" x14ac:dyDescent="0.2">
      <c r="A27" s="31"/>
      <c r="C27" s="29">
        <v>32</v>
      </c>
      <c r="D27" s="24">
        <v>0</v>
      </c>
      <c r="E27" s="24">
        <v>0.27940000000000009</v>
      </c>
      <c r="F27" s="24">
        <v>6.5000000000000058E-3</v>
      </c>
      <c r="G27" s="24">
        <v>3.4000000000000141E-3</v>
      </c>
      <c r="H27" s="24">
        <v>4.7000000000000097E-3</v>
      </c>
      <c r="I27" s="24">
        <v>3.2800000000000024E-2</v>
      </c>
      <c r="J27" s="24">
        <v>7.5000000000000039E-2</v>
      </c>
      <c r="K27" s="24">
        <v>-1.6399999999999998E-2</v>
      </c>
      <c r="L27" s="24">
        <v>3.7000000000000005E-2</v>
      </c>
      <c r="M27" s="24">
        <v>0.10590000000000002</v>
      </c>
      <c r="N27" s="24">
        <v>7.2000000000000036E-2</v>
      </c>
      <c r="O27" s="24">
        <v>8.8300000000000017E-2</v>
      </c>
      <c r="P27" s="24">
        <v>3.7099999999999994E-2</v>
      </c>
      <c r="Q27" s="24">
        <v>3.8000000000000256E-3</v>
      </c>
      <c r="R27" s="24">
        <v>2.600000000000019E-3</v>
      </c>
      <c r="S27" s="24">
        <v>1.6800000000000009E-2</v>
      </c>
      <c r="T27" s="24">
        <v>1.9100000000000034E-2</v>
      </c>
      <c r="U27" s="24">
        <v>1.1899999999999994E-2</v>
      </c>
      <c r="V27" s="24">
        <v>-7.2099999999999997E-2</v>
      </c>
      <c r="W27" s="24">
        <v>-3.8800000000000001E-2</v>
      </c>
      <c r="X27" s="24">
        <v>0.22270000000000004</v>
      </c>
      <c r="Y27" s="24">
        <v>-1.5699999999999992E-2</v>
      </c>
      <c r="Z27" s="24">
        <v>-2.679999999999999E-2</v>
      </c>
      <c r="AA27" s="24">
        <v>7.870000000000002E-2</v>
      </c>
      <c r="AB27" s="24">
        <v>-6.9999999999997842E-4</v>
      </c>
      <c r="AC27" s="24">
        <v>4.2000000000000093E-3</v>
      </c>
      <c r="AD27" s="24">
        <v>2.7000000000000079E-3</v>
      </c>
      <c r="AE27" s="24">
        <v>1.670000000000002E-2</v>
      </c>
      <c r="AF27" s="24">
        <v>1.5600000000000031E-2</v>
      </c>
      <c r="AG27" s="24">
        <v>4.7000000000000097E-3</v>
      </c>
      <c r="AH27" s="24">
        <v>-9.4999999999999807E-3</v>
      </c>
      <c r="AI27" s="24">
        <v>-2.8199999999999975E-2</v>
      </c>
      <c r="AJ27" s="30">
        <v>3.0109677419354861E-2</v>
      </c>
    </row>
    <row r="28" spans="1:36" ht="15" customHeight="1" x14ac:dyDescent="0.2">
      <c r="A28" s="31"/>
      <c r="C28" s="29">
        <v>34</v>
      </c>
      <c r="D28" s="24">
        <v>0</v>
      </c>
      <c r="E28" s="24">
        <v>0.39250000000000002</v>
      </c>
      <c r="F28" s="24">
        <v>-1.7299999999999982E-2</v>
      </c>
      <c r="G28" s="24">
        <v>3.5799999999999998E-2</v>
      </c>
      <c r="H28" s="24">
        <v>2.7500000000000024E-2</v>
      </c>
      <c r="I28" s="24">
        <v>5.8900000000000008E-2</v>
      </c>
      <c r="J28" s="24">
        <v>0.29560000000000003</v>
      </c>
      <c r="K28" s="24">
        <v>0.21349999999999997</v>
      </c>
      <c r="L28" s="24">
        <v>0.1341</v>
      </c>
      <c r="M28" s="24">
        <v>0.19580000000000003</v>
      </c>
      <c r="N28" s="24">
        <v>0.1492</v>
      </c>
      <c r="O28" s="24">
        <v>0.19170000000000004</v>
      </c>
      <c r="P28" s="24">
        <v>5.6400000000000006E-2</v>
      </c>
      <c r="Q28" s="24">
        <v>5.7900000000000007E-2</v>
      </c>
      <c r="R28" s="24">
        <v>6.0100000000000042E-2</v>
      </c>
      <c r="S28" s="24">
        <v>4.2600000000000027E-2</v>
      </c>
      <c r="T28" s="24">
        <v>0.21439999999999998</v>
      </c>
      <c r="U28" s="24">
        <v>1.9100000000000006E-2</v>
      </c>
      <c r="V28" s="24">
        <v>-9.9699999999999983E-2</v>
      </c>
      <c r="W28" s="24">
        <v>-6.1399999999999982E-2</v>
      </c>
      <c r="X28" s="24">
        <v>0.36490000000000006</v>
      </c>
      <c r="Y28" s="24">
        <v>1.3500000000000012E-2</v>
      </c>
      <c r="Z28" s="24">
        <v>-1.3999999999999957E-2</v>
      </c>
      <c r="AA28" s="24">
        <v>0.36500000000000005</v>
      </c>
      <c r="AB28" s="24">
        <v>9.000000000000008E-3</v>
      </c>
      <c r="AC28" s="24">
        <v>-4.7999999999999987E-2</v>
      </c>
      <c r="AD28" s="24">
        <v>-2.6999999999999802E-3</v>
      </c>
      <c r="AE28" s="24">
        <v>2.9900000000000038E-2</v>
      </c>
      <c r="AF28" s="24">
        <v>4.880000000000001E-2</v>
      </c>
      <c r="AG28" s="24">
        <v>7.4400000000000022E-2</v>
      </c>
      <c r="AH28" s="24">
        <v>-9.7999999999999754E-3</v>
      </c>
      <c r="AI28" s="24">
        <v>-1.4399999999999968E-2</v>
      </c>
      <c r="AJ28" s="30">
        <v>8.9783870967741944E-2</v>
      </c>
    </row>
    <row r="29" spans="1:36" ht="15" customHeight="1" x14ac:dyDescent="0.2">
      <c r="A29" s="31"/>
      <c r="C29" s="29">
        <v>35</v>
      </c>
      <c r="D29" s="24">
        <v>0</v>
      </c>
      <c r="E29" s="24">
        <v>0.39309999999999995</v>
      </c>
      <c r="F29" s="24">
        <v>-5.2999999999999714E-3</v>
      </c>
      <c r="G29" s="24">
        <v>4.0200000000000014E-2</v>
      </c>
      <c r="H29" s="24">
        <v>1.150000000000001E-2</v>
      </c>
      <c r="I29" s="24">
        <v>3.4200000000000008E-2</v>
      </c>
      <c r="J29" s="24">
        <v>0.26389999999999997</v>
      </c>
      <c r="K29" s="24">
        <v>0.11130000000000001</v>
      </c>
      <c r="L29" s="24">
        <v>0.22560000000000002</v>
      </c>
      <c r="M29" s="24">
        <v>0.32049999999999995</v>
      </c>
      <c r="N29" s="24">
        <v>0.26269999999999999</v>
      </c>
      <c r="O29" s="24">
        <v>0.22399999999999998</v>
      </c>
      <c r="P29" s="24">
        <v>1.5100000000000002E-2</v>
      </c>
      <c r="Q29" s="24">
        <v>3.3899999999999986E-2</v>
      </c>
      <c r="R29" s="24">
        <v>5.1999999999999824E-3</v>
      </c>
      <c r="S29" s="24">
        <v>2.090000000000003E-2</v>
      </c>
      <c r="T29" s="24">
        <v>8.6500000000000021E-2</v>
      </c>
      <c r="U29" s="24">
        <v>2.5500000000000023E-2</v>
      </c>
      <c r="V29" s="24">
        <v>-7.6100000000000001E-2</v>
      </c>
      <c r="W29" s="24">
        <v>-4.5399999999999996E-2</v>
      </c>
      <c r="X29" s="24">
        <v>0.37669999999999998</v>
      </c>
      <c r="Y29" s="24">
        <v>-4.9799999999999983E-2</v>
      </c>
      <c r="Z29" s="24">
        <v>-1.5600000000000003E-2</v>
      </c>
      <c r="AA29" s="24">
        <v>0.34310000000000002</v>
      </c>
      <c r="AB29" s="24">
        <v>6.5999999999999948E-3</v>
      </c>
      <c r="AC29" s="24">
        <v>2.3400000000000032E-2</v>
      </c>
      <c r="AD29" s="24">
        <v>-6.5000000000000058E-3</v>
      </c>
      <c r="AE29" s="24">
        <v>1.5500000000000014E-2</v>
      </c>
      <c r="AF29" s="24">
        <v>-5.0000000000000044E-3</v>
      </c>
      <c r="AG29" s="24">
        <v>5.7400000000000007E-2</v>
      </c>
      <c r="AH29" s="24">
        <v>-5.5999999999999939E-3</v>
      </c>
      <c r="AI29" s="24">
        <v>-2.9099999999999987E-2</v>
      </c>
      <c r="AJ29" s="30">
        <v>8.57548387096774E-2</v>
      </c>
    </row>
    <row r="30" spans="1:36" ht="15" customHeight="1" x14ac:dyDescent="0.2">
      <c r="A30" s="31"/>
      <c r="C30" s="29">
        <v>36</v>
      </c>
      <c r="D30" s="24">
        <v>0</v>
      </c>
      <c r="E30" s="24">
        <v>0.49619999999999997</v>
      </c>
      <c r="F30" s="24">
        <v>-1.150000000000001E-2</v>
      </c>
      <c r="G30" s="24">
        <v>6.4299999999999968E-2</v>
      </c>
      <c r="H30" s="24">
        <v>2.1899999999999975E-2</v>
      </c>
      <c r="I30" s="24">
        <v>3.4700000000000009E-2</v>
      </c>
      <c r="J30" s="24">
        <v>0.28659999999999997</v>
      </c>
      <c r="K30" s="24">
        <v>2.5399999999999978E-2</v>
      </c>
      <c r="L30" s="24">
        <v>0.2863</v>
      </c>
      <c r="M30" s="24">
        <v>0.37280000000000002</v>
      </c>
      <c r="N30" s="24">
        <v>0.26680000000000004</v>
      </c>
      <c r="O30" s="24">
        <v>0.26200000000000001</v>
      </c>
      <c r="P30" s="24">
        <v>0.11469999999999997</v>
      </c>
      <c r="Q30" s="24">
        <v>5.4900000000000004E-2</v>
      </c>
      <c r="R30" s="24">
        <v>1.9799999999999984E-2</v>
      </c>
      <c r="S30" s="24">
        <v>5.6999999999999995E-2</v>
      </c>
      <c r="T30" s="24">
        <v>0.25570000000000004</v>
      </c>
      <c r="U30" s="24">
        <v>5.5000000000000049E-3</v>
      </c>
      <c r="V30" s="24">
        <v>-0.12940000000000002</v>
      </c>
      <c r="W30" s="24">
        <v>-8.550000000000002E-2</v>
      </c>
      <c r="X30" s="24">
        <v>0.36629999999999996</v>
      </c>
      <c r="Y30" s="24">
        <v>-2.5000000000000022E-3</v>
      </c>
      <c r="Z30" s="24">
        <v>-4.7800000000000009E-2</v>
      </c>
      <c r="AA30" s="24">
        <v>0.39149999999999996</v>
      </c>
      <c r="AB30" s="24">
        <v>-1.6299999999999981E-2</v>
      </c>
      <c r="AC30" s="24">
        <v>1.3399999999999967E-2</v>
      </c>
      <c r="AD30" s="24">
        <v>-1.1300000000000032E-2</v>
      </c>
      <c r="AE30" s="24">
        <v>1.2699999999999989E-2</v>
      </c>
      <c r="AF30" s="24">
        <v>5.1599999999999979E-2</v>
      </c>
      <c r="AG30" s="24">
        <v>8.829999999999999E-2</v>
      </c>
      <c r="AH30" s="24">
        <v>-4.1100000000000025E-2</v>
      </c>
      <c r="AI30" s="24">
        <v>-3.4700000000000009E-2</v>
      </c>
      <c r="AJ30" s="30">
        <v>0.10220322580645159</v>
      </c>
    </row>
    <row r="31" spans="1:36" ht="15" customHeight="1" x14ac:dyDescent="0.2">
      <c r="A31" s="31"/>
      <c r="C31" s="29">
        <v>37</v>
      </c>
      <c r="D31" s="24">
        <v>0</v>
      </c>
      <c r="E31" s="24">
        <v>0.32040000000000002</v>
      </c>
      <c r="F31" s="24">
        <v>-1.9199999999999995E-2</v>
      </c>
      <c r="G31" s="24">
        <v>1.8500000000000016E-2</v>
      </c>
      <c r="H31" s="24">
        <v>4.8700000000000021E-2</v>
      </c>
      <c r="I31" s="24">
        <v>7.4199999999999988E-2</v>
      </c>
      <c r="J31" s="24">
        <v>0.3599</v>
      </c>
      <c r="K31" s="24">
        <v>0.11920000000000003</v>
      </c>
      <c r="L31" s="24">
        <v>0.32750000000000001</v>
      </c>
      <c r="M31" s="24">
        <v>0.32479999999999998</v>
      </c>
      <c r="N31" s="24">
        <v>0.29510000000000003</v>
      </c>
      <c r="O31" s="24">
        <v>0.3569</v>
      </c>
      <c r="P31" s="24">
        <v>9.7899999999999987E-2</v>
      </c>
      <c r="Q31" s="24">
        <v>9.2399999999999982E-2</v>
      </c>
      <c r="R31" s="24">
        <v>3.3399999999999985E-2</v>
      </c>
      <c r="S31" s="24">
        <v>7.1799999999999975E-2</v>
      </c>
      <c r="T31" s="24">
        <v>0.24909999999999999</v>
      </c>
      <c r="U31" s="24">
        <v>3.9200000000000013E-2</v>
      </c>
      <c r="V31" s="24">
        <v>-5.9499999999999997E-2</v>
      </c>
      <c r="W31" s="24">
        <v>-3.4999999999999976E-2</v>
      </c>
      <c r="X31" s="24">
        <v>0.48950000000000005</v>
      </c>
      <c r="Y31" s="24">
        <v>9.4000000000000195E-3</v>
      </c>
      <c r="Z31" s="24">
        <v>-1.4400000000000024E-2</v>
      </c>
      <c r="AA31" s="24">
        <v>0.47240000000000004</v>
      </c>
      <c r="AB31" s="24">
        <v>5.0000000000000044E-3</v>
      </c>
      <c r="AC31" s="24">
        <v>6.140000000000001E-2</v>
      </c>
      <c r="AD31" s="24">
        <v>1.9000000000000017E-2</v>
      </c>
      <c r="AE31" s="24">
        <v>4.830000000000001E-2</v>
      </c>
      <c r="AF31" s="24">
        <v>5.8199999999999974E-2</v>
      </c>
      <c r="AG31" s="24">
        <v>0.15770000000000001</v>
      </c>
      <c r="AH31" s="24">
        <v>2.1000000000000019E-2</v>
      </c>
      <c r="AI31" s="24">
        <v>1.1900000000000022E-2</v>
      </c>
      <c r="AJ31" s="30">
        <v>0.1307967741935484</v>
      </c>
    </row>
    <row r="32" spans="1:36" ht="15" customHeight="1" x14ac:dyDescent="0.2">
      <c r="A32" s="31"/>
      <c r="C32" s="29">
        <v>38</v>
      </c>
      <c r="D32" s="24">
        <v>0</v>
      </c>
      <c r="E32" s="24">
        <v>0.2596</v>
      </c>
      <c r="F32" s="24">
        <v>4.7199999999999992E-2</v>
      </c>
      <c r="G32" s="24">
        <v>7.1199999999999986E-2</v>
      </c>
      <c r="H32" s="24">
        <v>6.7099999999999993E-2</v>
      </c>
      <c r="I32" s="24">
        <v>7.5500000000000012E-2</v>
      </c>
      <c r="J32" s="24">
        <v>0.19979999999999998</v>
      </c>
      <c r="K32" s="24">
        <v>0.12190000000000001</v>
      </c>
      <c r="L32" s="24">
        <v>0.1149</v>
      </c>
      <c r="M32" s="24">
        <v>0.13500000000000001</v>
      </c>
      <c r="N32" s="24">
        <v>0.16560000000000002</v>
      </c>
      <c r="O32" s="24">
        <v>0.12209999999999999</v>
      </c>
      <c r="P32" s="24">
        <v>9.1700000000000004E-2</v>
      </c>
      <c r="Q32" s="24">
        <v>8.2299999999999984E-2</v>
      </c>
      <c r="R32" s="24">
        <v>6.1199999999999977E-2</v>
      </c>
      <c r="S32" s="24">
        <v>6.9099999999999995E-2</v>
      </c>
      <c r="T32" s="24">
        <v>8.500000000000002E-2</v>
      </c>
      <c r="U32" s="24">
        <v>5.2200000000000024E-2</v>
      </c>
      <c r="V32" s="24">
        <v>-3.9099999999999996E-2</v>
      </c>
      <c r="W32" s="24">
        <v>-7.5000000000000067E-3</v>
      </c>
      <c r="X32" s="24">
        <v>0.2596</v>
      </c>
      <c r="Y32" s="24">
        <v>1.4999999999999986E-2</v>
      </c>
      <c r="Z32" s="24">
        <v>1.8999999999999989E-2</v>
      </c>
      <c r="AA32" s="24">
        <v>0.31610000000000005</v>
      </c>
      <c r="AB32" s="24">
        <v>4.0000000000000008E-2</v>
      </c>
      <c r="AC32" s="24">
        <v>5.4999999999999993E-2</v>
      </c>
      <c r="AD32" s="24">
        <v>3.7399999999999989E-2</v>
      </c>
      <c r="AE32" s="24">
        <v>5.5999999999999994E-2</v>
      </c>
      <c r="AF32" s="24">
        <v>6.6500000000000004E-2</v>
      </c>
      <c r="AG32" s="24">
        <v>4.6399999999999997E-2</v>
      </c>
      <c r="AH32" s="24">
        <v>1.4399999999999996E-2</v>
      </c>
      <c r="AI32" s="24">
        <v>2.6400000000000007E-2</v>
      </c>
      <c r="AJ32" s="30">
        <v>8.7954838709677408E-2</v>
      </c>
    </row>
    <row r="33" spans="1:36" ht="15" customHeight="1" x14ac:dyDescent="0.2">
      <c r="A33" s="31"/>
      <c r="C33" s="29">
        <v>39</v>
      </c>
      <c r="D33" s="24">
        <v>0</v>
      </c>
      <c r="E33" s="24">
        <v>0.29110000000000003</v>
      </c>
      <c r="F33" s="24">
        <v>-1.5600000000000031E-2</v>
      </c>
      <c r="G33" s="24">
        <v>4.3399999999999994E-2</v>
      </c>
      <c r="H33" s="24">
        <v>6.5000000000000058E-3</v>
      </c>
      <c r="I33" s="24">
        <v>9.6099999999999963E-2</v>
      </c>
      <c r="J33" s="24">
        <v>0.31909999999999994</v>
      </c>
      <c r="K33" s="24">
        <v>0.13539999999999996</v>
      </c>
      <c r="L33" s="24">
        <v>0.28810000000000002</v>
      </c>
      <c r="M33" s="24">
        <v>0.47019999999999995</v>
      </c>
      <c r="N33" s="24">
        <v>0.2283</v>
      </c>
      <c r="O33" s="24">
        <v>0.33040000000000003</v>
      </c>
      <c r="P33" s="24">
        <v>0.13779999999999998</v>
      </c>
      <c r="Q33" s="24">
        <v>6.0299999999999965E-2</v>
      </c>
      <c r="R33" s="24">
        <v>9.3999999999999639E-3</v>
      </c>
      <c r="S33" s="24">
        <v>1.9999999999999962E-2</v>
      </c>
      <c r="T33" s="24">
        <v>0.22170000000000001</v>
      </c>
      <c r="U33" s="24">
        <v>4.6599999999999975E-2</v>
      </c>
      <c r="V33" s="24">
        <v>-6.6700000000000009E-2</v>
      </c>
      <c r="W33" s="24">
        <v>-1.2300000000000005E-2</v>
      </c>
      <c r="X33" s="24">
        <v>0.55089999999999995</v>
      </c>
      <c r="Y33" s="24">
        <v>-3.2900000000000013E-2</v>
      </c>
      <c r="Z33" s="24">
        <v>6.0999999999999943E-3</v>
      </c>
      <c r="AA33" s="24">
        <v>0.33429999999999993</v>
      </c>
      <c r="AB33" s="24">
        <v>2.8299999999999992E-2</v>
      </c>
      <c r="AC33" s="24">
        <v>9.6899999999999986E-2</v>
      </c>
      <c r="AD33" s="24">
        <v>2.1699999999999997E-2</v>
      </c>
      <c r="AE33" s="24">
        <v>4.4899999999999995E-2</v>
      </c>
      <c r="AF33" s="24">
        <v>7.5499999999999956E-2</v>
      </c>
      <c r="AG33" s="24">
        <v>0.11159999999999998</v>
      </c>
      <c r="AH33" s="24">
        <v>-1.1700000000000016E-2</v>
      </c>
      <c r="AI33" s="24">
        <v>-2.6200000000000029E-2</v>
      </c>
      <c r="AJ33" s="30">
        <v>0.1228774193548387</v>
      </c>
    </row>
    <row r="34" spans="1:36" ht="15" customHeight="1" x14ac:dyDescent="0.2">
      <c r="A34" s="31"/>
      <c r="C34" s="29">
        <v>40</v>
      </c>
      <c r="D34" s="24">
        <v>0</v>
      </c>
      <c r="E34" s="24">
        <v>0.31239999999999996</v>
      </c>
      <c r="F34" s="24">
        <v>-3.2999999999999974E-2</v>
      </c>
      <c r="G34" s="24">
        <v>-3.3399999999999985E-2</v>
      </c>
      <c r="H34" s="24">
        <v>3.1000000000000028E-2</v>
      </c>
      <c r="I34" s="24">
        <v>4.660000000000003E-2</v>
      </c>
      <c r="J34" s="24">
        <v>0.18409999999999999</v>
      </c>
      <c r="K34" s="24">
        <v>0.21910000000000002</v>
      </c>
      <c r="L34" s="24">
        <v>0.22769999999999996</v>
      </c>
      <c r="M34" s="24">
        <v>0.23590000000000005</v>
      </c>
      <c r="N34" s="24">
        <v>0.26920000000000005</v>
      </c>
      <c r="O34" s="24">
        <v>0.26399999999999996</v>
      </c>
      <c r="P34" s="24">
        <v>2.0299999999999985E-2</v>
      </c>
      <c r="Q34" s="24">
        <v>5.5700000000000027E-2</v>
      </c>
      <c r="R34" s="24">
        <v>1.3400000000000023E-2</v>
      </c>
      <c r="S34" s="24">
        <v>2.1900000000000031E-2</v>
      </c>
      <c r="T34" s="24">
        <v>0.20249999999999996</v>
      </c>
      <c r="U34" s="24">
        <v>-4.4899999999999995E-2</v>
      </c>
      <c r="V34" s="24">
        <v>-0.1217</v>
      </c>
      <c r="W34" s="24">
        <v>-8.9200000000000002E-2</v>
      </c>
      <c r="X34" s="24">
        <v>0.38269999999999998</v>
      </c>
      <c r="Y34" s="24">
        <v>-2.6600000000000013E-2</v>
      </c>
      <c r="Z34" s="24">
        <v>-2.5399999999999978E-2</v>
      </c>
      <c r="AA34" s="24">
        <v>0.38099999999999995</v>
      </c>
      <c r="AB34" s="24">
        <v>-2.9799999999999993E-2</v>
      </c>
      <c r="AC34" s="24">
        <v>-4.930000000000001E-2</v>
      </c>
      <c r="AD34" s="24">
        <v>-2.0699999999999996E-2</v>
      </c>
      <c r="AE34" s="24">
        <v>-3.9700000000000013E-2</v>
      </c>
      <c r="AF34" s="24">
        <v>2.579999999999999E-2</v>
      </c>
      <c r="AG34" s="24">
        <v>2.0799999999999985E-2</v>
      </c>
      <c r="AH34" s="24">
        <v>-2.899999999999997E-2</v>
      </c>
      <c r="AI34" s="24">
        <v>-4.2099999999999971E-2</v>
      </c>
      <c r="AJ34" s="30">
        <v>7.5138709677419382E-2</v>
      </c>
    </row>
    <row r="35" spans="1:36" ht="15" customHeight="1" x14ac:dyDescent="0.2">
      <c r="A35" s="31"/>
      <c r="C35" s="29">
        <v>41</v>
      </c>
      <c r="D35" s="24">
        <v>0</v>
      </c>
      <c r="E35" s="24">
        <v>8.610000000000001E-2</v>
      </c>
      <c r="F35" s="24">
        <v>-4.8900000000000027E-2</v>
      </c>
      <c r="G35" s="24">
        <v>-3.2600000000000018E-2</v>
      </c>
      <c r="H35" s="24">
        <v>-2.3400000000000004E-2</v>
      </c>
      <c r="I35" s="24">
        <v>3.4499999999999975E-2</v>
      </c>
      <c r="J35" s="24">
        <v>3.369999999999998E-2</v>
      </c>
      <c r="K35" s="24">
        <v>2.3999999999999994E-2</v>
      </c>
      <c r="L35" s="24">
        <v>2.2299999999999986E-2</v>
      </c>
      <c r="M35" s="24">
        <v>2.2599999999999981E-2</v>
      </c>
      <c r="N35" s="24">
        <v>2.4199999999999999E-2</v>
      </c>
      <c r="O35" s="24">
        <v>2.47E-2</v>
      </c>
      <c r="P35" s="24">
        <v>1.4899999999999997E-2</v>
      </c>
      <c r="Q35" s="24">
        <v>1.8999999999999989E-2</v>
      </c>
      <c r="R35" s="24">
        <v>1.1799999999999977E-2</v>
      </c>
      <c r="S35" s="24">
        <v>1.3999999999999985E-2</v>
      </c>
      <c r="T35" s="24">
        <v>8.1999999999999851E-3</v>
      </c>
      <c r="U35" s="24">
        <v>6.9999999999997842E-4</v>
      </c>
      <c r="V35" s="24">
        <v>-6.0500000000000026E-2</v>
      </c>
      <c r="W35" s="24">
        <v>-4.0500000000000008E-2</v>
      </c>
      <c r="X35" s="24">
        <v>0.2268</v>
      </c>
      <c r="Y35" s="24">
        <v>-3.2700000000000007E-2</v>
      </c>
      <c r="Z35" s="24">
        <v>-4.250000000000001E-2</v>
      </c>
      <c r="AA35" s="24">
        <v>-5.0000000000000044E-3</v>
      </c>
      <c r="AB35" s="24">
        <v>7.6999999999999846E-3</v>
      </c>
      <c r="AC35" s="24">
        <v>-7.100000000000023E-3</v>
      </c>
      <c r="AD35" s="24">
        <v>-4.2000000000000093E-3</v>
      </c>
      <c r="AE35" s="24">
        <v>3.1099999999999989E-2</v>
      </c>
      <c r="AF35" s="24">
        <v>1.2299999999999978E-2</v>
      </c>
      <c r="AG35" s="24">
        <v>1.5199999999999991E-2</v>
      </c>
      <c r="AH35" s="24">
        <v>-1.4500000000000013E-2</v>
      </c>
      <c r="AI35" s="24">
        <v>1.999999999999974E-3</v>
      </c>
      <c r="AJ35" s="30">
        <v>1.0448387096774182E-2</v>
      </c>
    </row>
    <row r="36" spans="1:36" ht="15" customHeight="1" x14ac:dyDescent="0.2">
      <c r="A36" s="31"/>
      <c r="C36" s="29">
        <v>42</v>
      </c>
      <c r="D36" s="24">
        <v>0</v>
      </c>
      <c r="E36" s="24">
        <v>0.16659999999999997</v>
      </c>
      <c r="F36" s="24">
        <v>-4.6200000000000019E-2</v>
      </c>
      <c r="G36" s="24">
        <v>-4.2899999999999994E-2</v>
      </c>
      <c r="H36" s="24">
        <v>1.5699999999999992E-2</v>
      </c>
      <c r="I36" s="24">
        <v>5.3499999999999992E-2</v>
      </c>
      <c r="J36" s="24">
        <v>9.760000000000002E-2</v>
      </c>
      <c r="K36" s="24">
        <v>-1.2699999999999989E-2</v>
      </c>
      <c r="L36" s="24">
        <v>3.2299999999999995E-2</v>
      </c>
      <c r="M36" s="24">
        <v>7.6100000000000001E-2</v>
      </c>
      <c r="N36" s="24">
        <v>8.5799999999999987E-2</v>
      </c>
      <c r="O36" s="24">
        <v>3.6799999999999999E-2</v>
      </c>
      <c r="P36" s="24">
        <v>-4.8000000000000265E-3</v>
      </c>
      <c r="Q36" s="24">
        <v>2.3899999999999977E-2</v>
      </c>
      <c r="R36" s="24">
        <v>2.9499999999999971E-2</v>
      </c>
      <c r="S36" s="24">
        <v>4.4999999999999984E-2</v>
      </c>
      <c r="T36" s="24">
        <v>3.5799999999999998E-2</v>
      </c>
      <c r="U36" s="24">
        <v>1.0199999999999987E-2</v>
      </c>
      <c r="V36" s="24">
        <v>-9.710000000000002E-2</v>
      </c>
      <c r="W36" s="24">
        <v>-4.1800000000000004E-2</v>
      </c>
      <c r="X36" s="24">
        <v>0.26309999999999995</v>
      </c>
      <c r="Y36" s="24">
        <v>3.949999999999998E-2</v>
      </c>
      <c r="Z36" s="24">
        <v>-2.8499999999999998E-2</v>
      </c>
      <c r="AA36" s="24">
        <v>9.1999999999999971E-2</v>
      </c>
      <c r="AB36" s="24">
        <v>-1.9900000000000001E-2</v>
      </c>
      <c r="AC36" s="24">
        <v>5.0999999999999934E-3</v>
      </c>
      <c r="AD36" s="24">
        <v>7.2999999999999732E-3</v>
      </c>
      <c r="AE36" s="24">
        <v>1.1599999999999999E-2</v>
      </c>
      <c r="AF36" s="24">
        <v>2.7299999999999991E-2</v>
      </c>
      <c r="AG36" s="24">
        <v>4.1200000000000014E-2</v>
      </c>
      <c r="AH36" s="24">
        <v>2.1699999999999997E-2</v>
      </c>
      <c r="AI36" s="24">
        <v>2.4899999999999978E-2</v>
      </c>
      <c r="AJ36" s="30">
        <v>3.0599999999999992E-2</v>
      </c>
    </row>
    <row r="37" spans="1:36" ht="15" customHeight="1" x14ac:dyDescent="0.2">
      <c r="A37" s="31"/>
      <c r="C37" s="29">
        <v>43</v>
      </c>
      <c r="D37" s="24">
        <v>0</v>
      </c>
      <c r="E37" s="24">
        <v>0.1033</v>
      </c>
      <c r="F37" s="24">
        <v>-4.0599999999999997E-2</v>
      </c>
      <c r="G37" s="24">
        <v>-1.6899999999999998E-2</v>
      </c>
      <c r="H37" s="24">
        <v>6.2700000000000033E-2</v>
      </c>
      <c r="I37" s="24">
        <v>0.11470000000000002</v>
      </c>
      <c r="J37" s="24">
        <v>9.8799999999999999E-2</v>
      </c>
      <c r="K37" s="24">
        <v>3.4299999999999997E-2</v>
      </c>
      <c r="L37" s="24">
        <v>9.7700000000000009E-2</v>
      </c>
      <c r="M37" s="24">
        <v>0.18260000000000004</v>
      </c>
      <c r="N37" s="24">
        <v>6.3400000000000012E-2</v>
      </c>
      <c r="O37" s="24">
        <v>0.14410000000000001</v>
      </c>
      <c r="P37" s="24">
        <v>0.12570000000000003</v>
      </c>
      <c r="Q37" s="24">
        <v>0.10550000000000004</v>
      </c>
      <c r="R37" s="24">
        <v>8.2900000000000029E-2</v>
      </c>
      <c r="S37" s="24">
        <v>9.3400000000000039E-2</v>
      </c>
      <c r="T37" s="24">
        <v>9.0500000000000025E-2</v>
      </c>
      <c r="U37" s="24">
        <v>8.1800000000000039E-2</v>
      </c>
      <c r="V37" s="24">
        <v>-9.7499999999999976E-2</v>
      </c>
      <c r="W37" s="24">
        <v>3.5000000000000031E-3</v>
      </c>
      <c r="X37" s="24">
        <v>0.39420000000000005</v>
      </c>
      <c r="Y37" s="24">
        <v>4.2200000000000015E-2</v>
      </c>
      <c r="Z37" s="24">
        <v>5.6999999999999995E-2</v>
      </c>
      <c r="AA37" s="24">
        <v>0.1376</v>
      </c>
      <c r="AB37" s="24">
        <v>2.9299999999999993E-2</v>
      </c>
      <c r="AC37" s="24">
        <v>6.2700000000000033E-2</v>
      </c>
      <c r="AD37" s="24">
        <v>4.6899999999999997E-2</v>
      </c>
      <c r="AE37" s="24">
        <v>6.1599999999999988E-2</v>
      </c>
      <c r="AF37" s="24">
        <v>8.0100000000000005E-2</v>
      </c>
      <c r="AG37" s="24">
        <v>8.8600000000000012E-2</v>
      </c>
      <c r="AH37" s="24">
        <v>5.6300000000000017E-2</v>
      </c>
      <c r="AI37" s="24">
        <v>6.8800000000000028E-2</v>
      </c>
      <c r="AJ37" s="30">
        <v>7.9200000000000034E-2</v>
      </c>
    </row>
    <row r="38" spans="1:36" s="32" customFormat="1" ht="15" customHeight="1" x14ac:dyDescent="0.2">
      <c r="A38" s="31"/>
      <c r="B38" s="33"/>
      <c r="C38" s="33">
        <v>44</v>
      </c>
      <c r="D38" s="24">
        <v>0</v>
      </c>
      <c r="E38" s="24">
        <v>7.0199999999999985E-2</v>
      </c>
      <c r="F38" s="24">
        <v>-1.8800000000000011E-2</v>
      </c>
      <c r="G38" s="24">
        <v>1.8799999999999983E-2</v>
      </c>
      <c r="H38" s="24">
        <v>2.679999999999999E-2</v>
      </c>
      <c r="I38" s="24">
        <v>3.4200000000000008E-2</v>
      </c>
      <c r="J38" s="24">
        <v>6.7599999999999993E-2</v>
      </c>
      <c r="K38" s="24">
        <v>2.8499999999999998E-2</v>
      </c>
      <c r="L38" s="24">
        <v>1.0499999999999982E-2</v>
      </c>
      <c r="M38" s="24">
        <v>6.1499999999999999E-2</v>
      </c>
      <c r="N38" s="24">
        <v>-1.780000000000001E-2</v>
      </c>
      <c r="O38" s="24">
        <v>5.4699999999999971E-2</v>
      </c>
      <c r="P38" s="24">
        <v>1.7999999999999988E-2</v>
      </c>
      <c r="Q38" s="24">
        <v>1.89E-2</v>
      </c>
      <c r="R38" s="24">
        <v>5.6300000000000017E-2</v>
      </c>
      <c r="S38" s="24">
        <v>4.9199999999999966E-2</v>
      </c>
      <c r="T38" s="24">
        <v>1.0699999999999987E-2</v>
      </c>
      <c r="U38" s="24">
        <v>2.6499999999999996E-2</v>
      </c>
      <c r="V38" s="24">
        <v>-9.290000000000001E-2</v>
      </c>
      <c r="W38" s="24">
        <v>-2.6200000000000001E-2</v>
      </c>
      <c r="X38" s="24">
        <v>0.35129999999999995</v>
      </c>
      <c r="Y38" s="24">
        <v>3.4399999999999986E-2</v>
      </c>
      <c r="Z38" s="24">
        <v>-1.8100000000000005E-2</v>
      </c>
      <c r="AA38" s="24">
        <v>5.1400000000000001E-2</v>
      </c>
      <c r="AB38" s="24">
        <v>-2.0000000000000573E-4</v>
      </c>
      <c r="AC38" s="24">
        <v>9.6999999999999864E-3</v>
      </c>
      <c r="AD38" s="24">
        <v>2.8999999999999859E-3</v>
      </c>
      <c r="AE38" s="24">
        <v>3.0399999999999983E-2</v>
      </c>
      <c r="AF38" s="24">
        <v>2.0799999999999985E-2</v>
      </c>
      <c r="AG38" s="24">
        <v>2.4099999999999983E-2</v>
      </c>
      <c r="AH38" s="24">
        <v>4.2999999999999983E-3</v>
      </c>
      <c r="AI38" s="24">
        <v>4.880000000000001E-2</v>
      </c>
      <c r="AJ38" s="30">
        <v>3.0854838709677403E-2</v>
      </c>
    </row>
    <row r="39" spans="1:36" ht="15" customHeight="1" x14ac:dyDescent="0.2">
      <c r="A39" s="31"/>
      <c r="C39" s="29">
        <v>45</v>
      </c>
      <c r="D39" s="24">
        <v>0</v>
      </c>
      <c r="E39" s="24">
        <v>0.33710000000000001</v>
      </c>
      <c r="F39" s="24">
        <v>-4.3800000000000006E-2</v>
      </c>
      <c r="G39" s="24">
        <v>-3.6399999999999988E-2</v>
      </c>
      <c r="H39" s="24">
        <v>3.9399999999999991E-2</v>
      </c>
      <c r="I39" s="24">
        <v>7.8000000000000014E-2</v>
      </c>
      <c r="J39" s="24">
        <v>0.16870000000000002</v>
      </c>
      <c r="K39" s="24">
        <v>4.8200000000000021E-2</v>
      </c>
      <c r="L39" s="24">
        <v>0.12540000000000001</v>
      </c>
      <c r="M39" s="24">
        <v>0.1961</v>
      </c>
      <c r="N39" s="24">
        <v>0.21549999999999997</v>
      </c>
      <c r="O39" s="24">
        <v>0.23790000000000006</v>
      </c>
      <c r="P39" s="24">
        <v>8.450000000000002E-2</v>
      </c>
      <c r="Q39" s="24">
        <v>2.2100000000000009E-2</v>
      </c>
      <c r="R39" s="24">
        <v>4.5100000000000029E-2</v>
      </c>
      <c r="S39" s="24">
        <v>7.8199999999999992E-2</v>
      </c>
      <c r="T39" s="24">
        <v>0.27160000000000001</v>
      </c>
      <c r="U39" s="24">
        <v>1.2699999999999989E-2</v>
      </c>
      <c r="V39" s="24">
        <v>-8.4999999999999992E-2</v>
      </c>
      <c r="W39" s="24">
        <v>-5.1300000000000012E-2</v>
      </c>
      <c r="X39" s="24">
        <v>0.20729999999999998</v>
      </c>
      <c r="Y39" s="24">
        <v>-2.4399999999999977E-2</v>
      </c>
      <c r="Z39" s="24">
        <v>-5.04E-2</v>
      </c>
      <c r="AA39" s="24">
        <v>0.16570000000000001</v>
      </c>
      <c r="AB39" s="24">
        <v>-2.1299999999999986E-2</v>
      </c>
      <c r="AC39" s="24">
        <v>3.240000000000004E-2</v>
      </c>
      <c r="AD39" s="24">
        <v>1.7000000000000348E-3</v>
      </c>
      <c r="AE39" s="24">
        <v>3.7399999999999989E-2</v>
      </c>
      <c r="AF39" s="24">
        <v>5.5300000000000016E-2</v>
      </c>
      <c r="AG39" s="24">
        <v>5.1200000000000023E-2</v>
      </c>
      <c r="AH39" s="24">
        <v>3.3200000000000007E-2</v>
      </c>
      <c r="AI39" s="24">
        <v>-2.959999999999996E-2</v>
      </c>
      <c r="AJ39" s="30">
        <v>7.1048387096774204E-2</v>
      </c>
    </row>
    <row r="40" spans="1:36" ht="15" customHeight="1" x14ac:dyDescent="0.2">
      <c r="A40" s="31"/>
      <c r="C40" s="29">
        <v>46</v>
      </c>
      <c r="D40" s="24">
        <v>0</v>
      </c>
      <c r="E40" s="24">
        <v>6.3399999999999984E-2</v>
      </c>
      <c r="F40" s="24">
        <v>-3.0200000000000005E-2</v>
      </c>
      <c r="G40" s="24">
        <v>-1.3300000000000006E-2</v>
      </c>
      <c r="H40" s="24">
        <v>1.0300000000000004E-2</v>
      </c>
      <c r="I40" s="24">
        <v>2.1900000000000003E-2</v>
      </c>
      <c r="J40" s="24">
        <v>2.6499999999999996E-2</v>
      </c>
      <c r="K40" s="24">
        <v>2.5499999999999995E-2</v>
      </c>
      <c r="L40" s="24">
        <v>1.2800000000000006E-2</v>
      </c>
      <c r="M40" s="24">
        <v>2.7499999999999997E-2</v>
      </c>
      <c r="N40" s="24">
        <v>3.1900000000000012E-2</v>
      </c>
      <c r="O40" s="24">
        <v>3.9699999999999985E-2</v>
      </c>
      <c r="P40" s="24">
        <v>2.6599999999999985E-2</v>
      </c>
      <c r="Q40" s="24">
        <v>1.8800000000000011E-2</v>
      </c>
      <c r="R40" s="24">
        <v>2.4900000000000005E-2</v>
      </c>
      <c r="S40" s="24">
        <v>2.8099999999999986E-2</v>
      </c>
      <c r="T40" s="24">
        <v>8.3000000000000018E-3</v>
      </c>
      <c r="U40" s="24">
        <v>1.2500000000000011E-2</v>
      </c>
      <c r="V40" s="24">
        <v>-4.6699999999999992E-2</v>
      </c>
      <c r="W40" s="24">
        <v>-2.7999999999999997E-2</v>
      </c>
      <c r="X40" s="24">
        <v>0.17090000000000002</v>
      </c>
      <c r="Y40" s="24">
        <v>4.0000000000000036E-3</v>
      </c>
      <c r="Z40" s="24">
        <v>-3.0000000000000027E-3</v>
      </c>
      <c r="AA40" s="24">
        <v>2.7099999999999985E-2</v>
      </c>
      <c r="AB40" s="24">
        <v>1.1800000000000005E-2</v>
      </c>
      <c r="AC40" s="24">
        <v>-6.0999999999999943E-3</v>
      </c>
      <c r="AD40" s="24">
        <v>1.21E-2</v>
      </c>
      <c r="AE40" s="24">
        <v>2.3100000000000009E-2</v>
      </c>
      <c r="AF40" s="24">
        <v>1.6699999999999993E-2</v>
      </c>
      <c r="AG40" s="24">
        <v>1.6800000000000009E-2</v>
      </c>
      <c r="AH40" s="24">
        <v>4.0000000000001146E-4</v>
      </c>
      <c r="AI40" s="24">
        <v>0.11450000000000002</v>
      </c>
      <c r="AJ40" s="30">
        <v>2.0929032258064521E-2</v>
      </c>
    </row>
    <row r="41" spans="1:36" ht="15" customHeight="1" x14ac:dyDescent="0.2">
      <c r="A41" s="31"/>
      <c r="C41" s="29">
        <v>47</v>
      </c>
      <c r="D41" s="24">
        <v>0</v>
      </c>
      <c r="E41" s="24">
        <v>8.3299999999999985E-2</v>
      </c>
      <c r="F41" s="24">
        <v>4.7999999999999987E-3</v>
      </c>
      <c r="G41" s="24">
        <v>1.26E-2</v>
      </c>
      <c r="H41" s="24">
        <v>9.6999999999999864E-3</v>
      </c>
      <c r="I41" s="24">
        <v>2.5299999999999989E-2</v>
      </c>
      <c r="J41" s="24">
        <v>3.9199999999999985E-2</v>
      </c>
      <c r="K41" s="24">
        <v>1.8600000000000005E-2</v>
      </c>
      <c r="L41" s="24">
        <v>2.0000000000000573E-4</v>
      </c>
      <c r="M41" s="24">
        <v>3.2700000000000007E-2</v>
      </c>
      <c r="N41" s="24">
        <v>4.2499999999999982E-2</v>
      </c>
      <c r="O41" s="24">
        <v>2.7499999999999997E-2</v>
      </c>
      <c r="P41" s="24">
        <v>3.0499999999999999E-2</v>
      </c>
      <c r="Q41" s="24">
        <v>-1.0000000000000009E-3</v>
      </c>
      <c r="R41" s="24">
        <v>1.9900000000000001E-2</v>
      </c>
      <c r="S41" s="24">
        <v>2.5900000000000006E-2</v>
      </c>
      <c r="T41" s="24">
        <v>-6.2000000000000111E-3</v>
      </c>
      <c r="U41" s="24">
        <v>1.6600000000000004E-2</v>
      </c>
      <c r="V41" s="24">
        <v>-2.4400000000000005E-2</v>
      </c>
      <c r="W41" s="24">
        <v>-1.3200000000000017E-2</v>
      </c>
      <c r="X41" s="24">
        <v>6.5000000000000002E-2</v>
      </c>
      <c r="Y41" s="24">
        <v>4.500000000000004E-3</v>
      </c>
      <c r="Z41" s="24">
        <v>3.3999999999999864E-3</v>
      </c>
      <c r="AA41" s="24">
        <v>1.4600000000000002E-2</v>
      </c>
      <c r="AB41" s="24">
        <v>-1.5000000000000013E-2</v>
      </c>
      <c r="AC41" s="24">
        <v>5.0999999999999934E-3</v>
      </c>
      <c r="AD41" s="24">
        <v>1.2499999999999983E-2</v>
      </c>
      <c r="AE41" s="24">
        <v>1.7100000000000004E-2</v>
      </c>
      <c r="AF41" s="24">
        <v>1.5999999999999903E-3</v>
      </c>
      <c r="AG41" s="24">
        <v>-3.2999999999999974E-3</v>
      </c>
      <c r="AH41" s="24">
        <v>7.9999999999999516E-4</v>
      </c>
      <c r="AI41" s="24">
        <v>-5.2000000000000102E-3</v>
      </c>
      <c r="AJ41" s="30">
        <v>1.4374193548387091E-2</v>
      </c>
    </row>
    <row r="42" spans="1:36" ht="15" customHeight="1" x14ac:dyDescent="0.2">
      <c r="A42" s="31"/>
      <c r="C42" s="29">
        <v>48</v>
      </c>
      <c r="D42" s="24">
        <v>0</v>
      </c>
      <c r="E42" s="24">
        <v>1.1600000000000013E-2</v>
      </c>
      <c r="F42" s="24">
        <v>1.1700000000000002E-2</v>
      </c>
      <c r="G42" s="24">
        <v>8.0000000000000071E-3</v>
      </c>
      <c r="H42" s="24">
        <v>1.6600000000000004E-2</v>
      </c>
      <c r="I42" s="24">
        <v>3.49E-2</v>
      </c>
      <c r="J42" s="24">
        <v>3.5500000000000018E-2</v>
      </c>
      <c r="K42" s="24">
        <v>2.8000000000000108E-3</v>
      </c>
      <c r="L42" s="24">
        <v>1.1700000000000002E-2</v>
      </c>
      <c r="M42" s="24">
        <v>3.5600000000000007E-2</v>
      </c>
      <c r="N42" s="24">
        <v>1.1700000000000002E-2</v>
      </c>
      <c r="O42" s="24">
        <v>1.6E-2</v>
      </c>
      <c r="P42" s="24">
        <v>2.7400000000000008E-2</v>
      </c>
      <c r="Q42" s="24">
        <v>1.2400000000000008E-2</v>
      </c>
      <c r="R42" s="24">
        <v>1.26E-2</v>
      </c>
      <c r="S42" s="24">
        <v>4.500000000000004E-3</v>
      </c>
      <c r="T42" s="24">
        <v>1.4700000000000005E-2</v>
      </c>
      <c r="U42" s="24">
        <v>1.8800000000000011E-2</v>
      </c>
      <c r="V42" s="24">
        <v>2.52E-2</v>
      </c>
      <c r="W42" s="24">
        <v>1.3700000000000004E-2</v>
      </c>
      <c r="X42" s="24">
        <v>0.67230000000000001</v>
      </c>
      <c r="Y42" s="24">
        <v>1.4100000000000001E-2</v>
      </c>
      <c r="Z42" s="24">
        <v>1.0900000000000007E-2</v>
      </c>
      <c r="AA42" s="24">
        <v>1.2200000000000003E-2</v>
      </c>
      <c r="AB42" s="24">
        <v>7.7000000000000124E-3</v>
      </c>
      <c r="AC42" s="24">
        <v>1.1800000000000005E-2</v>
      </c>
      <c r="AD42" s="24">
        <v>1.5200000000000005E-2</v>
      </c>
      <c r="AE42" s="24">
        <v>1.4500000000000013E-2</v>
      </c>
      <c r="AF42" s="24">
        <v>2.070000000000001E-2</v>
      </c>
      <c r="AG42" s="24">
        <v>1.490000000000001E-2</v>
      </c>
      <c r="AH42" s="24">
        <v>3.1800000000000009E-2</v>
      </c>
      <c r="AI42" s="24">
        <v>1.0300000000000004E-2</v>
      </c>
      <c r="AJ42" s="30">
        <v>3.7477419354838712E-2</v>
      </c>
    </row>
    <row r="43" spans="1:36" ht="15" customHeight="1" x14ac:dyDescent="0.2">
      <c r="A43" s="31"/>
      <c r="C43" s="29">
        <v>49</v>
      </c>
      <c r="D43" s="24">
        <v>0</v>
      </c>
      <c r="E43" s="24">
        <v>0.13789999999999997</v>
      </c>
      <c r="F43" s="24">
        <v>-4.36E-2</v>
      </c>
      <c r="G43" s="24">
        <v>-9.099999999999997E-3</v>
      </c>
      <c r="H43" s="24">
        <v>4.699999999999982E-3</v>
      </c>
      <c r="I43" s="24">
        <v>3.1399999999999983E-2</v>
      </c>
      <c r="J43" s="24">
        <v>5.2900000000000003E-2</v>
      </c>
      <c r="K43" s="24">
        <v>-6.4000000000000168E-3</v>
      </c>
      <c r="L43" s="24">
        <v>2.9399999999999982E-2</v>
      </c>
      <c r="M43" s="24">
        <v>6.409999999999999E-2</v>
      </c>
      <c r="N43" s="24">
        <v>4.8999999999999988E-2</v>
      </c>
      <c r="O43" s="24">
        <v>4.0999999999999981E-2</v>
      </c>
      <c r="P43" s="24">
        <v>1.7699999999999994E-2</v>
      </c>
      <c r="Q43" s="24">
        <v>1.9600000000000006E-2</v>
      </c>
      <c r="R43" s="24">
        <v>9.199999999999986E-3</v>
      </c>
      <c r="S43" s="24">
        <v>2.4199999999999999E-2</v>
      </c>
      <c r="T43" s="24">
        <v>3.2499999999999973E-2</v>
      </c>
      <c r="U43" s="24">
        <v>2.0000000000000018E-3</v>
      </c>
      <c r="V43" s="24">
        <v>-7.46E-2</v>
      </c>
      <c r="W43" s="24">
        <v>-4.7399999999999998E-2</v>
      </c>
      <c r="X43" s="24">
        <v>0.15660000000000002</v>
      </c>
      <c r="Y43" s="24">
        <v>-1.9400000000000001E-2</v>
      </c>
      <c r="Z43" s="24">
        <v>-3.8500000000000006E-2</v>
      </c>
      <c r="AA43" s="24">
        <v>2.2199999999999998E-2</v>
      </c>
      <c r="AB43" s="24">
        <v>-1.7600000000000005E-2</v>
      </c>
      <c r="AC43" s="24">
        <v>5.1999999999999824E-3</v>
      </c>
      <c r="AD43" s="24">
        <v>-4.7999999999999987E-3</v>
      </c>
      <c r="AE43" s="24">
        <v>6.0999999999999943E-3</v>
      </c>
      <c r="AF43" s="24">
        <v>2.0500000000000018E-2</v>
      </c>
      <c r="AG43" s="24">
        <v>1.8600000000000005E-2</v>
      </c>
      <c r="AH43" s="24">
        <v>-1.2500000000000011E-2</v>
      </c>
      <c r="AI43" s="24">
        <v>-1.8300000000000011E-2</v>
      </c>
      <c r="AJ43" s="30">
        <v>1.4599999999999995E-2</v>
      </c>
    </row>
    <row r="44" spans="1:36" ht="15" customHeight="1" x14ac:dyDescent="0.2">
      <c r="A44" s="31"/>
      <c r="C44" s="29">
        <v>50</v>
      </c>
      <c r="D44" s="24">
        <v>0</v>
      </c>
      <c r="E44" s="24">
        <v>-9.4699999999999979E-2</v>
      </c>
      <c r="F44" s="24">
        <v>-6.7199999999999982E-2</v>
      </c>
      <c r="G44" s="24">
        <v>-5.3499999999999992E-2</v>
      </c>
      <c r="H44" s="24">
        <v>3.3200000000000007E-2</v>
      </c>
      <c r="I44" s="24">
        <v>7.240000000000002E-2</v>
      </c>
      <c r="J44" s="24">
        <v>9.0700000000000003E-2</v>
      </c>
      <c r="K44" s="24">
        <v>3.0200000000000005E-2</v>
      </c>
      <c r="L44" s="24">
        <v>1.0000000000000009E-2</v>
      </c>
      <c r="M44" s="24">
        <v>8.0000000000002292E-4</v>
      </c>
      <c r="N44" s="24">
        <v>3.3799999999999997E-2</v>
      </c>
      <c r="O44" s="24">
        <v>7.6300000000000034E-2</v>
      </c>
      <c r="P44" s="24">
        <v>5.6400000000000006E-2</v>
      </c>
      <c r="Q44" s="24">
        <v>3.6899999999999988E-2</v>
      </c>
      <c r="R44" s="24">
        <v>6.140000000000001E-2</v>
      </c>
      <c r="S44" s="24">
        <v>3.9399999999999991E-2</v>
      </c>
      <c r="T44" s="24">
        <v>4.99E-2</v>
      </c>
      <c r="U44" s="24">
        <v>5.1700000000000024E-2</v>
      </c>
      <c r="V44" s="24">
        <v>-6.3399999999999984E-2</v>
      </c>
      <c r="W44" s="24">
        <v>-1.7199999999999993E-2</v>
      </c>
      <c r="X44" s="24">
        <v>0.15440000000000004</v>
      </c>
      <c r="Y44" s="24">
        <v>-3.6799999999999999E-2</v>
      </c>
      <c r="Z44" s="24">
        <v>8.80000000000003E-3</v>
      </c>
      <c r="AA44" s="24">
        <v>4.5700000000000018E-2</v>
      </c>
      <c r="AB44" s="24">
        <v>3.4899999999999987E-2</v>
      </c>
      <c r="AC44" s="24">
        <v>4.7300000000000009E-2</v>
      </c>
      <c r="AD44" s="24">
        <v>3.8700000000000012E-2</v>
      </c>
      <c r="AE44" s="24">
        <v>5.3600000000000037E-2</v>
      </c>
      <c r="AF44" s="24">
        <v>7.2500000000000009E-2</v>
      </c>
      <c r="AG44" s="24">
        <v>5.3999999999999992E-2</v>
      </c>
      <c r="AH44" s="24">
        <v>4.1899999999999993E-2</v>
      </c>
      <c r="AI44" s="24">
        <v>5.920000000000003E-2</v>
      </c>
      <c r="AJ44" s="30">
        <v>2.9719354838709685E-2</v>
      </c>
    </row>
    <row r="45" spans="1:36" ht="15" customHeight="1" x14ac:dyDescent="0.2">
      <c r="A45" s="31"/>
      <c r="C45" s="29">
        <v>51</v>
      </c>
      <c r="D45" s="24">
        <v>0</v>
      </c>
      <c r="E45" s="24">
        <v>0.61900000000000011</v>
      </c>
      <c r="F45" s="24">
        <v>-5.0300000000000011E-2</v>
      </c>
      <c r="G45" s="24">
        <v>-3.8599999999999968E-2</v>
      </c>
      <c r="H45" s="24">
        <v>3.6799999999999999E-2</v>
      </c>
      <c r="I45" s="24">
        <v>2.1600000000000008E-2</v>
      </c>
      <c r="J45" s="24">
        <v>0.26100000000000001</v>
      </c>
      <c r="K45" s="24">
        <v>0.2298</v>
      </c>
      <c r="L45" s="24">
        <v>0.16139999999999999</v>
      </c>
      <c r="M45" s="24">
        <v>0.4425</v>
      </c>
      <c r="N45" s="24">
        <v>0.34160000000000001</v>
      </c>
      <c r="O45" s="24">
        <v>0.32089999999999996</v>
      </c>
      <c r="P45" s="24">
        <v>0.15849999999999997</v>
      </c>
      <c r="Q45" s="24">
        <v>0.20450000000000002</v>
      </c>
      <c r="R45" s="24">
        <v>1.0800000000000032E-2</v>
      </c>
      <c r="S45" s="24">
        <v>3.8499999999999979E-2</v>
      </c>
      <c r="T45" s="24">
        <v>0.15329999999999999</v>
      </c>
      <c r="U45" s="24">
        <v>0.17420000000000002</v>
      </c>
      <c r="V45" s="24">
        <v>-0.186</v>
      </c>
      <c r="W45" s="24">
        <v>-7.5799999999999979E-2</v>
      </c>
      <c r="X45" s="24">
        <v>5.259999999999998E-2</v>
      </c>
      <c r="Y45" s="24">
        <v>-8.450000000000002E-2</v>
      </c>
      <c r="Z45" s="24">
        <v>-2.6899999999999979E-2</v>
      </c>
      <c r="AA45" s="24">
        <v>0.18769999999999998</v>
      </c>
      <c r="AB45" s="24">
        <v>1.2500000000000011E-2</v>
      </c>
      <c r="AC45" s="24">
        <v>-2.5000000000000022E-3</v>
      </c>
      <c r="AD45" s="24">
        <v>-1.8100000000000005E-2</v>
      </c>
      <c r="AE45" s="24">
        <v>4.4899999999999995E-2</v>
      </c>
      <c r="AF45" s="24">
        <v>1.8799999999999983E-2</v>
      </c>
      <c r="AG45" s="24">
        <v>4.880000000000001E-2</v>
      </c>
      <c r="AH45" s="24">
        <v>-4.3099999999999972E-2</v>
      </c>
      <c r="AI45" s="24">
        <v>-1.1299999999999977E-2</v>
      </c>
      <c r="AJ45" s="30">
        <v>9.6858064516129022E-2</v>
      </c>
    </row>
    <row r="46" spans="1:36" ht="15" customHeight="1" x14ac:dyDescent="0.2">
      <c r="A46" s="31"/>
      <c r="C46" s="29">
        <v>52</v>
      </c>
      <c r="D46" s="24">
        <v>0</v>
      </c>
      <c r="E46" s="24">
        <v>0.49849999999999994</v>
      </c>
      <c r="F46" s="24">
        <v>-1.5500000000000014E-2</v>
      </c>
      <c r="G46" s="24">
        <v>2.6899999999999979E-2</v>
      </c>
      <c r="H46" s="24">
        <v>1.8600000000000005E-2</v>
      </c>
      <c r="I46" s="24">
        <v>5.6099999999999983E-2</v>
      </c>
      <c r="J46" s="24">
        <v>0.31720000000000004</v>
      </c>
      <c r="K46" s="24">
        <v>0.26480000000000004</v>
      </c>
      <c r="L46" s="24">
        <v>0.1159</v>
      </c>
      <c r="M46" s="24">
        <v>0.28349999999999997</v>
      </c>
      <c r="N46" s="24">
        <v>0.30669999999999997</v>
      </c>
      <c r="O46" s="24">
        <v>0.28379999999999994</v>
      </c>
      <c r="P46" s="24">
        <v>0.12429999999999997</v>
      </c>
      <c r="Q46" s="24">
        <v>7.5999999999999956E-2</v>
      </c>
      <c r="R46" s="24">
        <v>2.8299999999999992E-2</v>
      </c>
      <c r="S46" s="24">
        <v>3.1599999999999961E-2</v>
      </c>
      <c r="T46" s="24">
        <v>0.20299999999999996</v>
      </c>
      <c r="U46" s="24">
        <v>1.479999999999998E-2</v>
      </c>
      <c r="V46" s="24">
        <v>-8.1800000000000012E-2</v>
      </c>
      <c r="W46" s="24">
        <v>-1.0600000000000026E-2</v>
      </c>
      <c r="X46" s="24">
        <v>3.999999999999998E-2</v>
      </c>
      <c r="Y46" s="24">
        <v>2.6599999999999957E-2</v>
      </c>
      <c r="Z46" s="24">
        <v>-3.0100000000000016E-2</v>
      </c>
      <c r="AA46" s="24">
        <v>0.12959999999999999</v>
      </c>
      <c r="AB46" s="24">
        <v>-5.4000000000000159E-3</v>
      </c>
      <c r="AC46" s="24">
        <v>-5.9000000000000163E-3</v>
      </c>
      <c r="AD46" s="24">
        <v>-4.3100000000000027E-2</v>
      </c>
      <c r="AE46" s="24">
        <v>2.2999999999999687E-3</v>
      </c>
      <c r="AF46" s="24">
        <v>4.3399999999999994E-2</v>
      </c>
      <c r="AG46" s="24">
        <v>1.7600000000000005E-2</v>
      </c>
      <c r="AH46" s="24">
        <v>-2.360000000000001E-2</v>
      </c>
      <c r="AI46" s="24">
        <v>-4.5900000000000024E-2</v>
      </c>
      <c r="AJ46" s="30">
        <v>8.5406451612903223E-2</v>
      </c>
    </row>
    <row r="47" spans="1:36" ht="15" customHeight="1" x14ac:dyDescent="0.2">
      <c r="A47" s="31"/>
      <c r="C47" s="29">
        <v>53</v>
      </c>
      <c r="D47" s="24">
        <v>0</v>
      </c>
      <c r="E47" s="24">
        <v>8.8500000000000023E-2</v>
      </c>
      <c r="F47" s="24">
        <v>-3.620000000000001E-2</v>
      </c>
      <c r="G47" s="24">
        <v>-1.3399999999999995E-2</v>
      </c>
      <c r="H47" s="24">
        <v>1.2500000000000011E-2</v>
      </c>
      <c r="I47" s="24">
        <v>3.1000000000000028E-2</v>
      </c>
      <c r="J47" s="24">
        <v>7.669999999999999E-2</v>
      </c>
      <c r="K47" s="24">
        <v>3.2799999999999996E-2</v>
      </c>
      <c r="L47" s="24">
        <v>-2.9000000000000137E-3</v>
      </c>
      <c r="M47" s="24">
        <v>9.7899999999999987E-2</v>
      </c>
      <c r="N47" s="24">
        <v>2.739999999999998E-2</v>
      </c>
      <c r="O47" s="24">
        <v>4.8700000000000021E-2</v>
      </c>
      <c r="P47" s="24">
        <v>1.7400000000000027E-2</v>
      </c>
      <c r="Q47" s="24">
        <v>3.0299999999999994E-2</v>
      </c>
      <c r="R47" s="24">
        <v>1.3600000000000001E-2</v>
      </c>
      <c r="S47" s="24">
        <v>2.3100000000000009E-2</v>
      </c>
      <c r="T47" s="24">
        <v>3.2100000000000017E-2</v>
      </c>
      <c r="U47" s="24">
        <v>4.0000000000000036E-3</v>
      </c>
      <c r="V47" s="24">
        <v>-8.7600000000000011E-2</v>
      </c>
      <c r="W47" s="24">
        <v>-3.8500000000000006E-2</v>
      </c>
      <c r="X47" s="24">
        <v>0.11299999999999999</v>
      </c>
      <c r="Y47" s="24">
        <v>-7.9999999999999516E-4</v>
      </c>
      <c r="Z47" s="24">
        <v>-3.1200000000000006E-2</v>
      </c>
      <c r="AA47" s="24">
        <v>7.0500000000000007E-2</v>
      </c>
      <c r="AB47" s="24">
        <v>-2.6700000000000002E-2</v>
      </c>
      <c r="AC47" s="24">
        <v>7.9999999999999516E-4</v>
      </c>
      <c r="AD47" s="24">
        <v>5.0000000000000044E-4</v>
      </c>
      <c r="AE47" s="24">
        <v>8.8000000000000023E-3</v>
      </c>
      <c r="AF47" s="24">
        <v>3.3299999999999996E-2</v>
      </c>
      <c r="AG47" s="24">
        <v>1.5199999999999991E-2</v>
      </c>
      <c r="AH47" s="24">
        <v>-1.0000000000000009E-2</v>
      </c>
      <c r="AI47" s="24">
        <v>-3.3299999999999996E-2</v>
      </c>
      <c r="AJ47" s="30">
        <v>1.6048387096774194E-2</v>
      </c>
    </row>
    <row r="48" spans="1:36" ht="15" customHeight="1" x14ac:dyDescent="0.2">
      <c r="A48" s="31"/>
      <c r="C48" s="29">
        <v>54</v>
      </c>
      <c r="D48" s="24">
        <v>0</v>
      </c>
      <c r="E48" s="24">
        <v>-2.6100000000000012E-2</v>
      </c>
      <c r="F48" s="24">
        <v>-3.1800000000000023E-2</v>
      </c>
      <c r="G48" s="24">
        <v>-2.0400000000000001E-2</v>
      </c>
      <c r="H48" s="24">
        <v>2.9699999999999976E-2</v>
      </c>
      <c r="I48" s="24">
        <v>5.8100000000000013E-2</v>
      </c>
      <c r="J48" s="24">
        <v>5.8999999999999969E-2</v>
      </c>
      <c r="K48" s="24">
        <v>2.789999999999998E-2</v>
      </c>
      <c r="L48" s="24">
        <v>6.8999999999999978E-2</v>
      </c>
      <c r="M48" s="24">
        <v>0.10139999999999996</v>
      </c>
      <c r="N48" s="24">
        <v>8.030000000000001E-2</v>
      </c>
      <c r="O48" s="24">
        <v>7.1599999999999969E-2</v>
      </c>
      <c r="P48" s="24">
        <v>5.9700000000000003E-2</v>
      </c>
      <c r="Q48" s="24">
        <v>5.7399999999999979E-2</v>
      </c>
      <c r="R48" s="24">
        <v>2.3899999999999977E-2</v>
      </c>
      <c r="S48" s="24">
        <v>4.3699999999999989E-2</v>
      </c>
      <c r="T48" s="24">
        <v>5.3699999999999998E-2</v>
      </c>
      <c r="U48" s="24">
        <v>3.7499999999999978E-2</v>
      </c>
      <c r="V48" s="24">
        <v>-4.6300000000000008E-2</v>
      </c>
      <c r="W48" s="24">
        <v>-1.9300000000000012E-2</v>
      </c>
      <c r="X48" s="24">
        <v>0.27300000000000002</v>
      </c>
      <c r="Y48" s="24">
        <v>-1.040000000000002E-2</v>
      </c>
      <c r="Z48" s="24">
        <v>-1.2800000000000006E-2</v>
      </c>
      <c r="AA48" s="24">
        <v>6.6399999999999987E-2</v>
      </c>
      <c r="AB48" s="24">
        <v>2.5099999999999983E-2</v>
      </c>
      <c r="AC48" s="24">
        <v>2.2899999999999976E-2</v>
      </c>
      <c r="AD48" s="24">
        <v>2.1499999999999991E-2</v>
      </c>
      <c r="AE48" s="24">
        <v>8.6999999999999855E-3</v>
      </c>
      <c r="AF48" s="24">
        <v>3.0299999999999994E-2</v>
      </c>
      <c r="AG48" s="24">
        <v>4.8599999999999977E-2</v>
      </c>
      <c r="AH48" s="24">
        <v>2.5700000000000001E-2</v>
      </c>
      <c r="AI48" s="24">
        <v>6.6999999999999837E-3</v>
      </c>
      <c r="AJ48" s="30">
        <v>3.660322580645161E-2</v>
      </c>
    </row>
    <row r="49" spans="1:36" ht="15" customHeight="1" x14ac:dyDescent="0.2">
      <c r="A49" s="31"/>
      <c r="C49" s="29">
        <v>55</v>
      </c>
      <c r="D49" s="24">
        <v>0</v>
      </c>
      <c r="E49" s="24">
        <v>5.2299999999999958E-2</v>
      </c>
      <c r="F49" s="24">
        <v>-4.4400000000000023E-2</v>
      </c>
      <c r="G49" s="24">
        <v>-1.0200000000000015E-2</v>
      </c>
      <c r="H49" s="24">
        <v>1.1399999999999966E-2</v>
      </c>
      <c r="I49" s="24">
        <v>4.3099999999999972E-2</v>
      </c>
      <c r="J49" s="24">
        <v>3.8999999999999979E-2</v>
      </c>
      <c r="K49" s="24">
        <v>1.6699999999999993E-2</v>
      </c>
      <c r="L49" s="24">
        <v>-4.3700000000000017E-2</v>
      </c>
      <c r="M49" s="24">
        <v>3.1700000000000006E-2</v>
      </c>
      <c r="N49" s="24">
        <v>4.4599999999999973E-2</v>
      </c>
      <c r="O49" s="24">
        <v>3.9300000000000002E-2</v>
      </c>
      <c r="P49" s="24">
        <v>-2.0500000000000018E-2</v>
      </c>
      <c r="Q49" s="24">
        <v>1.9399999999999973E-2</v>
      </c>
      <c r="R49" s="24">
        <v>7.0899999999999963E-2</v>
      </c>
      <c r="S49" s="24">
        <v>-3.7000000000000366E-3</v>
      </c>
      <c r="T49" s="24">
        <v>2.629999999999999E-2</v>
      </c>
      <c r="U49" s="24">
        <v>9.8999999999999644E-3</v>
      </c>
      <c r="V49" s="24">
        <v>-9.4500000000000028E-2</v>
      </c>
      <c r="W49" s="24">
        <v>-4.8200000000000021E-2</v>
      </c>
      <c r="X49" s="24">
        <v>0.23709999999999998</v>
      </c>
      <c r="Y49" s="24">
        <v>1.8299999999999983E-2</v>
      </c>
      <c r="Z49" s="24">
        <v>-2.2600000000000009E-2</v>
      </c>
      <c r="AA49" s="24">
        <v>2.8099999999999958E-2</v>
      </c>
      <c r="AB49" s="24">
        <v>-2.8900000000000009E-2</v>
      </c>
      <c r="AC49" s="24">
        <v>-5.4000000000000159E-3</v>
      </c>
      <c r="AD49" s="24">
        <v>8.0999999999999961E-3</v>
      </c>
      <c r="AE49" s="24">
        <v>-1.8000000000000238E-3</v>
      </c>
      <c r="AF49" s="24">
        <v>4.8799999999999955E-2</v>
      </c>
      <c r="AG49" s="24">
        <v>6.409999999999999E-2</v>
      </c>
      <c r="AH49" s="24">
        <v>-1.3700000000000018E-2</v>
      </c>
      <c r="AI49" s="24">
        <v>-8.4000000000000186E-3</v>
      </c>
      <c r="AJ49" s="30">
        <v>1.4938709677419334E-2</v>
      </c>
    </row>
    <row r="50" spans="1:36" ht="15" customHeight="1" x14ac:dyDescent="0.2">
      <c r="A50" s="31"/>
      <c r="C50" s="29">
        <v>56</v>
      </c>
      <c r="D50" s="24">
        <v>0</v>
      </c>
      <c r="E50" s="24">
        <v>1.5100000000000002E-2</v>
      </c>
      <c r="F50" s="24">
        <v>-4.8100000000000004E-2</v>
      </c>
      <c r="G50" s="24">
        <v>-3.3400000000000013E-2</v>
      </c>
      <c r="H50" s="24">
        <v>-1.5100000000000002E-2</v>
      </c>
      <c r="I50" s="24">
        <v>2.1999999999999797E-3</v>
      </c>
      <c r="J50" s="24">
        <v>2.1999999999999992E-2</v>
      </c>
      <c r="K50" s="24">
        <v>1.2699999999999989E-2</v>
      </c>
      <c r="L50" s="24">
        <v>-9.5000000000000084E-3</v>
      </c>
      <c r="M50" s="24">
        <v>2.7999999999999969E-3</v>
      </c>
      <c r="N50" s="24">
        <v>6.5999999999999948E-3</v>
      </c>
      <c r="O50" s="24">
        <v>7.8999999999999904E-3</v>
      </c>
      <c r="P50" s="24">
        <v>8.9999999999998415E-4</v>
      </c>
      <c r="Q50" s="24">
        <v>-7.0000000000000062E-3</v>
      </c>
      <c r="R50" s="24">
        <v>5.9999999999998943E-4</v>
      </c>
      <c r="S50" s="24">
        <v>-1.5200000000000019E-2</v>
      </c>
      <c r="T50" s="24">
        <v>-1.2300000000000005E-2</v>
      </c>
      <c r="U50" s="24">
        <v>-6.9000000000000172E-3</v>
      </c>
      <c r="V50" s="24">
        <v>-6.0499999999999998E-2</v>
      </c>
      <c r="W50" s="24">
        <v>-3.570000000000001E-2</v>
      </c>
      <c r="X50" s="24">
        <v>3.8199999999999984E-2</v>
      </c>
      <c r="Y50" s="24">
        <v>-2.6800000000000018E-2</v>
      </c>
      <c r="Z50" s="24">
        <v>-2.0400000000000001E-2</v>
      </c>
      <c r="AA50" s="24">
        <v>4.1999999999999815E-3</v>
      </c>
      <c r="AB50" s="24">
        <v>-8.7000000000000133E-3</v>
      </c>
      <c r="AC50" s="24">
        <v>-3.73E-2</v>
      </c>
      <c r="AD50" s="24">
        <v>-2.930000000000002E-2</v>
      </c>
      <c r="AE50" s="24">
        <v>2.0000000000000018E-3</v>
      </c>
      <c r="AF50" s="24">
        <v>-1.6800000000000009E-2</v>
      </c>
      <c r="AG50" s="24">
        <v>2.0999999999999908E-3</v>
      </c>
      <c r="AH50" s="24">
        <v>-8.8000000000000023E-3</v>
      </c>
      <c r="AI50" s="24">
        <v>-2.2000000000000075E-3</v>
      </c>
      <c r="AJ50" s="30">
        <v>-8.9258064516129117E-3</v>
      </c>
    </row>
    <row r="51" spans="1:36" ht="15" customHeight="1" x14ac:dyDescent="0.2">
      <c r="A51" s="31"/>
      <c r="C51" s="29">
        <v>57</v>
      </c>
      <c r="D51" s="24">
        <v>0</v>
      </c>
      <c r="E51" s="24">
        <v>9.9999999999988987E-5</v>
      </c>
      <c r="F51" s="24">
        <v>-5.0900000000000001E-2</v>
      </c>
      <c r="G51" s="24">
        <v>-2.6800000000000018E-2</v>
      </c>
      <c r="H51" s="24">
        <v>-2.2499999999999992E-2</v>
      </c>
      <c r="I51" s="24">
        <v>7.1999999999999842E-3</v>
      </c>
      <c r="J51" s="24">
        <v>-1.5699999999999992E-2</v>
      </c>
      <c r="K51" s="24">
        <v>-2.5300000000000017E-2</v>
      </c>
      <c r="L51" s="24">
        <v>4.1999999999999815E-3</v>
      </c>
      <c r="M51" s="24">
        <v>6.8999999999999895E-3</v>
      </c>
      <c r="N51" s="24">
        <v>6.3E-3</v>
      </c>
      <c r="O51" s="24">
        <v>1.2899999999999995E-2</v>
      </c>
      <c r="P51" s="24">
        <v>-1.9800000000000012E-2</v>
      </c>
      <c r="Q51" s="24">
        <v>8.6999999999999855E-3</v>
      </c>
      <c r="R51" s="24">
        <v>6.399999999999989E-3</v>
      </c>
      <c r="S51" s="24">
        <v>9.8000000000000032E-3</v>
      </c>
      <c r="T51" s="24">
        <v>5.1199999999999996E-2</v>
      </c>
      <c r="U51" s="24">
        <v>9.9999999999988987E-5</v>
      </c>
      <c r="V51" s="24">
        <v>-6.9099999999999995E-2</v>
      </c>
      <c r="W51" s="24">
        <v>-3.6799999999999999E-2</v>
      </c>
      <c r="X51" s="24">
        <v>2.1600000000000008E-2</v>
      </c>
      <c r="Y51" s="24">
        <v>-1.6500000000000015E-2</v>
      </c>
      <c r="Z51" s="24">
        <v>-1.8600000000000005E-2</v>
      </c>
      <c r="AA51" s="24">
        <v>8.3000000000000018E-3</v>
      </c>
      <c r="AB51" s="24">
        <v>-4.4899999999999995E-2</v>
      </c>
      <c r="AC51" s="24">
        <v>6.0000000000000053E-3</v>
      </c>
      <c r="AD51" s="24">
        <v>-5.2000000000000102E-3</v>
      </c>
      <c r="AE51" s="24">
        <v>5.2999999999999992E-3</v>
      </c>
      <c r="AF51" s="24">
        <v>1.899999999999985E-3</v>
      </c>
      <c r="AG51" s="24">
        <v>1.1699999999999988E-2</v>
      </c>
      <c r="AH51" s="24">
        <v>3.999999999999837E-4</v>
      </c>
      <c r="AI51" s="24">
        <v>-1.8100000000000005E-2</v>
      </c>
      <c r="AJ51" s="30">
        <v>-6.4903225806451671E-3</v>
      </c>
    </row>
    <row r="52" spans="1:36" ht="15" customHeight="1" x14ac:dyDescent="0.2">
      <c r="A52" s="31"/>
      <c r="C52" s="29">
        <v>58</v>
      </c>
      <c r="D52" s="24">
        <v>0</v>
      </c>
      <c r="E52" s="24">
        <v>0.18560000000000001</v>
      </c>
      <c r="F52" s="24">
        <v>-2.930000000000002E-2</v>
      </c>
      <c r="G52" s="24">
        <v>-2.7000000000000079E-3</v>
      </c>
      <c r="H52" s="24">
        <v>3.999999999999837E-4</v>
      </c>
      <c r="I52" s="24">
        <v>3.8599999999999995E-2</v>
      </c>
      <c r="J52" s="24">
        <v>9.459999999999999E-2</v>
      </c>
      <c r="K52" s="24">
        <v>3.0399999999999983E-2</v>
      </c>
      <c r="L52" s="24">
        <v>5.8700000000000002E-2</v>
      </c>
      <c r="M52" s="24">
        <v>0.16839999999999997</v>
      </c>
      <c r="N52" s="24">
        <v>5.460000000000001E-2</v>
      </c>
      <c r="O52" s="24">
        <v>6.9599999999999967E-2</v>
      </c>
      <c r="P52" s="24">
        <v>1.0199999999999987E-2</v>
      </c>
      <c r="Q52" s="24">
        <v>3.1E-2</v>
      </c>
      <c r="R52" s="24">
        <v>6.499999999999978E-3</v>
      </c>
      <c r="S52" s="24">
        <v>2.049999999999999E-2</v>
      </c>
      <c r="T52" s="24">
        <v>4.4500000000000012E-2</v>
      </c>
      <c r="U52" s="24">
        <v>7.0999999999999952E-3</v>
      </c>
      <c r="V52" s="24">
        <v>-7.870000000000002E-2</v>
      </c>
      <c r="W52" s="24">
        <v>-2.8200000000000003E-2</v>
      </c>
      <c r="X52" s="24">
        <v>0.17939999999999998</v>
      </c>
      <c r="Y52" s="24">
        <v>-2.0100000000000007E-2</v>
      </c>
      <c r="Z52" s="24">
        <v>-2.9700000000000004E-2</v>
      </c>
      <c r="AA52" s="24">
        <v>6.6499999999999976E-2</v>
      </c>
      <c r="AB52" s="24">
        <v>5.2999999999999992E-3</v>
      </c>
      <c r="AC52" s="24">
        <v>8.3000000000000018E-3</v>
      </c>
      <c r="AD52" s="24">
        <v>-1.3600000000000001E-2</v>
      </c>
      <c r="AE52" s="24">
        <v>9.199999999999986E-3</v>
      </c>
      <c r="AF52" s="24">
        <v>4.250000000000001E-2</v>
      </c>
      <c r="AG52" s="24">
        <v>1.479999999999998E-2</v>
      </c>
      <c r="AH52" s="24">
        <v>-1.7500000000000016E-2</v>
      </c>
      <c r="AI52" s="24">
        <v>6.8999999999999895E-3</v>
      </c>
      <c r="AJ52" s="30">
        <v>3.0122580645161278E-2</v>
      </c>
    </row>
    <row r="53" spans="1:36" ht="15" customHeight="1" x14ac:dyDescent="0.2">
      <c r="A53" s="31"/>
      <c r="C53" s="29">
        <v>59</v>
      </c>
      <c r="D53" s="24">
        <v>0</v>
      </c>
      <c r="E53" s="24">
        <v>-2.0699999999999996E-2</v>
      </c>
      <c r="F53" s="24">
        <v>-2.9100000000000015E-2</v>
      </c>
      <c r="G53" s="24">
        <v>-1.6600000000000004E-2</v>
      </c>
      <c r="H53" s="24">
        <v>3.7199999999999983E-2</v>
      </c>
      <c r="I53" s="24">
        <v>5.2100000000000007E-2</v>
      </c>
      <c r="J53" s="24">
        <v>0.11769999999999997</v>
      </c>
      <c r="K53" s="24">
        <v>1.2399999999999994E-2</v>
      </c>
      <c r="L53" s="24">
        <v>5.1600000000000007E-2</v>
      </c>
      <c r="M53" s="24">
        <v>0.10599999999999998</v>
      </c>
      <c r="N53" s="24">
        <v>3.5500000000000004E-2</v>
      </c>
      <c r="O53" s="24">
        <v>5.5400000000000005E-2</v>
      </c>
      <c r="P53" s="24">
        <v>4.5499999999999985E-2</v>
      </c>
      <c r="Q53" s="24">
        <v>3.5500000000000004E-2</v>
      </c>
      <c r="R53" s="24">
        <v>8.72E-2</v>
      </c>
      <c r="S53" s="24">
        <v>3.2000000000000001E-2</v>
      </c>
      <c r="T53" s="24">
        <v>4.519999999999999E-2</v>
      </c>
      <c r="U53" s="24">
        <v>3.7399999999999989E-2</v>
      </c>
      <c r="V53" s="24">
        <v>-3.4799999999999998E-2</v>
      </c>
      <c r="W53" s="24">
        <v>-6.4000000000000168E-3</v>
      </c>
      <c r="X53" s="24">
        <v>8.2399999999999973E-2</v>
      </c>
      <c r="Y53" s="24">
        <v>-2.8400000000000009E-2</v>
      </c>
      <c r="Z53" s="24">
        <v>-1.3200000000000017E-2</v>
      </c>
      <c r="AA53" s="24">
        <v>4.6800000000000008E-2</v>
      </c>
      <c r="AB53" s="24">
        <v>2.1299999999999986E-2</v>
      </c>
      <c r="AC53" s="24">
        <v>1.5800000000000008E-2</v>
      </c>
      <c r="AD53" s="24">
        <v>2.3400000000000004E-2</v>
      </c>
      <c r="AE53" s="24">
        <v>3.6000000000000004E-2</v>
      </c>
      <c r="AF53" s="24">
        <v>3.5000000000000003E-2</v>
      </c>
      <c r="AG53" s="24">
        <v>4.1699999999999987E-2</v>
      </c>
      <c r="AH53" s="24">
        <v>1.150000000000001E-2</v>
      </c>
      <c r="AI53" s="24">
        <v>1.4999999999999986E-2</v>
      </c>
      <c r="AJ53" s="30">
        <v>3.001290322580644E-2</v>
      </c>
    </row>
    <row r="54" spans="1:36" ht="15" customHeight="1" x14ac:dyDescent="0.2">
      <c r="A54" s="31"/>
      <c r="C54" s="29">
        <v>60</v>
      </c>
      <c r="D54" s="24">
        <v>0</v>
      </c>
      <c r="E54" s="24">
        <v>0.14540000000000003</v>
      </c>
      <c r="F54" s="24">
        <v>2.1800000000000014E-2</v>
      </c>
      <c r="G54" s="24">
        <v>3.2100000000000017E-2</v>
      </c>
      <c r="H54" s="24">
        <v>1.9199999999999995E-2</v>
      </c>
      <c r="I54" s="24">
        <v>3.8500000000000006E-2</v>
      </c>
      <c r="J54" s="24">
        <v>4.3899999999999995E-2</v>
      </c>
      <c r="K54" s="24">
        <v>3.2799999999999996E-2</v>
      </c>
      <c r="L54" s="24">
        <v>1.4399999999999996E-2</v>
      </c>
      <c r="M54" s="24">
        <v>1.8699999999999994E-2</v>
      </c>
      <c r="N54" s="24">
        <v>1.780000000000001E-2</v>
      </c>
      <c r="O54" s="24">
        <v>1.0800000000000004E-2</v>
      </c>
      <c r="P54" s="24">
        <v>2.2600000000000009E-2</v>
      </c>
      <c r="Q54" s="24">
        <v>2.2600000000000009E-2</v>
      </c>
      <c r="R54" s="24">
        <v>2.6400000000000007E-2</v>
      </c>
      <c r="S54" s="24">
        <v>2.3900000000000005E-2</v>
      </c>
      <c r="T54" s="24">
        <v>1.5300000000000008E-2</v>
      </c>
      <c r="U54" s="24">
        <v>1.7000000000000071E-3</v>
      </c>
      <c r="V54" s="24">
        <v>-8.3999999999999908E-3</v>
      </c>
      <c r="W54" s="24">
        <v>-4.2999999999999983E-3</v>
      </c>
      <c r="X54" s="24">
        <v>0.20929999999999999</v>
      </c>
      <c r="Y54" s="24">
        <v>-7.0000000000000062E-3</v>
      </c>
      <c r="Z54" s="24">
        <v>1.5100000000000002E-2</v>
      </c>
      <c r="AA54" s="24">
        <v>2.2199999999999998E-2</v>
      </c>
      <c r="AB54" s="24">
        <v>1.4399999999999996E-2</v>
      </c>
      <c r="AC54" s="24">
        <v>1.9699999999999995E-2</v>
      </c>
      <c r="AD54" s="24">
        <v>5.0999999999999934E-3</v>
      </c>
      <c r="AE54" s="24">
        <v>2.8499999999999998E-2</v>
      </c>
      <c r="AF54" s="24">
        <v>2.3900000000000005E-2</v>
      </c>
      <c r="AG54" s="24">
        <v>3.1200000000000006E-2</v>
      </c>
      <c r="AH54" s="24">
        <v>1.8300000000000011E-2</v>
      </c>
      <c r="AI54" s="24">
        <v>3.6000000000000004E-2</v>
      </c>
      <c r="AJ54" s="30">
        <v>2.941612903225807E-2</v>
      </c>
    </row>
    <row r="55" spans="1:36" ht="15" customHeight="1" x14ac:dyDescent="0.2">
      <c r="A55" s="31"/>
      <c r="C55" s="29">
        <v>61</v>
      </c>
      <c r="D55" s="24">
        <v>0</v>
      </c>
      <c r="E55" s="24">
        <v>0.20429999999999998</v>
      </c>
      <c r="F55" s="24">
        <v>5.2799999999999986E-2</v>
      </c>
      <c r="G55" s="24">
        <v>6.3E-2</v>
      </c>
      <c r="H55" s="24">
        <v>0.10639999999999999</v>
      </c>
      <c r="I55" s="24">
        <v>0.14610000000000001</v>
      </c>
      <c r="J55" s="24">
        <v>9.4E-2</v>
      </c>
      <c r="K55" s="24">
        <v>4.99E-2</v>
      </c>
      <c r="L55" s="24">
        <v>0.13269999999999998</v>
      </c>
      <c r="M55" s="24">
        <v>7.1099999999999997E-2</v>
      </c>
      <c r="N55" s="24">
        <v>0.14910000000000001</v>
      </c>
      <c r="O55" s="24">
        <v>0.15479999999999999</v>
      </c>
      <c r="P55" s="24">
        <v>8.8400000000000006E-2</v>
      </c>
      <c r="Q55" s="24">
        <v>0.12359999999999999</v>
      </c>
      <c r="R55" s="24">
        <v>0.12490000000000001</v>
      </c>
      <c r="S55" s="24">
        <v>0.12580000000000002</v>
      </c>
      <c r="T55" s="24">
        <v>0.10669999999999999</v>
      </c>
      <c r="U55" s="24">
        <v>6.2200000000000005E-2</v>
      </c>
      <c r="V55" s="24">
        <v>1.9199999999999995E-2</v>
      </c>
      <c r="W55" s="24">
        <v>5.8499999999999996E-2</v>
      </c>
      <c r="X55" s="24">
        <v>0.21250000000000002</v>
      </c>
      <c r="Y55" s="24">
        <v>0.10630000000000001</v>
      </c>
      <c r="Z55" s="24">
        <v>7.8499999999999986E-2</v>
      </c>
      <c r="AA55" s="24">
        <v>0.13200000000000001</v>
      </c>
      <c r="AB55" s="24">
        <v>8.4400000000000003E-2</v>
      </c>
      <c r="AC55" s="24">
        <v>4.4999999999999984E-2</v>
      </c>
      <c r="AD55" s="24">
        <v>0.1086</v>
      </c>
      <c r="AE55" s="24">
        <v>0.1053</v>
      </c>
      <c r="AF55" s="24">
        <v>0.12690000000000001</v>
      </c>
      <c r="AG55" s="24">
        <v>0.12690000000000001</v>
      </c>
      <c r="AH55" s="24">
        <v>0.10019999999999998</v>
      </c>
      <c r="AI55" s="24">
        <v>0.10799999999999998</v>
      </c>
      <c r="AJ55" s="30">
        <v>0.10542258064516129</v>
      </c>
    </row>
    <row r="56" spans="1:36" ht="15" customHeight="1" x14ac:dyDescent="0.2">
      <c r="A56" s="31"/>
      <c r="C56" s="29">
        <v>63</v>
      </c>
      <c r="D56" s="24">
        <v>0</v>
      </c>
      <c r="E56" s="24">
        <v>9.9899999999999989E-2</v>
      </c>
      <c r="F56" s="24">
        <v>-1.0599999999999998E-2</v>
      </c>
      <c r="G56" s="24">
        <v>-3.1999999999999806E-3</v>
      </c>
      <c r="H56" s="24">
        <v>7.0200000000000012E-2</v>
      </c>
      <c r="I56" s="24">
        <v>0.10630000000000001</v>
      </c>
      <c r="J56" s="24">
        <v>9.9899999999999989E-2</v>
      </c>
      <c r="K56" s="24">
        <v>4.5700000000000018E-2</v>
      </c>
      <c r="L56" s="24">
        <v>8.610000000000001E-2</v>
      </c>
      <c r="M56" s="24">
        <v>0.12409999999999999</v>
      </c>
      <c r="N56" s="24">
        <v>7.6700000000000018E-2</v>
      </c>
      <c r="O56" s="24">
        <v>2.5800000000000017E-2</v>
      </c>
      <c r="P56" s="24">
        <v>8.0699999999999994E-2</v>
      </c>
      <c r="Q56" s="24">
        <v>8.4400000000000031E-2</v>
      </c>
      <c r="R56" s="24">
        <v>9.9600000000000022E-2</v>
      </c>
      <c r="S56" s="24">
        <v>6.0700000000000004E-2</v>
      </c>
      <c r="T56" s="24">
        <v>6.4300000000000024E-2</v>
      </c>
      <c r="U56" s="24">
        <v>7.6800000000000007E-2</v>
      </c>
      <c r="V56" s="24">
        <v>-1.7199999999999993E-2</v>
      </c>
      <c r="W56" s="24">
        <v>1.150000000000001E-2</v>
      </c>
      <c r="X56" s="24">
        <v>0.13090000000000002</v>
      </c>
      <c r="Y56" s="24">
        <v>1.26E-2</v>
      </c>
      <c r="Z56" s="24">
        <v>2.9400000000000009E-2</v>
      </c>
      <c r="AA56" s="24">
        <v>9.1700000000000004E-2</v>
      </c>
      <c r="AB56" s="24">
        <v>4.0800000000000003E-2</v>
      </c>
      <c r="AC56" s="24">
        <v>5.8900000000000008E-2</v>
      </c>
      <c r="AD56" s="24">
        <v>5.6500000000000022E-2</v>
      </c>
      <c r="AE56" s="24">
        <v>6.3300000000000023E-2</v>
      </c>
      <c r="AF56" s="24">
        <v>7.0200000000000012E-2</v>
      </c>
      <c r="AG56" s="24">
        <v>7.5600000000000001E-2</v>
      </c>
      <c r="AH56" s="24">
        <v>5.0200000000000022E-2</v>
      </c>
      <c r="AI56" s="24">
        <v>6.0100000000000015E-2</v>
      </c>
      <c r="AJ56" s="30">
        <v>6.1996774193548411E-2</v>
      </c>
    </row>
    <row r="57" spans="1:36" ht="15" customHeight="1" x14ac:dyDescent="0.2">
      <c r="A57" s="31"/>
      <c r="C57" s="29">
        <v>66</v>
      </c>
      <c r="D57" s="24">
        <v>0</v>
      </c>
      <c r="E57" s="24">
        <v>2.8999999999999998E-2</v>
      </c>
      <c r="F57" s="24">
        <v>-6.8000000000000005E-3</v>
      </c>
      <c r="G57" s="24">
        <v>-3.9000000000000146E-3</v>
      </c>
      <c r="H57" s="24">
        <v>2.8700000000000003E-2</v>
      </c>
      <c r="I57" s="24">
        <v>7.149999999999998E-2</v>
      </c>
      <c r="J57" s="24">
        <v>4.5899999999999996E-2</v>
      </c>
      <c r="K57" s="24">
        <v>2.6399999999999979E-2</v>
      </c>
      <c r="L57" s="24">
        <v>2.0400000000000001E-2</v>
      </c>
      <c r="M57" s="24">
        <v>5.5900000000000005E-2</v>
      </c>
      <c r="N57" s="24">
        <v>7.5899999999999995E-2</v>
      </c>
      <c r="O57" s="24">
        <v>6.1399999999999982E-2</v>
      </c>
      <c r="P57" s="24">
        <v>4.1399999999999992E-2</v>
      </c>
      <c r="Q57" s="24">
        <v>6.409999999999999E-2</v>
      </c>
      <c r="R57" s="24">
        <v>1.89E-2</v>
      </c>
      <c r="S57" s="24">
        <v>3.6099999999999993E-2</v>
      </c>
      <c r="T57" s="24">
        <v>5.4199999999999998E-2</v>
      </c>
      <c r="U57" s="24">
        <v>3.2799999999999996E-2</v>
      </c>
      <c r="V57" s="24">
        <v>2.0099999999999979E-2</v>
      </c>
      <c r="W57" s="24">
        <v>4.3999999999999873E-3</v>
      </c>
      <c r="X57" s="24">
        <v>0.14020000000000002</v>
      </c>
      <c r="Y57" s="24">
        <v>2.2400000000000003E-2</v>
      </c>
      <c r="Z57" s="24">
        <v>3.2799999999999996E-2</v>
      </c>
      <c r="AA57" s="24">
        <v>3.8199999999999984E-2</v>
      </c>
      <c r="AB57" s="24">
        <v>2.7099999999999985E-2</v>
      </c>
      <c r="AC57" s="24">
        <v>2.5099999999999983E-2</v>
      </c>
      <c r="AD57" s="24">
        <v>0.03</v>
      </c>
      <c r="AE57" s="24">
        <v>4.1899999999999993E-2</v>
      </c>
      <c r="AF57" s="24">
        <v>3.6500000000000005E-2</v>
      </c>
      <c r="AG57" s="24">
        <v>4.1399999999999992E-2</v>
      </c>
      <c r="AH57" s="24">
        <v>2.3799999999999988E-2</v>
      </c>
      <c r="AI57" s="24">
        <v>2.3199999999999998E-2</v>
      </c>
      <c r="AJ57" s="30">
        <v>3.7387096774193537E-2</v>
      </c>
    </row>
    <row r="58" spans="1:36" ht="15" customHeight="1" x14ac:dyDescent="0.2">
      <c r="A58" s="31"/>
      <c r="C58" s="29">
        <v>67</v>
      </c>
      <c r="D58" s="24">
        <v>0</v>
      </c>
      <c r="E58" s="24">
        <v>0.1694</v>
      </c>
      <c r="F58" s="24">
        <v>-6.0100000000000015E-2</v>
      </c>
      <c r="G58" s="24">
        <v>-3.7600000000000022E-2</v>
      </c>
      <c r="H58" s="24">
        <v>7.5399999999999967E-2</v>
      </c>
      <c r="I58" s="24">
        <v>0.10499999999999998</v>
      </c>
      <c r="J58" s="24">
        <v>0.12669999999999998</v>
      </c>
      <c r="K58" s="24">
        <v>4.3899999999999995E-2</v>
      </c>
      <c r="L58" s="24">
        <v>0.18769999999999998</v>
      </c>
      <c r="M58" s="24">
        <v>0.29969999999999997</v>
      </c>
      <c r="N58" s="24">
        <v>0.1547</v>
      </c>
      <c r="O58" s="24">
        <v>0.22699999999999998</v>
      </c>
      <c r="P58" s="24">
        <v>0.13999999999999996</v>
      </c>
      <c r="Q58" s="24">
        <v>6.359999999999999E-2</v>
      </c>
      <c r="R58" s="24">
        <v>4.4599999999999973E-2</v>
      </c>
      <c r="S58" s="24">
        <v>6.1899999999999955E-2</v>
      </c>
      <c r="T58" s="24">
        <v>0.20819999999999994</v>
      </c>
      <c r="U58" s="24">
        <v>7.4099999999999999E-2</v>
      </c>
      <c r="V58" s="24">
        <v>-0.12790000000000001</v>
      </c>
      <c r="W58" s="24">
        <v>-1.8400000000000027E-2</v>
      </c>
      <c r="X58" s="24">
        <v>0.59870000000000001</v>
      </c>
      <c r="Y58" s="24">
        <v>3.4599999999999964E-2</v>
      </c>
      <c r="Z58" s="24">
        <v>-4.5399999999999996E-2</v>
      </c>
      <c r="AA58" s="24">
        <v>0.22670000000000001</v>
      </c>
      <c r="AB58" s="24">
        <v>3.8699999999999957E-2</v>
      </c>
      <c r="AC58" s="24">
        <v>0.1028</v>
      </c>
      <c r="AD58" s="24">
        <v>4.5899999999999996E-2</v>
      </c>
      <c r="AE58" s="24">
        <v>6.9899999999999962E-2</v>
      </c>
      <c r="AF58" s="24">
        <v>7.1799999999999975E-2</v>
      </c>
      <c r="AG58" s="24">
        <v>0.1154</v>
      </c>
      <c r="AH58" s="24">
        <v>9.099999999999997E-3</v>
      </c>
      <c r="AI58" s="24">
        <v>5.589999999999995E-2</v>
      </c>
      <c r="AJ58" s="30">
        <v>9.877419354838711E-2</v>
      </c>
    </row>
    <row r="59" spans="1:36" ht="15" customHeight="1" x14ac:dyDescent="0.2">
      <c r="A59" s="31"/>
      <c r="C59" s="29">
        <v>68</v>
      </c>
      <c r="D59" s="24">
        <v>0</v>
      </c>
      <c r="E59" s="24">
        <v>0.35660000000000003</v>
      </c>
      <c r="F59" s="24">
        <v>-3.5299999999999998E-2</v>
      </c>
      <c r="G59" s="24">
        <v>-1.8299999999999983E-2</v>
      </c>
      <c r="H59" s="24">
        <v>7.3000000000000009E-2</v>
      </c>
      <c r="I59" s="24">
        <v>8.2600000000000007E-2</v>
      </c>
      <c r="J59" s="24">
        <v>0.25</v>
      </c>
      <c r="K59" s="24">
        <v>8.7100000000000011E-2</v>
      </c>
      <c r="L59" s="24">
        <v>7.5500000000000012E-2</v>
      </c>
      <c r="M59" s="24">
        <v>0.21650000000000003</v>
      </c>
      <c r="N59" s="24">
        <v>0.125</v>
      </c>
      <c r="O59" s="24">
        <v>0.18440000000000001</v>
      </c>
      <c r="P59" s="24">
        <v>0.10160000000000002</v>
      </c>
      <c r="Q59" s="24">
        <v>4.1300000000000003E-2</v>
      </c>
      <c r="R59" s="24">
        <v>5.710000000000004E-2</v>
      </c>
      <c r="S59" s="24">
        <v>6.6000000000000003E-2</v>
      </c>
      <c r="T59" s="24">
        <v>0.12140000000000001</v>
      </c>
      <c r="U59" s="24">
        <v>2.3199999999999998E-2</v>
      </c>
      <c r="V59" s="24">
        <v>-0.13449999999999998</v>
      </c>
      <c r="W59" s="24">
        <v>-7.5199999999999961E-2</v>
      </c>
      <c r="X59" s="24">
        <v>0.31080000000000008</v>
      </c>
      <c r="Y59" s="24">
        <v>5.0200000000000022E-2</v>
      </c>
      <c r="Z59" s="24">
        <v>-3.3499999999999974E-2</v>
      </c>
      <c r="AA59" s="24">
        <v>0.186</v>
      </c>
      <c r="AB59" s="24">
        <v>-1.5000000000000013E-3</v>
      </c>
      <c r="AC59" s="24">
        <v>2.1000000000000463E-3</v>
      </c>
      <c r="AD59" s="24">
        <v>2.2600000000000009E-2</v>
      </c>
      <c r="AE59" s="24">
        <v>2.8400000000000036E-2</v>
      </c>
      <c r="AF59" s="24">
        <v>3.7500000000000033E-2</v>
      </c>
      <c r="AG59" s="24">
        <v>3.3900000000000041E-2</v>
      </c>
      <c r="AH59" s="24">
        <v>-2.1899999999999975E-2</v>
      </c>
      <c r="AI59" s="24">
        <v>4.7600000000000031E-2</v>
      </c>
      <c r="AJ59" s="30">
        <v>7.2909677419354849E-2</v>
      </c>
    </row>
    <row r="60" spans="1:36" ht="15" customHeight="1" x14ac:dyDescent="0.2">
      <c r="A60" s="31"/>
      <c r="C60" s="29">
        <v>69</v>
      </c>
      <c r="D60" s="24">
        <v>0</v>
      </c>
      <c r="E60" s="24">
        <v>0.28489999999999993</v>
      </c>
      <c r="F60" s="24">
        <v>-1.4500000000000013E-2</v>
      </c>
      <c r="G60" s="24">
        <v>-1.5800000000000008E-2</v>
      </c>
      <c r="H60" s="24">
        <v>-4.5000000000000012E-2</v>
      </c>
      <c r="I60" s="24">
        <v>3.15E-2</v>
      </c>
      <c r="J60" s="24">
        <v>3.0499999999999999E-2</v>
      </c>
      <c r="K60" s="24">
        <v>-1.5500000000000014E-2</v>
      </c>
      <c r="L60" s="24">
        <v>7.259999999999997E-2</v>
      </c>
      <c r="M60" s="24">
        <v>7.259999999999997E-2</v>
      </c>
      <c r="N60" s="24">
        <v>3.319999999999998E-2</v>
      </c>
      <c r="O60" s="24">
        <v>2.3300000000000015E-2</v>
      </c>
      <c r="P60" s="24">
        <v>-1.4100000000000001E-2</v>
      </c>
      <c r="Q60" s="24">
        <v>4.0999999999999925E-3</v>
      </c>
      <c r="R60" s="24">
        <v>1.5899999999999997E-2</v>
      </c>
      <c r="S60" s="24">
        <v>3.999999999999837E-4</v>
      </c>
      <c r="T60" s="24">
        <v>6.8499999999999978E-2</v>
      </c>
      <c r="U60" s="24">
        <v>-2.6400000000000007E-2</v>
      </c>
      <c r="V60" s="24">
        <v>-9.6800000000000025E-2</v>
      </c>
      <c r="W60" s="24">
        <v>-8.0800000000000011E-2</v>
      </c>
      <c r="X60" s="24">
        <v>4.7600000000000003E-2</v>
      </c>
      <c r="Y60" s="24">
        <v>3.6899999999999961E-2</v>
      </c>
      <c r="Z60" s="24">
        <v>-3.4700000000000009E-2</v>
      </c>
      <c r="AA60" s="24">
        <v>-8.0000000000002292E-4</v>
      </c>
      <c r="AB60" s="24">
        <v>-1.6500000000000015E-2</v>
      </c>
      <c r="AC60" s="24">
        <v>2.3999999999999855E-3</v>
      </c>
      <c r="AD60" s="24">
        <v>-4.4300000000000006E-2</v>
      </c>
      <c r="AE60" s="24">
        <v>-1.9400000000000001E-2</v>
      </c>
      <c r="AF60" s="24">
        <v>1.4999999999999986E-2</v>
      </c>
      <c r="AG60" s="24">
        <v>-3.7000000000000088E-3</v>
      </c>
      <c r="AH60" s="24">
        <v>-1.4400000000000024E-2</v>
      </c>
      <c r="AI60" s="24">
        <v>-2.6800000000000018E-2</v>
      </c>
      <c r="AJ60" s="30">
        <v>8.706451612903213E-3</v>
      </c>
    </row>
    <row r="61" spans="1:36" ht="15" customHeight="1" x14ac:dyDescent="0.2">
      <c r="A61" s="31"/>
      <c r="C61" s="29">
        <v>70</v>
      </c>
      <c r="D61" s="24">
        <v>0</v>
      </c>
      <c r="E61" s="24">
        <v>0.188</v>
      </c>
      <c r="F61" s="24">
        <v>-7.4700000000000016E-2</v>
      </c>
      <c r="G61" s="24">
        <v>-4.1599999999999998E-2</v>
      </c>
      <c r="H61" s="24">
        <v>-4.2300000000000004E-2</v>
      </c>
      <c r="I61" s="24">
        <v>2.0600000000000007E-2</v>
      </c>
      <c r="J61" s="24">
        <v>3.3499999999999974E-2</v>
      </c>
      <c r="K61" s="24">
        <v>1.3100000000000001E-2</v>
      </c>
      <c r="L61" s="24">
        <v>8.5000000000000075E-3</v>
      </c>
      <c r="M61" s="24">
        <v>3.1100000000000017E-2</v>
      </c>
      <c r="N61" s="24">
        <v>3.0999999999999917E-3</v>
      </c>
      <c r="O61" s="24">
        <v>2.5299999999999989E-2</v>
      </c>
      <c r="P61" s="24">
        <v>-2.4000000000000132E-3</v>
      </c>
      <c r="Q61" s="24">
        <v>9.000000000000119E-4</v>
      </c>
      <c r="R61" s="24">
        <v>1.1699999999999988E-2</v>
      </c>
      <c r="S61" s="24">
        <v>1.0299999999999976E-2</v>
      </c>
      <c r="T61" s="24">
        <v>3.4700000000000009E-2</v>
      </c>
      <c r="U61" s="24">
        <v>-1.040000000000002E-2</v>
      </c>
      <c r="V61" s="24">
        <v>-0.12090000000000001</v>
      </c>
      <c r="W61" s="24">
        <v>-9.3100000000000016E-2</v>
      </c>
      <c r="X61" s="24">
        <v>0.1245</v>
      </c>
      <c r="Y61" s="24">
        <v>-2.4900000000000033E-2</v>
      </c>
      <c r="Z61" s="24">
        <v>-4.5400000000000024E-2</v>
      </c>
      <c r="AA61" s="24">
        <v>6.5000000000000058E-3</v>
      </c>
      <c r="AB61" s="24">
        <v>-2.6200000000000001E-2</v>
      </c>
      <c r="AC61" s="24">
        <v>-2.0000000000003348E-4</v>
      </c>
      <c r="AD61" s="24">
        <v>-8.1999999999999851E-3</v>
      </c>
      <c r="AE61" s="24">
        <v>-1.4699999999999991E-2</v>
      </c>
      <c r="AF61" s="24">
        <v>1.1599999999999999E-2</v>
      </c>
      <c r="AG61" s="24">
        <v>7.999999999999674E-4</v>
      </c>
      <c r="AH61" s="24">
        <v>-3.3200000000000007E-2</v>
      </c>
      <c r="AI61" s="24">
        <v>2.4199999999999999E-2</v>
      </c>
      <c r="AJ61" s="30">
        <v>3.2903225806450942E-4</v>
      </c>
    </row>
    <row r="62" spans="1:36" ht="15" customHeight="1" x14ac:dyDescent="0.2">
      <c r="A62" s="31"/>
      <c r="C62" s="29">
        <v>71</v>
      </c>
      <c r="D62" s="24">
        <v>0</v>
      </c>
      <c r="E62" s="24">
        <v>-2.7999999999999969E-3</v>
      </c>
      <c r="F62" s="24">
        <v>-1.5600000000000003E-2</v>
      </c>
      <c r="G62" s="24">
        <v>-8.5999999999999965E-3</v>
      </c>
      <c r="H62" s="24">
        <v>3.0100000000000016E-2</v>
      </c>
      <c r="I62" s="24">
        <v>5.3300000000000014E-2</v>
      </c>
      <c r="J62" s="24">
        <v>3.9400000000000018E-2</v>
      </c>
      <c r="K62" s="24">
        <v>1.6800000000000009E-2</v>
      </c>
      <c r="L62" s="24">
        <v>3.9300000000000002E-2</v>
      </c>
      <c r="M62" s="24">
        <v>4.720000000000002E-2</v>
      </c>
      <c r="N62" s="24">
        <v>2.7900000000000008E-2</v>
      </c>
      <c r="O62" s="24">
        <v>4.7000000000000014E-2</v>
      </c>
      <c r="P62" s="24">
        <v>8.0700000000000022E-2</v>
      </c>
      <c r="Q62" s="24">
        <v>3.8800000000000001E-2</v>
      </c>
      <c r="R62" s="24">
        <v>2.9100000000000015E-2</v>
      </c>
      <c r="S62" s="24">
        <v>2.9700000000000004E-2</v>
      </c>
      <c r="T62" s="24">
        <v>3.1100000000000017E-2</v>
      </c>
      <c r="U62" s="24">
        <v>2.4500000000000022E-2</v>
      </c>
      <c r="V62" s="24">
        <v>-1.6799999999999982E-2</v>
      </c>
      <c r="W62" s="24">
        <v>-4.2999999999999983E-3</v>
      </c>
      <c r="X62" s="24">
        <v>0.15800000000000003</v>
      </c>
      <c r="Y62" s="24">
        <v>-2.7700000000000002E-2</v>
      </c>
      <c r="Z62" s="24">
        <v>3.2999999999999974E-3</v>
      </c>
      <c r="AA62" s="24">
        <v>5.0100000000000006E-2</v>
      </c>
      <c r="AB62" s="24">
        <v>2.1300000000000013E-2</v>
      </c>
      <c r="AC62" s="24">
        <v>1.8000000000000016E-2</v>
      </c>
      <c r="AD62" s="24">
        <v>2.8400000000000009E-2</v>
      </c>
      <c r="AE62" s="24">
        <v>2.5100000000000011E-2</v>
      </c>
      <c r="AF62" s="24">
        <v>4.930000000000001E-2</v>
      </c>
      <c r="AG62" s="24">
        <v>3.78E-2</v>
      </c>
      <c r="AH62" s="24">
        <v>1.4000000000000012E-2</v>
      </c>
      <c r="AI62" s="24">
        <v>3.4299999999999997E-2</v>
      </c>
      <c r="AJ62" s="30">
        <v>2.8990322580645166E-2</v>
      </c>
    </row>
    <row r="63" spans="1:36" ht="15" customHeight="1" x14ac:dyDescent="0.2">
      <c r="A63" s="31"/>
      <c r="C63" s="29">
        <v>72</v>
      </c>
      <c r="D63" s="24">
        <v>0</v>
      </c>
      <c r="E63" s="24">
        <v>7.3000000000000009E-3</v>
      </c>
      <c r="F63" s="24">
        <v>7.9999999999999932E-3</v>
      </c>
      <c r="G63" s="24">
        <v>1.0499999999999995E-2</v>
      </c>
      <c r="H63" s="24">
        <v>1.5000000000000013E-3</v>
      </c>
      <c r="I63" s="24">
        <v>1.7600000000000005E-2</v>
      </c>
      <c r="J63" s="24">
        <v>2.0299999999999999E-2</v>
      </c>
      <c r="K63" s="24">
        <v>-2.1999999999999936E-3</v>
      </c>
      <c r="L63" s="24">
        <v>4.9000000000000016E-3</v>
      </c>
      <c r="M63" s="24">
        <v>1.3100000000000001E-2</v>
      </c>
      <c r="N63" s="24">
        <v>-2.1000000000000046E-3</v>
      </c>
      <c r="O63" s="24">
        <v>6.0000000000000053E-3</v>
      </c>
      <c r="P63" s="24">
        <v>3.2999999999999974E-3</v>
      </c>
      <c r="Q63" s="24">
        <v>-3.699999999999995E-3</v>
      </c>
      <c r="R63" s="24">
        <v>8.9000000000000051E-3</v>
      </c>
      <c r="S63" s="24">
        <v>3.2999999999999974E-3</v>
      </c>
      <c r="T63" s="24">
        <v>-2.6999999999999941E-3</v>
      </c>
      <c r="U63" s="24">
        <v>5.9000000000000025E-3</v>
      </c>
      <c r="V63" s="24">
        <v>-3.699999999999995E-3</v>
      </c>
      <c r="W63" s="24">
        <v>3.7999999999999978E-3</v>
      </c>
      <c r="X63" s="24">
        <v>0.08</v>
      </c>
      <c r="Y63" s="24">
        <v>1.3700000000000004E-2</v>
      </c>
      <c r="Z63" s="24">
        <v>7.0999999999999952E-3</v>
      </c>
      <c r="AA63" s="24">
        <v>7.4000000000000038E-3</v>
      </c>
      <c r="AB63" s="24">
        <v>1.0000000000000286E-4</v>
      </c>
      <c r="AC63" s="24">
        <v>-5.0000000000000044E-4</v>
      </c>
      <c r="AD63" s="24">
        <v>-3.9999999999999758E-4</v>
      </c>
      <c r="AE63" s="24">
        <v>1.0000000000000286E-4</v>
      </c>
      <c r="AF63" s="24">
        <v>-5.5000000000000049E-3</v>
      </c>
      <c r="AG63" s="24">
        <v>4.7999999999999987E-3</v>
      </c>
      <c r="AH63" s="24">
        <v>-7.1999999999999981E-3</v>
      </c>
      <c r="AI63" s="24">
        <v>1.0000000000000009E-3</v>
      </c>
      <c r="AJ63" s="30">
        <v>6.4709677419354864E-3</v>
      </c>
    </row>
    <row r="64" spans="1:36" ht="15" customHeight="1" x14ac:dyDescent="0.2">
      <c r="A64" s="31"/>
      <c r="C64" s="29">
        <v>73</v>
      </c>
      <c r="D64" s="24">
        <v>0</v>
      </c>
      <c r="E64" s="24">
        <v>0.29809999999999998</v>
      </c>
      <c r="F64" s="24">
        <v>-2.7599999999999986E-2</v>
      </c>
      <c r="G64" s="24">
        <v>-2.2900000000000004E-2</v>
      </c>
      <c r="H64" s="24">
        <v>-2.8999999999999859E-3</v>
      </c>
      <c r="I64" s="24">
        <v>1.9799999999999984E-2</v>
      </c>
      <c r="J64" s="24">
        <v>3.5299999999999998E-2</v>
      </c>
      <c r="K64" s="24">
        <v>-2.7599999999999986E-2</v>
      </c>
      <c r="L64" s="24">
        <v>-8.5000000000000075E-3</v>
      </c>
      <c r="M64" s="24">
        <v>1.9699999999999995E-2</v>
      </c>
      <c r="N64" s="24">
        <v>5.8200000000000029E-2</v>
      </c>
      <c r="O64" s="24">
        <v>2.3199999999999998E-2</v>
      </c>
      <c r="P64" s="24">
        <v>-1.3300000000000006E-2</v>
      </c>
      <c r="Q64" s="24">
        <v>7.3000000000000009E-3</v>
      </c>
      <c r="R64" s="24">
        <v>3.5000000000000031E-3</v>
      </c>
      <c r="S64" s="24">
        <v>1.100000000000001E-2</v>
      </c>
      <c r="T64" s="24">
        <v>-2.0199999999999996E-2</v>
      </c>
      <c r="U64" s="24">
        <v>1.7600000000000005E-2</v>
      </c>
      <c r="V64" s="24">
        <v>-5.9900000000000009E-2</v>
      </c>
      <c r="W64" s="24">
        <v>-4.4300000000000006E-2</v>
      </c>
      <c r="X64" s="24">
        <v>8.500000000000002E-2</v>
      </c>
      <c r="Y64" s="24">
        <v>8.5000000000000075E-3</v>
      </c>
      <c r="Z64" s="24">
        <v>-2.9299999999999993E-2</v>
      </c>
      <c r="AA64" s="24">
        <v>2.0600000000000007E-2</v>
      </c>
      <c r="AB64" s="24">
        <v>1.2999999999999956E-3</v>
      </c>
      <c r="AC64" s="24">
        <v>-2.8299999999999992E-2</v>
      </c>
      <c r="AD64" s="24">
        <v>-2.0000000000000018E-3</v>
      </c>
      <c r="AE64" s="24">
        <v>1.0599999999999998E-2</v>
      </c>
      <c r="AF64" s="24">
        <v>3.0999999999999917E-3</v>
      </c>
      <c r="AG64" s="24">
        <v>-2.1499999999999991E-2</v>
      </c>
      <c r="AH64" s="24">
        <v>-1.4100000000000001E-2</v>
      </c>
      <c r="AI64" s="24">
        <v>-7.8000000000000014E-3</v>
      </c>
      <c r="AJ64" s="30">
        <v>9.4387096774193567E-3</v>
      </c>
    </row>
    <row r="65" spans="1:36" ht="15" customHeight="1" x14ac:dyDescent="0.2">
      <c r="A65" s="31"/>
      <c r="C65" s="29">
        <v>74</v>
      </c>
      <c r="D65" s="24">
        <v>0</v>
      </c>
      <c r="E65" s="24">
        <v>5.7700000000000001E-2</v>
      </c>
      <c r="F65" s="24">
        <v>-2.0500000000000018E-2</v>
      </c>
      <c r="G65" s="24">
        <v>-1.6899999999999998E-2</v>
      </c>
      <c r="H65" s="24">
        <v>0.1051</v>
      </c>
      <c r="I65" s="24">
        <v>7.6499999999999985E-2</v>
      </c>
      <c r="J65" s="24">
        <v>3.3299999999999996E-2</v>
      </c>
      <c r="K65" s="24">
        <v>3.2799999999999996E-2</v>
      </c>
      <c r="L65" s="24">
        <v>3.4699999999999981E-2</v>
      </c>
      <c r="M65" s="24">
        <v>0.11499999999999996</v>
      </c>
      <c r="N65" s="24">
        <v>0.10500000000000001</v>
      </c>
      <c r="O65" s="24">
        <v>2.579999999999999E-2</v>
      </c>
      <c r="P65" s="24">
        <v>7.5800000000000006E-2</v>
      </c>
      <c r="Q65" s="24">
        <v>5.5999999999999966E-2</v>
      </c>
      <c r="R65" s="24">
        <v>4.36E-2</v>
      </c>
      <c r="S65" s="24">
        <v>3.8199999999999984E-2</v>
      </c>
      <c r="T65" s="24">
        <v>6.6399999999999987E-2</v>
      </c>
      <c r="U65" s="24">
        <v>3.999999999999998E-2</v>
      </c>
      <c r="V65" s="24">
        <v>-5.4100000000000009E-2</v>
      </c>
      <c r="W65" s="24">
        <v>-7.7000000000000124E-3</v>
      </c>
      <c r="X65" s="24">
        <v>0.21609999999999999</v>
      </c>
      <c r="Y65" s="24">
        <v>2.9499999999999998E-2</v>
      </c>
      <c r="Z65" s="24">
        <v>4.6899999999999969E-2</v>
      </c>
      <c r="AA65" s="24">
        <v>0.10119999999999998</v>
      </c>
      <c r="AB65" s="24">
        <v>5.6399999999999978E-2</v>
      </c>
      <c r="AC65" s="24">
        <v>2.9699999999999976E-2</v>
      </c>
      <c r="AD65" s="24">
        <v>2.9799999999999993E-2</v>
      </c>
      <c r="AE65" s="24">
        <v>4.2299999999999977E-2</v>
      </c>
      <c r="AF65" s="24">
        <v>4.469999999999999E-2</v>
      </c>
      <c r="AG65" s="24">
        <v>5.0100000000000006E-2</v>
      </c>
      <c r="AH65" s="24">
        <v>6.0100000000000015E-2</v>
      </c>
      <c r="AI65" s="24">
        <v>-2.5900000000000006E-2</v>
      </c>
      <c r="AJ65" s="30">
        <v>4.7987096774193536E-2</v>
      </c>
    </row>
    <row r="66" spans="1:36" ht="15" customHeight="1" x14ac:dyDescent="0.2">
      <c r="A66" s="31"/>
      <c r="C66" s="29">
        <v>76</v>
      </c>
      <c r="D66" s="24">
        <v>0</v>
      </c>
      <c r="E66" s="24">
        <v>0.13750000000000001</v>
      </c>
      <c r="F66" s="24">
        <v>-3.7500000000000006E-2</v>
      </c>
      <c r="G66" s="24">
        <v>-2.7700000000000002E-2</v>
      </c>
      <c r="H66" s="24">
        <v>-2.8200000000000003E-2</v>
      </c>
      <c r="I66" s="24">
        <v>1.2899999999999995E-2</v>
      </c>
      <c r="J66" s="24">
        <v>2.9299999999999993E-2</v>
      </c>
      <c r="K66" s="24">
        <v>2.3699999999999999E-2</v>
      </c>
      <c r="L66" s="24">
        <v>9.3000000000000027E-3</v>
      </c>
      <c r="M66" s="24">
        <v>-5.0000000000000044E-3</v>
      </c>
      <c r="N66" s="24">
        <v>2.6200000000000001E-2</v>
      </c>
      <c r="O66" s="24">
        <v>2.5999999999999995E-2</v>
      </c>
      <c r="P66" s="24">
        <v>2.7999999999999969E-3</v>
      </c>
      <c r="Q66" s="24">
        <v>1.6100000000000003E-2</v>
      </c>
      <c r="R66" s="24">
        <v>1.6600000000000004E-2</v>
      </c>
      <c r="S66" s="24">
        <v>-4.400000000000015E-3</v>
      </c>
      <c r="T66" s="24">
        <v>-1.8600000000000005E-2</v>
      </c>
      <c r="U66" s="24">
        <v>-7.2000000000000119E-3</v>
      </c>
      <c r="V66" s="24">
        <v>-5.4900000000000004E-2</v>
      </c>
      <c r="W66" s="24">
        <v>-4.0000000000000008E-2</v>
      </c>
      <c r="X66" s="24">
        <v>0.2545</v>
      </c>
      <c r="Y66" s="24">
        <v>-4.400000000000015E-3</v>
      </c>
      <c r="Z66" s="24">
        <v>-3.0100000000000016E-2</v>
      </c>
      <c r="AA66" s="24">
        <v>1.419999999999999E-2</v>
      </c>
      <c r="AB66" s="24">
        <v>-3.4000000000000141E-3</v>
      </c>
      <c r="AC66" s="24">
        <v>-6.4000000000000168E-3</v>
      </c>
      <c r="AD66" s="24">
        <v>2.8999999999999859E-3</v>
      </c>
      <c r="AE66" s="24">
        <v>6.0999999999999943E-3</v>
      </c>
      <c r="AF66" s="24">
        <v>5.0000000000000044E-4</v>
      </c>
      <c r="AG66" s="24">
        <v>-1.0300000000000004E-2</v>
      </c>
      <c r="AH66" s="24">
        <v>-9.3000000000000027E-3</v>
      </c>
      <c r="AI66" s="24">
        <v>1.0300000000000004E-2</v>
      </c>
      <c r="AJ66" s="30">
        <v>9.7258064516128999E-3</v>
      </c>
    </row>
    <row r="67" spans="1:36" ht="15" customHeight="1" x14ac:dyDescent="0.2">
      <c r="A67" s="31"/>
      <c r="C67" s="29">
        <v>77</v>
      </c>
      <c r="D67" s="24">
        <v>0</v>
      </c>
      <c r="E67" s="24">
        <v>6.8399999999999961E-2</v>
      </c>
      <c r="F67" s="24">
        <v>-3.6799999999999999E-2</v>
      </c>
      <c r="G67" s="24">
        <v>-1.9700000000000023E-2</v>
      </c>
      <c r="H67" s="24">
        <v>4.1999999999999815E-3</v>
      </c>
      <c r="I67" s="24">
        <v>3.8199999999999984E-2</v>
      </c>
      <c r="J67" s="24">
        <v>6.0299999999999965E-2</v>
      </c>
      <c r="K67" s="24">
        <v>3.0899999999999983E-2</v>
      </c>
      <c r="L67" s="24">
        <v>1.1299999999999977E-2</v>
      </c>
      <c r="M67" s="24">
        <v>3.7399999999999989E-2</v>
      </c>
      <c r="N67" s="24">
        <v>3.1E-2</v>
      </c>
      <c r="O67" s="24">
        <v>3.6899999999999988E-2</v>
      </c>
      <c r="P67" s="24">
        <v>1.9799999999999984E-2</v>
      </c>
      <c r="Q67" s="24">
        <v>2.2599999999999981E-2</v>
      </c>
      <c r="R67" s="24">
        <v>3.4699999999999981E-2</v>
      </c>
      <c r="S67" s="24">
        <v>-1.89E-2</v>
      </c>
      <c r="T67" s="24">
        <v>6.9999999999999785E-3</v>
      </c>
      <c r="U67" s="24">
        <v>1.0999999999999982E-2</v>
      </c>
      <c r="V67" s="24">
        <v>-5.7700000000000001E-2</v>
      </c>
      <c r="W67" s="24">
        <v>-3.1800000000000023E-2</v>
      </c>
      <c r="X67" s="24">
        <v>5.8099999999999985E-2</v>
      </c>
      <c r="Y67" s="24">
        <v>4.5099999999999973E-2</v>
      </c>
      <c r="Z67" s="24">
        <v>-5.5500000000000022E-2</v>
      </c>
      <c r="AA67" s="24">
        <v>1.4699999999999991E-2</v>
      </c>
      <c r="AB67" s="24">
        <v>-8.3000000000000018E-3</v>
      </c>
      <c r="AC67" s="24">
        <v>1.9999999999997797E-4</v>
      </c>
      <c r="AD67" s="24">
        <v>5.2999999999999992E-3</v>
      </c>
      <c r="AE67" s="24">
        <v>7.7999999999999736E-3</v>
      </c>
      <c r="AF67" s="24">
        <v>2.629999999999999E-2</v>
      </c>
      <c r="AG67" s="24">
        <v>2.3099999999999982E-2</v>
      </c>
      <c r="AH67" s="24">
        <v>-1.0600000000000026E-2</v>
      </c>
      <c r="AI67" s="24">
        <v>-3.0000000000000027E-3</v>
      </c>
      <c r="AJ67" s="30">
        <v>1.1354838709677404E-2</v>
      </c>
    </row>
    <row r="68" spans="1:36" s="32" customFormat="1" ht="15" customHeight="1" x14ac:dyDescent="0.2">
      <c r="A68" s="31"/>
      <c r="B68" s="33"/>
      <c r="C68" s="33">
        <v>78</v>
      </c>
      <c r="D68" s="24">
        <v>0</v>
      </c>
      <c r="E68" s="24">
        <v>5.259999999999998E-2</v>
      </c>
      <c r="F68" s="24">
        <v>6.2199999999999978E-2</v>
      </c>
      <c r="G68" s="24">
        <v>8.7899999999999978E-2</v>
      </c>
      <c r="H68" s="24">
        <v>0.1114</v>
      </c>
      <c r="I68" s="24">
        <v>0.155</v>
      </c>
      <c r="J68" s="24">
        <v>0.31789999999999996</v>
      </c>
      <c r="K68" s="24">
        <v>0.16250000000000001</v>
      </c>
      <c r="L68" s="24">
        <v>3.2500000000000001E-2</v>
      </c>
      <c r="M68" s="24">
        <v>0.14569999999999997</v>
      </c>
      <c r="N68" s="24">
        <v>0.13109999999999997</v>
      </c>
      <c r="O68" s="24">
        <v>0.27890000000000004</v>
      </c>
      <c r="P68" s="24">
        <v>0.24149999999999996</v>
      </c>
      <c r="Q68" s="24">
        <v>0.14969999999999997</v>
      </c>
      <c r="R68" s="24">
        <v>0.17179999999999998</v>
      </c>
      <c r="S68" s="24">
        <v>0.15779999999999997</v>
      </c>
      <c r="T68" s="24">
        <v>0.34250000000000003</v>
      </c>
      <c r="U68" s="24">
        <v>0.11059999999999998</v>
      </c>
      <c r="V68" s="24">
        <v>2.3999999999999855E-3</v>
      </c>
      <c r="W68" s="24">
        <v>8.1099999999999978E-2</v>
      </c>
      <c r="X68" s="24">
        <v>0.59440000000000004</v>
      </c>
      <c r="Y68" s="24">
        <v>0.12149999999999997</v>
      </c>
      <c r="Z68" s="24">
        <v>0.15040000000000001</v>
      </c>
      <c r="AA68" s="24">
        <v>0.21640000000000001</v>
      </c>
      <c r="AB68" s="24">
        <v>0.14219999999999997</v>
      </c>
      <c r="AC68" s="24">
        <v>0.11679999999999999</v>
      </c>
      <c r="AD68" s="24">
        <v>0.1011</v>
      </c>
      <c r="AE68" s="24">
        <v>0.13599999999999998</v>
      </c>
      <c r="AF68" s="24">
        <v>0.14199999999999999</v>
      </c>
      <c r="AG68" s="24">
        <v>0.23719999999999999</v>
      </c>
      <c r="AH68" s="24">
        <v>0.16529999999999997</v>
      </c>
      <c r="AI68" s="24">
        <v>8.4299999999999986E-2</v>
      </c>
      <c r="AJ68" s="30">
        <v>0.16137741935483871</v>
      </c>
    </row>
    <row r="69" spans="1:36" ht="15" customHeight="1" x14ac:dyDescent="0.2">
      <c r="A69" s="31"/>
      <c r="C69" s="29">
        <v>79</v>
      </c>
      <c r="D69" s="24">
        <v>0</v>
      </c>
      <c r="E69" s="24">
        <v>0.50800000000000001</v>
      </c>
      <c r="F69" s="24">
        <v>-1.4100000000000001E-2</v>
      </c>
      <c r="G69" s="24">
        <v>3.1099999999999961E-2</v>
      </c>
      <c r="H69" s="24">
        <v>1.6499999999999959E-2</v>
      </c>
      <c r="I69" s="24">
        <v>0.10339999999999999</v>
      </c>
      <c r="J69" s="24">
        <v>0.33110000000000001</v>
      </c>
      <c r="K69" s="24">
        <v>0.27079999999999999</v>
      </c>
      <c r="L69" s="24">
        <v>0.29229999999999995</v>
      </c>
      <c r="M69" s="24">
        <v>0.48479999999999995</v>
      </c>
      <c r="N69" s="24">
        <v>0.36830000000000002</v>
      </c>
      <c r="O69" s="24">
        <v>0.3594</v>
      </c>
      <c r="P69" s="24">
        <v>0.24520000000000003</v>
      </c>
      <c r="Q69" s="24">
        <v>0.21269999999999994</v>
      </c>
      <c r="R69" s="24">
        <v>0.26509999999999995</v>
      </c>
      <c r="S69" s="24">
        <v>7.0499999999999952E-2</v>
      </c>
      <c r="T69" s="24">
        <v>0.30139999999999995</v>
      </c>
      <c r="U69" s="24">
        <v>-1.1300000000000032E-2</v>
      </c>
      <c r="V69" s="24">
        <v>-0.17020000000000002</v>
      </c>
      <c r="W69" s="24">
        <v>-0.10850000000000004</v>
      </c>
      <c r="X69" s="24">
        <v>-1.3700000000000045E-2</v>
      </c>
      <c r="Y69" s="24">
        <v>-1.3300000000000034E-2</v>
      </c>
      <c r="Z69" s="24">
        <v>4.9799999999999955E-2</v>
      </c>
      <c r="AA69" s="24">
        <v>0.27779999999999999</v>
      </c>
      <c r="AB69" s="24">
        <v>-1.6000000000000014E-2</v>
      </c>
      <c r="AC69" s="24">
        <v>-4.0900000000000047E-2</v>
      </c>
      <c r="AD69" s="24">
        <v>-3.9200000000000013E-2</v>
      </c>
      <c r="AE69" s="24">
        <v>3.5999999999999921E-3</v>
      </c>
      <c r="AF69" s="24">
        <v>3.1099999999999961E-2</v>
      </c>
      <c r="AG69" s="24">
        <v>0.16709999999999997</v>
      </c>
      <c r="AH69" s="24">
        <v>-2.2600000000000009E-2</v>
      </c>
      <c r="AI69" s="24">
        <v>-5.9499999999999997E-2</v>
      </c>
      <c r="AJ69" s="30">
        <v>0.12518387096774192</v>
      </c>
    </row>
    <row r="70" spans="1:36" ht="15" customHeight="1" x14ac:dyDescent="0.2">
      <c r="A70" s="31"/>
      <c r="C70" s="29">
        <v>80</v>
      </c>
      <c r="D70" s="24">
        <v>0</v>
      </c>
      <c r="E70" s="24">
        <v>2.3299999999999987E-2</v>
      </c>
      <c r="F70" s="24">
        <v>4.1999999999999815E-3</v>
      </c>
      <c r="G70" s="24">
        <v>7.8000000000000014E-3</v>
      </c>
      <c r="H70" s="24">
        <v>5.5599999999999983E-2</v>
      </c>
      <c r="I70" s="24">
        <v>7.4699999999999989E-2</v>
      </c>
      <c r="J70" s="24">
        <v>4.7399999999999998E-2</v>
      </c>
      <c r="K70" s="24">
        <v>3.7599999999999995E-2</v>
      </c>
      <c r="L70" s="24">
        <v>0.06</v>
      </c>
      <c r="M70" s="24">
        <v>0.10289999999999999</v>
      </c>
      <c r="N70" s="24">
        <v>4.9999999999999989E-2</v>
      </c>
      <c r="O70" s="24">
        <v>5.67E-2</v>
      </c>
      <c r="P70" s="24">
        <v>6.0099999999999987E-2</v>
      </c>
      <c r="Q70" s="24">
        <v>4.9600000000000005E-2</v>
      </c>
      <c r="R70" s="24">
        <v>2.0400000000000001E-2</v>
      </c>
      <c r="S70" s="24">
        <v>3.2399999999999984E-2</v>
      </c>
      <c r="T70" s="24">
        <v>3.3000000000000002E-2</v>
      </c>
      <c r="U70" s="24">
        <v>4.2999999999999983E-2</v>
      </c>
      <c r="V70" s="24">
        <v>-1.5100000000000002E-2</v>
      </c>
      <c r="W70" s="24">
        <v>1.419999999999999E-2</v>
      </c>
      <c r="X70" s="24">
        <v>0.21660000000000001</v>
      </c>
      <c r="Y70" s="24">
        <v>2.7999999999999997E-2</v>
      </c>
      <c r="Z70" s="24">
        <v>5.5000000000000049E-3</v>
      </c>
      <c r="AA70" s="24">
        <v>7.3899999999999993E-2</v>
      </c>
      <c r="AB70" s="24">
        <v>2.9399999999999982E-2</v>
      </c>
      <c r="AC70" s="24">
        <v>4.8899999999999999E-2</v>
      </c>
      <c r="AD70" s="24">
        <v>4.2199999999999988E-2</v>
      </c>
      <c r="AE70" s="24">
        <v>4.6600000000000003E-2</v>
      </c>
      <c r="AF70" s="24">
        <v>4.6199999999999991E-2</v>
      </c>
      <c r="AG70" s="24">
        <v>4.9799999999999983E-2</v>
      </c>
      <c r="AH70" s="24">
        <v>3.6500000000000005E-2</v>
      </c>
      <c r="AI70" s="24">
        <v>-5.2000000000000102E-3</v>
      </c>
      <c r="AJ70" s="30">
        <v>4.4393548387096769E-2</v>
      </c>
    </row>
    <row r="71" spans="1:36" ht="15" customHeight="1" x14ac:dyDescent="0.2">
      <c r="A71" s="31"/>
      <c r="C71" s="29">
        <v>81</v>
      </c>
      <c r="D71" s="24">
        <v>0</v>
      </c>
      <c r="E71" s="24">
        <v>0.27349999999999997</v>
      </c>
      <c r="F71" s="24">
        <v>-4.2600000000000027E-2</v>
      </c>
      <c r="G71" s="24">
        <v>-2.3800000000000043E-2</v>
      </c>
      <c r="H71" s="24">
        <v>1.2699999999999989E-2</v>
      </c>
      <c r="I71" s="24">
        <v>4.8699999999999966E-2</v>
      </c>
      <c r="J71" s="24">
        <v>0.1326</v>
      </c>
      <c r="K71" s="24">
        <v>6.2E-2</v>
      </c>
      <c r="L71" s="24">
        <v>3.6099999999999965E-2</v>
      </c>
      <c r="M71" s="24">
        <v>0.16149999999999998</v>
      </c>
      <c r="N71" s="24">
        <v>0.1109</v>
      </c>
      <c r="O71" s="24">
        <v>3.1099999999999961E-2</v>
      </c>
      <c r="P71" s="24">
        <v>4.1699999999999959E-2</v>
      </c>
      <c r="Q71" s="24">
        <v>9.4899999999999984E-2</v>
      </c>
      <c r="R71" s="24">
        <v>1.1799999999999977E-2</v>
      </c>
      <c r="S71" s="24">
        <v>1.7699999999999994E-2</v>
      </c>
      <c r="T71" s="24">
        <v>2.679999999999999E-2</v>
      </c>
      <c r="U71" s="24">
        <v>1.7699999999999994E-2</v>
      </c>
      <c r="V71" s="24">
        <v>-4.830000000000001E-2</v>
      </c>
      <c r="W71" s="24">
        <v>1.4899999999999969E-2</v>
      </c>
      <c r="X71" s="24">
        <v>0.15279999999999999</v>
      </c>
      <c r="Y71" s="24">
        <v>-9.000000000000008E-3</v>
      </c>
      <c r="Z71" s="24">
        <v>-5.0600000000000006E-2</v>
      </c>
      <c r="AA71" s="24">
        <v>7.3099999999999998E-2</v>
      </c>
      <c r="AB71" s="24">
        <v>-3.6400000000000016E-2</v>
      </c>
      <c r="AC71" s="24">
        <v>-2.6100000000000012E-2</v>
      </c>
      <c r="AD71" s="24">
        <v>-6.9000000000000172E-3</v>
      </c>
      <c r="AE71" s="24">
        <v>1.2699999999999989E-2</v>
      </c>
      <c r="AF71" s="24">
        <v>1.8399999999999972E-2</v>
      </c>
      <c r="AG71" s="24">
        <v>1.0399999999999965E-2</v>
      </c>
      <c r="AH71" s="24">
        <v>-2.8400000000000036E-2</v>
      </c>
      <c r="AI71" s="24">
        <v>-3.9100000000000024E-2</v>
      </c>
      <c r="AJ71" s="30">
        <v>3.3896774193548376E-2</v>
      </c>
    </row>
    <row r="72" spans="1:36" ht="15" customHeight="1" x14ac:dyDescent="0.2">
      <c r="A72" s="31"/>
      <c r="C72" s="29">
        <v>82</v>
      </c>
      <c r="D72" s="24">
        <v>0</v>
      </c>
      <c r="E72" s="24">
        <v>-2.3899999999999977E-2</v>
      </c>
      <c r="F72" s="24">
        <v>-2.2999999999999965E-3</v>
      </c>
      <c r="G72" s="24">
        <v>-1.3600000000000001E-2</v>
      </c>
      <c r="H72" s="24">
        <v>1.6000000000000181E-3</v>
      </c>
      <c r="I72" s="24">
        <v>3.2700000000000007E-2</v>
      </c>
      <c r="J72" s="24">
        <v>1.4200000000000018E-2</v>
      </c>
      <c r="K72" s="24">
        <v>1.7899999999999999E-2</v>
      </c>
      <c r="L72" s="24">
        <v>1.2400000000000022E-2</v>
      </c>
      <c r="M72" s="24">
        <v>9.2200000000000004E-2</v>
      </c>
      <c r="N72" s="24">
        <v>3.5000000000000031E-3</v>
      </c>
      <c r="O72" s="24">
        <v>5.0000000000000044E-3</v>
      </c>
      <c r="P72" s="24">
        <v>1.1099999999999999E-2</v>
      </c>
      <c r="Q72" s="24">
        <v>2.8000000000000247E-3</v>
      </c>
      <c r="R72" s="24">
        <v>1.4200000000000018E-2</v>
      </c>
      <c r="S72" s="24">
        <v>1.0700000000000015E-2</v>
      </c>
      <c r="T72" s="24">
        <v>7.7000000000000124E-3</v>
      </c>
      <c r="U72" s="24">
        <v>4.500000000000004E-3</v>
      </c>
      <c r="V72" s="24">
        <v>-4.3699999999999989E-2</v>
      </c>
      <c r="W72" s="24">
        <v>-1.369999999999999E-2</v>
      </c>
      <c r="X72" s="24">
        <v>1.2800000000000006E-2</v>
      </c>
      <c r="Y72" s="24">
        <v>4.2000000000000093E-3</v>
      </c>
      <c r="Z72" s="24">
        <v>8.4400000000000003E-2</v>
      </c>
      <c r="AA72" s="24">
        <v>6.9600000000000023E-2</v>
      </c>
      <c r="AB72" s="24">
        <v>-2.6999999999999802E-3</v>
      </c>
      <c r="AC72" s="24">
        <v>4.6000000000000013E-2</v>
      </c>
      <c r="AD72" s="24">
        <v>2.5000000000000022E-3</v>
      </c>
      <c r="AE72" s="24">
        <v>6.0000000000001719E-4</v>
      </c>
      <c r="AF72" s="24">
        <v>3.1000000000000194E-3</v>
      </c>
      <c r="AG72" s="24">
        <v>8.0000000000000071E-3</v>
      </c>
      <c r="AH72" s="24">
        <v>1.1400000000000021E-2</v>
      </c>
      <c r="AI72" s="24">
        <v>-6.1999999999999833E-3</v>
      </c>
      <c r="AJ72" s="30">
        <v>1.1838709677419363E-2</v>
      </c>
    </row>
    <row r="73" spans="1:36" ht="15" customHeight="1" x14ac:dyDescent="0.2">
      <c r="A73" s="31"/>
      <c r="C73" s="29">
        <v>83</v>
      </c>
      <c r="D73" s="24">
        <v>0</v>
      </c>
      <c r="E73" s="24">
        <v>1.0811999999999999</v>
      </c>
      <c r="F73" s="24">
        <v>1.3207</v>
      </c>
      <c r="G73" s="24">
        <v>1.2169999999999999</v>
      </c>
      <c r="H73" s="24">
        <v>5.2100000000000007E-2</v>
      </c>
      <c r="I73" s="24">
        <v>0.1333</v>
      </c>
      <c r="J73" s="24">
        <v>3.1700000000000006E-2</v>
      </c>
      <c r="K73" s="24">
        <v>3.0100000000000016E-2</v>
      </c>
      <c r="L73" s="24">
        <v>1.4200000000000018E-2</v>
      </c>
      <c r="M73" s="24">
        <v>0.11269999999999999</v>
      </c>
      <c r="N73" s="24">
        <v>1.3399999999999995E-2</v>
      </c>
      <c r="O73" s="24">
        <v>2.1671</v>
      </c>
      <c r="P73" s="24">
        <v>0.74450000000000005</v>
      </c>
      <c r="Q73" s="24">
        <v>1.3200000000000017E-2</v>
      </c>
      <c r="R73" s="24">
        <v>1.8000000000000016E-2</v>
      </c>
      <c r="S73" s="24">
        <v>0.81100000000000005</v>
      </c>
      <c r="T73" s="24">
        <v>1.3200000000000017E-2</v>
      </c>
      <c r="U73" s="24">
        <v>1.5700000000000019E-2</v>
      </c>
      <c r="V73" s="24">
        <v>-3.5799999999999998E-2</v>
      </c>
      <c r="W73" s="24">
        <v>1.4289999999999998</v>
      </c>
      <c r="X73" s="24">
        <v>0.31230000000000002</v>
      </c>
      <c r="Y73" s="24">
        <v>1.6053999999999999</v>
      </c>
      <c r="Z73" s="24">
        <v>0.16390000000000002</v>
      </c>
      <c r="AA73" s="24">
        <v>5.2699999999999997E-2</v>
      </c>
      <c r="AB73" s="24">
        <v>1.7932999999999999</v>
      </c>
      <c r="AC73" s="24">
        <v>2.0861000000000001</v>
      </c>
      <c r="AD73" s="24">
        <v>0.12689999999999999</v>
      </c>
      <c r="AE73" s="24">
        <v>2.4346999999999999</v>
      </c>
      <c r="AF73" s="24">
        <v>0.1</v>
      </c>
      <c r="AG73" s="24">
        <v>8.4200000000000025E-2</v>
      </c>
      <c r="AH73" s="24">
        <v>1.4399999999999996E-2</v>
      </c>
      <c r="AI73" s="24">
        <v>1.2321</v>
      </c>
      <c r="AJ73" s="30">
        <v>0.61897741935483874</v>
      </c>
    </row>
    <row r="74" spans="1:36" ht="15" customHeight="1" x14ac:dyDescent="0.2">
      <c r="A74" s="31"/>
      <c r="C74" s="29">
        <v>84</v>
      </c>
      <c r="D74" s="24">
        <v>0</v>
      </c>
      <c r="E74" s="24">
        <v>0.18859999999999999</v>
      </c>
      <c r="F74" s="24">
        <v>-3.2299999999999995E-2</v>
      </c>
      <c r="G74" s="24">
        <v>-5.7999999999999996E-3</v>
      </c>
      <c r="H74" s="24">
        <v>-2.7200000000000002E-2</v>
      </c>
      <c r="I74" s="24">
        <v>0.13229999999999997</v>
      </c>
      <c r="J74" s="24">
        <v>5.7300000000000018E-2</v>
      </c>
      <c r="K74" s="24">
        <v>-1.0999999999999899E-3</v>
      </c>
      <c r="L74" s="24">
        <v>3.0200000000000005E-2</v>
      </c>
      <c r="M74" s="24">
        <v>8.8500000000000023E-2</v>
      </c>
      <c r="N74" s="24">
        <v>6.2800000000000022E-2</v>
      </c>
      <c r="O74" s="24">
        <v>4.5499999999999985E-2</v>
      </c>
      <c r="P74" s="24">
        <v>6.0999999999999943E-3</v>
      </c>
      <c r="Q74" s="24">
        <v>2.2699999999999998E-2</v>
      </c>
      <c r="R74" s="24">
        <v>1.6999999999999987E-2</v>
      </c>
      <c r="S74" s="24">
        <v>4.3999999999999873E-3</v>
      </c>
      <c r="T74" s="24">
        <v>-2.9999999999999472E-4</v>
      </c>
      <c r="U74" s="24">
        <v>-3.15E-2</v>
      </c>
      <c r="V74" s="24">
        <v>-0.10630000000000001</v>
      </c>
      <c r="W74" s="24">
        <v>-3.78E-2</v>
      </c>
      <c r="X74" s="24">
        <v>9.0500000000000025E-2</v>
      </c>
      <c r="Y74" s="24">
        <v>-2.5000000000000022E-3</v>
      </c>
      <c r="Z74" s="24">
        <v>-2.0300000000000012E-2</v>
      </c>
      <c r="AA74" s="24">
        <v>3.6399999999999988E-2</v>
      </c>
      <c r="AB74" s="24">
        <v>1.8100000000000005E-2</v>
      </c>
      <c r="AC74" s="24">
        <v>-8.8000000000000023E-3</v>
      </c>
      <c r="AD74" s="24">
        <v>7.0199999999999985E-2</v>
      </c>
      <c r="AE74" s="24">
        <v>1.3300000000000006E-2</v>
      </c>
      <c r="AF74" s="24">
        <v>1.5800000000000008E-2</v>
      </c>
      <c r="AG74" s="24">
        <v>1.9199999999999995E-2</v>
      </c>
      <c r="AH74" s="24">
        <v>-5.7000000000000106E-3</v>
      </c>
      <c r="AI74" s="24">
        <v>-3.4200000000000008E-2</v>
      </c>
      <c r="AJ74" s="30">
        <v>1.9519354838709677E-2</v>
      </c>
    </row>
    <row r="75" spans="1:36" ht="15" customHeight="1" x14ac:dyDescent="0.2">
      <c r="A75" s="31"/>
      <c r="C75" s="29">
        <v>85</v>
      </c>
      <c r="D75" s="24">
        <v>0</v>
      </c>
      <c r="E75" s="24">
        <v>0.18590000000000001</v>
      </c>
      <c r="F75" s="24">
        <v>-1.3600000000000001E-2</v>
      </c>
      <c r="G75" s="24">
        <v>6.399999999999989E-3</v>
      </c>
      <c r="H75" s="24">
        <v>1.1199999999999988E-2</v>
      </c>
      <c r="I75" s="24">
        <v>2.3199999999999998E-2</v>
      </c>
      <c r="J75" s="24">
        <v>6.399999999999989E-3</v>
      </c>
      <c r="K75" s="24">
        <v>1.1499999999999982E-2</v>
      </c>
      <c r="L75" s="24">
        <v>9.5999999999999974E-3</v>
      </c>
      <c r="M75" s="24">
        <v>2.8999999999999998E-2</v>
      </c>
      <c r="N75" s="24">
        <v>5.6800000000000017E-2</v>
      </c>
      <c r="O75" s="24">
        <v>2.8399999999999981E-2</v>
      </c>
      <c r="P75" s="24">
        <v>-1.5000000000000013E-2</v>
      </c>
      <c r="Q75" s="24">
        <v>1.799999999999996E-3</v>
      </c>
      <c r="R75" s="24">
        <v>1.3999999999999846E-3</v>
      </c>
      <c r="S75" s="24">
        <v>-3.7000000000000088E-3</v>
      </c>
      <c r="T75" s="24">
        <v>6.140000000000001E-2</v>
      </c>
      <c r="U75" s="24">
        <v>-4.6100000000000002E-2</v>
      </c>
      <c r="V75" s="24">
        <v>-5.7400000000000007E-2</v>
      </c>
      <c r="W75" s="24">
        <v>-3.1E-2</v>
      </c>
      <c r="X75" s="24">
        <v>0.11909999999999998</v>
      </c>
      <c r="Y75" s="24">
        <v>5.3999999999999881E-3</v>
      </c>
      <c r="Z75" s="24">
        <v>-3.0799999999999994E-2</v>
      </c>
      <c r="AA75" s="24">
        <v>1.1300000000000004E-2</v>
      </c>
      <c r="AB75" s="24">
        <v>-4.090000000000002E-2</v>
      </c>
      <c r="AC75" s="24">
        <v>9.5999999999999974E-3</v>
      </c>
      <c r="AD75" s="24">
        <v>-1.4000000000000123E-3</v>
      </c>
      <c r="AE75" s="24">
        <v>-1.0000000000000009E-3</v>
      </c>
      <c r="AF75" s="24">
        <v>1.5899999999999997E-2</v>
      </c>
      <c r="AG75" s="24">
        <v>8.8999999999999913E-3</v>
      </c>
      <c r="AH75" s="24">
        <v>-2.0800000000000013E-2</v>
      </c>
      <c r="AI75" s="24">
        <v>-3.5200000000000009E-2</v>
      </c>
      <c r="AJ75" s="30">
        <v>9.8806451612903166E-3</v>
      </c>
    </row>
    <row r="76" spans="1:36" ht="15" customHeight="1" x14ac:dyDescent="0.2">
      <c r="A76" s="31"/>
      <c r="C76" s="29">
        <v>86</v>
      </c>
      <c r="D76" s="24">
        <v>0</v>
      </c>
      <c r="E76" s="24">
        <v>7.6999999999999985E-3</v>
      </c>
      <c r="F76" s="24">
        <v>0</v>
      </c>
      <c r="G76" s="24">
        <v>2.5999999999999912E-3</v>
      </c>
      <c r="H76" s="24">
        <v>4.4999999999999901E-3</v>
      </c>
      <c r="I76" s="24">
        <v>2.18E-2</v>
      </c>
      <c r="J76" s="24">
        <v>1.5899999999999997E-2</v>
      </c>
      <c r="K76" s="24">
        <v>8.0999999999999961E-3</v>
      </c>
      <c r="L76" s="24">
        <v>2.8999999999999998E-3</v>
      </c>
      <c r="M76" s="24">
        <v>1.6999999999999987E-2</v>
      </c>
      <c r="N76" s="24">
        <v>3.9999999999999897E-3</v>
      </c>
      <c r="O76" s="24">
        <v>1.0699999999999987E-2</v>
      </c>
      <c r="P76" s="24">
        <v>7.6999999999999985E-3</v>
      </c>
      <c r="Q76" s="24">
        <v>1.8999999999999989E-3</v>
      </c>
      <c r="R76" s="24">
        <v>-2.0000000000000573E-4</v>
      </c>
      <c r="S76" s="24">
        <v>3.4999999999999892E-3</v>
      </c>
      <c r="T76" s="24">
        <v>3.1999999999999945E-3</v>
      </c>
      <c r="U76" s="24">
        <v>5.6400000000000006E-2</v>
      </c>
      <c r="V76" s="24">
        <v>7.9999999999999516E-4</v>
      </c>
      <c r="W76" s="24">
        <v>8.0999999999999961E-3</v>
      </c>
      <c r="X76" s="24">
        <v>1.0499999999999995E-2</v>
      </c>
      <c r="Y76" s="24">
        <v>3.4000000000000002E-3</v>
      </c>
      <c r="Z76" s="24">
        <v>3.9000000000000007E-3</v>
      </c>
      <c r="AA76" s="24">
        <v>1.1499999999999996E-2</v>
      </c>
      <c r="AB76" s="24">
        <v>5.9999999999998943E-4</v>
      </c>
      <c r="AC76" s="24">
        <v>1.5399999999999997E-2</v>
      </c>
      <c r="AD76" s="24">
        <v>8.9999999999999802E-4</v>
      </c>
      <c r="AE76" s="24">
        <v>1.5999999999999903E-3</v>
      </c>
      <c r="AF76" s="24">
        <v>4.7999999999999987E-3</v>
      </c>
      <c r="AG76" s="24">
        <v>1.1999999999999997E-2</v>
      </c>
      <c r="AH76" s="24">
        <v>5.1999999999999963E-3</v>
      </c>
      <c r="AI76" s="24">
        <v>1.4999999999999875E-3</v>
      </c>
      <c r="AJ76" s="30">
        <v>7.9967741935483821E-3</v>
      </c>
    </row>
    <row r="77" spans="1:36" ht="15" customHeight="1" x14ac:dyDescent="0.2">
      <c r="A77" s="31"/>
      <c r="C77" s="29">
        <v>87</v>
      </c>
      <c r="D77" s="24">
        <v>0</v>
      </c>
      <c r="E77" s="24">
        <v>-1.2999999999999956E-3</v>
      </c>
      <c r="F77" s="24">
        <v>-2.0699999999999996E-2</v>
      </c>
      <c r="G77" s="24">
        <v>-5.0000000000000044E-3</v>
      </c>
      <c r="H77" s="24">
        <v>8.8999999999999913E-3</v>
      </c>
      <c r="I77" s="24">
        <v>1.3899999999999996E-2</v>
      </c>
      <c r="J77" s="24">
        <v>1.4000000000000012E-2</v>
      </c>
      <c r="K77" s="24">
        <v>8.5000000000000075E-3</v>
      </c>
      <c r="L77" s="24">
        <v>-2.5000000000000022E-3</v>
      </c>
      <c r="M77" s="24">
        <v>2.7999999999999969E-3</v>
      </c>
      <c r="N77" s="24">
        <v>7.400000000000001E-2</v>
      </c>
      <c r="O77" s="24">
        <v>4.400000000000015E-3</v>
      </c>
      <c r="P77" s="24">
        <v>-3.7000000000000088E-3</v>
      </c>
      <c r="Q77" s="24">
        <v>-9.5000000000000084E-3</v>
      </c>
      <c r="R77" s="24">
        <v>3.5999999999999921E-3</v>
      </c>
      <c r="S77" s="24">
        <v>4.400000000000015E-3</v>
      </c>
      <c r="T77" s="24">
        <v>2.7499999999999997E-2</v>
      </c>
      <c r="U77" s="24">
        <v>-2.9999999999999472E-4</v>
      </c>
      <c r="V77" s="24">
        <v>-2.2900000000000004E-2</v>
      </c>
      <c r="W77" s="24">
        <v>-1.6699999999999993E-2</v>
      </c>
      <c r="X77" s="24">
        <v>0.2361</v>
      </c>
      <c r="Y77" s="24">
        <v>-5.2999999999999992E-3</v>
      </c>
      <c r="Z77" s="24">
        <v>-1.2800000000000006E-2</v>
      </c>
      <c r="AA77" s="24">
        <v>-1.899999999999985E-3</v>
      </c>
      <c r="AB77" s="24">
        <v>-6.399999999999989E-3</v>
      </c>
      <c r="AC77" s="24">
        <v>3.0999999999999917E-3</v>
      </c>
      <c r="AD77" s="24">
        <v>1.419999999999999E-2</v>
      </c>
      <c r="AE77" s="24">
        <v>-7.9999999999999516E-4</v>
      </c>
      <c r="AF77" s="24">
        <v>2.5999999999999912E-3</v>
      </c>
      <c r="AG77" s="24">
        <v>7.9999999999999516E-4</v>
      </c>
      <c r="AH77" s="24">
        <v>-6.399999999999989E-3</v>
      </c>
      <c r="AI77" s="24">
        <v>2.5000000000000022E-3</v>
      </c>
      <c r="AJ77" s="30">
        <v>9.8419354838709689E-3</v>
      </c>
    </row>
    <row r="78" spans="1:36" ht="15" customHeight="1" x14ac:dyDescent="0.2">
      <c r="A78" s="31"/>
      <c r="C78" s="29">
        <v>88</v>
      </c>
      <c r="D78" s="24">
        <v>0</v>
      </c>
      <c r="E78" s="24">
        <v>0.20199999999999999</v>
      </c>
      <c r="F78" s="24">
        <v>-2.2900000000000004E-2</v>
      </c>
      <c r="G78" s="24">
        <v>1.2399999999999994E-2</v>
      </c>
      <c r="H78" s="24">
        <v>2.7300000000000019E-2</v>
      </c>
      <c r="I78" s="24">
        <v>5.9899999999999981E-2</v>
      </c>
      <c r="J78" s="24">
        <v>0.17660000000000001</v>
      </c>
      <c r="K78" s="24">
        <v>1.3600000000000001E-2</v>
      </c>
      <c r="L78" s="24">
        <v>4.9699999999999994E-2</v>
      </c>
      <c r="M78" s="24">
        <v>0.1671</v>
      </c>
      <c r="N78" s="24">
        <v>7.1399999999999991E-2</v>
      </c>
      <c r="O78" s="24">
        <v>2.7999999999999997E-2</v>
      </c>
      <c r="P78" s="24">
        <v>1.5499999999999986E-2</v>
      </c>
      <c r="Q78" s="24">
        <v>3.1E-2</v>
      </c>
      <c r="R78" s="24">
        <v>4.0400000000000019E-2</v>
      </c>
      <c r="S78" s="24">
        <v>1.3899999999999996E-2</v>
      </c>
      <c r="T78" s="24">
        <v>6.3200000000000006E-2</v>
      </c>
      <c r="U78" s="24">
        <v>2.2299999999999986E-2</v>
      </c>
      <c r="V78" s="24">
        <v>-6.9700000000000012E-2</v>
      </c>
      <c r="W78" s="24">
        <v>-2.2800000000000015E-2</v>
      </c>
      <c r="X78" s="24">
        <v>0.14769999999999997</v>
      </c>
      <c r="Y78" s="24">
        <v>-2.1600000000000008E-2</v>
      </c>
      <c r="Z78" s="24">
        <v>-3.3299999999999996E-2</v>
      </c>
      <c r="AA78" s="24">
        <v>8.3800000000000013E-2</v>
      </c>
      <c r="AB78" s="24">
        <v>1.369999999999999E-2</v>
      </c>
      <c r="AC78" s="24">
        <v>1.6899999999999998E-2</v>
      </c>
      <c r="AD78" s="24">
        <v>1.5699999999999992E-2</v>
      </c>
      <c r="AE78" s="24">
        <v>-1.9500000000000017E-2</v>
      </c>
      <c r="AF78" s="24">
        <v>3.3000000000000002E-2</v>
      </c>
      <c r="AG78" s="24">
        <v>4.4399999999999967E-2</v>
      </c>
      <c r="AH78" s="24">
        <v>5.6999999999999829E-3</v>
      </c>
      <c r="AI78" s="24">
        <v>-1.7000000000000071E-3</v>
      </c>
      <c r="AJ78" s="30">
        <v>3.7538709677419346E-2</v>
      </c>
    </row>
    <row r="79" spans="1:36" ht="15" customHeight="1" x14ac:dyDescent="0.2">
      <c r="A79" s="31"/>
      <c r="C79" s="29">
        <v>89</v>
      </c>
      <c r="D79" s="24">
        <v>0</v>
      </c>
      <c r="E79" s="24">
        <v>6.1000000000000221E-3</v>
      </c>
      <c r="F79" s="24">
        <v>-3.2999999999999974E-2</v>
      </c>
      <c r="G79" s="24">
        <v>-1.6299999999999981E-2</v>
      </c>
      <c r="H79" s="24">
        <v>4.770000000000002E-2</v>
      </c>
      <c r="I79" s="24">
        <v>8.4400000000000031E-2</v>
      </c>
      <c r="J79" s="24">
        <v>6.8900000000000017E-2</v>
      </c>
      <c r="K79" s="24">
        <v>3.9200000000000013E-2</v>
      </c>
      <c r="L79" s="24">
        <v>5.5200000000000027E-2</v>
      </c>
      <c r="M79" s="24">
        <v>8.0000000000000016E-2</v>
      </c>
      <c r="N79" s="24">
        <v>9.7799999999999998E-2</v>
      </c>
      <c r="O79" s="24">
        <v>7.6400000000000023E-2</v>
      </c>
      <c r="P79" s="24">
        <v>6.6000000000000003E-2</v>
      </c>
      <c r="Q79" s="24">
        <v>7.9400000000000026E-2</v>
      </c>
      <c r="R79" s="24">
        <v>5.2300000000000013E-2</v>
      </c>
      <c r="S79" s="24">
        <v>4.2100000000000026E-2</v>
      </c>
      <c r="T79" s="24">
        <v>8.9000000000000024E-2</v>
      </c>
      <c r="U79" s="24">
        <v>5.5300000000000016E-2</v>
      </c>
      <c r="V79" s="24">
        <v>-3.2999999999999974E-2</v>
      </c>
      <c r="W79" s="24">
        <v>-6.5999999999999948E-3</v>
      </c>
      <c r="X79" s="24">
        <v>0.15629999999999999</v>
      </c>
      <c r="Y79" s="24">
        <v>-3.2899999999999985E-2</v>
      </c>
      <c r="Z79" s="24">
        <v>3.2000000000000084E-3</v>
      </c>
      <c r="AA79" s="24">
        <v>9.0900000000000036E-2</v>
      </c>
      <c r="AB79" s="24">
        <v>4.1899999999999993E-2</v>
      </c>
      <c r="AC79" s="24">
        <v>3.5800000000000026E-2</v>
      </c>
      <c r="AD79" s="24">
        <v>3.6400000000000016E-2</v>
      </c>
      <c r="AE79" s="24">
        <v>5.4499999999999993E-2</v>
      </c>
      <c r="AF79" s="24">
        <v>5.5999999999999994E-2</v>
      </c>
      <c r="AG79" s="24">
        <v>6.1200000000000032E-2</v>
      </c>
      <c r="AH79" s="24">
        <v>2.2600000000000009E-2</v>
      </c>
      <c r="AI79" s="24">
        <v>1.7200000000000021E-2</v>
      </c>
      <c r="AJ79" s="30">
        <v>4.4967741935483897E-2</v>
      </c>
    </row>
    <row r="80" spans="1:36" ht="15" customHeight="1" x14ac:dyDescent="0.2">
      <c r="A80" s="31"/>
      <c r="C80" s="29">
        <v>90</v>
      </c>
      <c r="D80" s="24">
        <v>0</v>
      </c>
      <c r="E80" s="24">
        <v>0.21</v>
      </c>
      <c r="F80" s="24">
        <v>-3.5999999999999921E-3</v>
      </c>
      <c r="G80" s="24">
        <v>1.4000000000000012E-2</v>
      </c>
      <c r="H80" s="24">
        <v>5.0299999999999984E-2</v>
      </c>
      <c r="I80" s="24">
        <v>7.1200000000000013E-2</v>
      </c>
      <c r="J80" s="24">
        <v>0.14830000000000002</v>
      </c>
      <c r="K80" s="24">
        <v>7.9300000000000009E-2</v>
      </c>
      <c r="L80" s="24">
        <v>8.5800000000000015E-2</v>
      </c>
      <c r="M80" s="24">
        <v>0.16109999999999999</v>
      </c>
      <c r="N80" s="24">
        <v>0.17500000000000002</v>
      </c>
      <c r="O80" s="24">
        <v>0.17679999999999998</v>
      </c>
      <c r="P80" s="24">
        <v>6.8999999999999978E-2</v>
      </c>
      <c r="Q80" s="24">
        <v>4.6199999999999991E-2</v>
      </c>
      <c r="R80" s="24">
        <v>2.2300000000000014E-2</v>
      </c>
      <c r="S80" s="24">
        <v>3.5099999999999992E-2</v>
      </c>
      <c r="T80" s="24">
        <v>7.8899999999999998E-2</v>
      </c>
      <c r="U80" s="24">
        <v>7.2100000000000025E-2</v>
      </c>
      <c r="V80" s="24">
        <v>-4.36E-2</v>
      </c>
      <c r="W80" s="24">
        <v>2.2199999999999998E-2</v>
      </c>
      <c r="X80" s="24">
        <v>0.2651</v>
      </c>
      <c r="Y80" s="24">
        <v>-9.000000000000119E-4</v>
      </c>
      <c r="Z80" s="24">
        <v>-1.0800000000000004E-2</v>
      </c>
      <c r="AA80" s="24">
        <v>0.17960000000000001</v>
      </c>
      <c r="AB80" s="24">
        <v>3.1599999999999989E-2</v>
      </c>
      <c r="AC80" s="24">
        <v>6.8899999999999989E-2</v>
      </c>
      <c r="AD80" s="24">
        <v>3.3200000000000007E-2</v>
      </c>
      <c r="AE80" s="24">
        <v>3.4299999999999997E-2</v>
      </c>
      <c r="AF80" s="24">
        <v>4.519999999999999E-2</v>
      </c>
      <c r="AG80" s="24">
        <v>6.3299999999999995E-2</v>
      </c>
      <c r="AH80" s="24">
        <v>1.9900000000000001E-2</v>
      </c>
      <c r="AI80" s="24">
        <v>7.5000000000000067E-3</v>
      </c>
      <c r="AJ80" s="30">
        <v>7.1203225806451609E-2</v>
      </c>
    </row>
    <row r="81" spans="1:36" ht="15" customHeight="1" x14ac:dyDescent="0.2">
      <c r="A81" s="31"/>
      <c r="C81" s="29">
        <v>91</v>
      </c>
      <c r="D81" s="24">
        <v>0</v>
      </c>
      <c r="E81" s="24">
        <v>0.18440000000000004</v>
      </c>
      <c r="F81" s="24">
        <v>-1.2299999999999978E-2</v>
      </c>
      <c r="G81" s="24">
        <v>1.0000000000000009E-2</v>
      </c>
      <c r="H81" s="24">
        <v>4.2099999999999999E-2</v>
      </c>
      <c r="I81" s="24">
        <v>4.7699999999999992E-2</v>
      </c>
      <c r="J81" s="24">
        <v>0.17119999999999999</v>
      </c>
      <c r="K81" s="24">
        <v>9.180000000000002E-2</v>
      </c>
      <c r="L81" s="24">
        <v>0.1454</v>
      </c>
      <c r="M81" s="24">
        <v>0.23140000000000002</v>
      </c>
      <c r="N81" s="24">
        <v>0.21859999999999999</v>
      </c>
      <c r="O81" s="24">
        <v>0.21590000000000001</v>
      </c>
      <c r="P81" s="24">
        <v>9.6400000000000013E-2</v>
      </c>
      <c r="Q81" s="24">
        <v>4.8400000000000026E-2</v>
      </c>
      <c r="R81" s="24">
        <v>3.5400000000000015E-2</v>
      </c>
      <c r="S81" s="24">
        <v>5.57E-2</v>
      </c>
      <c r="T81" s="24">
        <v>7.4399999999999994E-2</v>
      </c>
      <c r="U81" s="24">
        <v>4.3099999999999999E-2</v>
      </c>
      <c r="V81" s="24">
        <v>-5.9899999999999981E-2</v>
      </c>
      <c r="W81" s="24">
        <v>1.3200000000000017E-2</v>
      </c>
      <c r="X81" s="24">
        <v>1.0992</v>
      </c>
      <c r="Y81" s="24">
        <v>2.7800000000000019E-2</v>
      </c>
      <c r="Z81" s="24">
        <v>-1.2499999999999983E-2</v>
      </c>
      <c r="AA81" s="24">
        <v>0.16680000000000003</v>
      </c>
      <c r="AB81" s="24">
        <v>1.5000000000000013E-2</v>
      </c>
      <c r="AC81" s="24">
        <v>2.9499999999999998E-2</v>
      </c>
      <c r="AD81" s="24">
        <v>1.620000000000002E-2</v>
      </c>
      <c r="AE81" s="24">
        <v>3.9699999999999985E-2</v>
      </c>
      <c r="AF81" s="24">
        <v>4.8300000000000037E-2</v>
      </c>
      <c r="AG81" s="24">
        <v>5.3600000000000009E-2</v>
      </c>
      <c r="AH81" s="24">
        <v>1.0000000000000009E-2</v>
      </c>
      <c r="AI81" s="24">
        <v>4.7000000000000097E-3</v>
      </c>
      <c r="AJ81" s="30">
        <v>0.10165161290322582</v>
      </c>
    </row>
    <row r="82" spans="1:36" ht="15" customHeight="1" x14ac:dyDescent="0.2">
      <c r="A82" s="31"/>
      <c r="C82" s="29">
        <v>92</v>
      </c>
      <c r="D82" s="24">
        <v>0</v>
      </c>
      <c r="E82" s="24">
        <v>1.143</v>
      </c>
      <c r="F82" s="24">
        <v>0.7891999999999999</v>
      </c>
      <c r="G82" s="24">
        <v>0.99950000000000006</v>
      </c>
      <c r="H82" s="24">
        <v>-0.26740000000000008</v>
      </c>
      <c r="I82" s="24">
        <v>8.6500000000000021E-2</v>
      </c>
      <c r="J82" s="24">
        <v>1.4924000000000002</v>
      </c>
      <c r="K82" s="24">
        <v>1.1533999999999998</v>
      </c>
      <c r="L82" s="24">
        <v>1.6007999999999998</v>
      </c>
      <c r="M82" s="24">
        <v>0.59440000000000004</v>
      </c>
      <c r="N82" s="24">
        <v>1.8100000000000005E-2</v>
      </c>
      <c r="O82" s="24">
        <v>1.3880000000000001</v>
      </c>
      <c r="P82" s="24">
        <v>1.744</v>
      </c>
      <c r="Q82" s="24">
        <v>-0.17159999999999997</v>
      </c>
      <c r="R82" s="24">
        <v>1.5079999999999998</v>
      </c>
      <c r="S82" s="24">
        <v>1.0809999999999997</v>
      </c>
      <c r="T82" s="24">
        <v>-0.30930000000000002</v>
      </c>
      <c r="U82" s="24">
        <v>1.5810999999999999</v>
      </c>
      <c r="V82" s="24">
        <v>-0.94450000000000012</v>
      </c>
      <c r="W82" s="24">
        <v>-0.39450000000000007</v>
      </c>
      <c r="X82" s="24">
        <v>-0.81150000000000011</v>
      </c>
      <c r="Y82" s="24">
        <v>-0.30600000000000005</v>
      </c>
      <c r="Z82" s="24">
        <v>-0.22900000000000009</v>
      </c>
      <c r="AA82" s="24">
        <v>0.10230000000000006</v>
      </c>
      <c r="AB82" s="24">
        <v>1.7489999999999999</v>
      </c>
      <c r="AC82" s="24">
        <v>1.5620000000000001</v>
      </c>
      <c r="AD82" s="24">
        <v>-0.27480000000000004</v>
      </c>
      <c r="AE82" s="24">
        <v>1.6136999999999999</v>
      </c>
      <c r="AF82" s="24">
        <v>-0.11319999999999997</v>
      </c>
      <c r="AG82" s="24">
        <v>1.4292</v>
      </c>
      <c r="AH82" s="24">
        <v>-0.35610000000000008</v>
      </c>
      <c r="AI82" s="24">
        <v>-0.22110000000000007</v>
      </c>
      <c r="AJ82" s="30">
        <v>0.55601935483870968</v>
      </c>
    </row>
    <row r="83" spans="1:36" ht="15" customHeight="1" x14ac:dyDescent="0.2">
      <c r="A83" s="31"/>
      <c r="C83" s="29">
        <v>93</v>
      </c>
      <c r="D83" s="24">
        <v>0</v>
      </c>
      <c r="E83" s="24">
        <v>-1.0399999999999993E-2</v>
      </c>
      <c r="F83" s="24">
        <v>-3.5000000000000031E-3</v>
      </c>
      <c r="G83" s="24">
        <v>6.0000000000001719E-4</v>
      </c>
      <c r="H83" s="24">
        <v>8.6999999999999994E-2</v>
      </c>
      <c r="I83" s="24">
        <v>1.9699999999999995E-2</v>
      </c>
      <c r="J83" s="24">
        <v>1.3000000000000012E-2</v>
      </c>
      <c r="K83" s="24">
        <v>1.8800000000000011E-2</v>
      </c>
      <c r="L83" s="24">
        <v>3.1000000000000194E-3</v>
      </c>
      <c r="M83" s="24">
        <v>7.0000000000000062E-3</v>
      </c>
      <c r="N83" s="24">
        <v>7.9000000000000181E-3</v>
      </c>
      <c r="O83" s="24">
        <v>1.1099999999999999E-2</v>
      </c>
      <c r="P83" s="24">
        <v>6.9000000000000172E-3</v>
      </c>
      <c r="Q83" s="24">
        <v>-1.3499999999999998E-2</v>
      </c>
      <c r="R83" s="24">
        <v>1.0099999999999998E-2</v>
      </c>
      <c r="S83" s="24">
        <v>1.2399999999999994E-2</v>
      </c>
      <c r="T83" s="24">
        <v>-6.8999999999999895E-3</v>
      </c>
      <c r="U83" s="24">
        <v>6.0000000000000053E-3</v>
      </c>
      <c r="V83" s="24">
        <v>-1.9699999999999995E-2</v>
      </c>
      <c r="W83" s="24">
        <v>-7.3000000000000009E-3</v>
      </c>
      <c r="X83" s="24">
        <v>8.8300000000000017E-2</v>
      </c>
      <c r="Y83" s="24">
        <v>-8.0999999999999961E-3</v>
      </c>
      <c r="Z83" s="24">
        <v>-8.5999999999999965E-3</v>
      </c>
      <c r="AA83" s="24">
        <v>7.7000000000000124E-3</v>
      </c>
      <c r="AB83" s="24">
        <v>-5.1999999999999824E-3</v>
      </c>
      <c r="AC83" s="24">
        <v>-1.1299999999999991E-2</v>
      </c>
      <c r="AD83" s="24">
        <v>-8.4999999999999798E-3</v>
      </c>
      <c r="AE83" s="24">
        <v>2.600000000000019E-3</v>
      </c>
      <c r="AF83" s="24">
        <v>6.9000000000000172E-3</v>
      </c>
      <c r="AG83" s="24">
        <v>1.799999999999996E-3</v>
      </c>
      <c r="AH83" s="24">
        <v>3.8400000000000017E-2</v>
      </c>
      <c r="AI83" s="24">
        <v>5.5000000000000049E-3</v>
      </c>
      <c r="AJ83" s="30">
        <v>8.1225806451612984E-3</v>
      </c>
    </row>
    <row r="84" spans="1:36" ht="15" customHeight="1" x14ac:dyDescent="0.2">
      <c r="A84" s="31"/>
      <c r="C84" s="29">
        <v>94</v>
      </c>
      <c r="D84" s="24">
        <v>0</v>
      </c>
      <c r="E84" s="24">
        <v>0.3075</v>
      </c>
      <c r="F84" s="24">
        <v>-1.9300000000000012E-2</v>
      </c>
      <c r="G84" s="24">
        <v>8.3999999999999908E-3</v>
      </c>
      <c r="H84" s="24">
        <v>6.8000000000000005E-3</v>
      </c>
      <c r="I84" s="24">
        <v>2.8599999999999987E-2</v>
      </c>
      <c r="J84" s="24">
        <v>0.12870000000000001</v>
      </c>
      <c r="K84" s="24">
        <v>3.8900000000000018E-2</v>
      </c>
      <c r="L84" s="24">
        <v>0.1288</v>
      </c>
      <c r="M84" s="24">
        <v>0.24060000000000001</v>
      </c>
      <c r="N84" s="24">
        <v>0.15780000000000002</v>
      </c>
      <c r="O84" s="24">
        <v>0.1933</v>
      </c>
      <c r="P84" s="24">
        <v>3.7999999999999978E-3</v>
      </c>
      <c r="Q84" s="24">
        <v>2.5199999999999972E-2</v>
      </c>
      <c r="R84" s="24">
        <v>-2.7100000000000013E-2</v>
      </c>
      <c r="S84" s="24">
        <v>-3.6799999999999999E-2</v>
      </c>
      <c r="T84" s="24">
        <v>0.13320000000000001</v>
      </c>
      <c r="U84" s="24">
        <v>-8.0999999999999961E-3</v>
      </c>
      <c r="V84" s="24">
        <v>-7.9199999999999993E-2</v>
      </c>
      <c r="W84" s="24">
        <v>-2.9000000000000137E-3</v>
      </c>
      <c r="X84" s="24">
        <v>0.34839999999999993</v>
      </c>
      <c r="Y84" s="24">
        <v>-1.3899999999999996E-2</v>
      </c>
      <c r="Z84" s="24">
        <v>-5.6100000000000011E-2</v>
      </c>
      <c r="AA84" s="24">
        <v>7.6999999999999985E-2</v>
      </c>
      <c r="AB84" s="24">
        <v>7.0000000000000617E-4</v>
      </c>
      <c r="AC84" s="24">
        <v>-9.3000000000000027E-3</v>
      </c>
      <c r="AD84" s="24">
        <v>-3.7999999999999978E-3</v>
      </c>
      <c r="AE84" s="24">
        <v>8.8999999999999913E-3</v>
      </c>
      <c r="AF84" s="24">
        <v>2.2800000000000015E-2</v>
      </c>
      <c r="AG84" s="24">
        <v>2.3499999999999993E-2</v>
      </c>
      <c r="AH84" s="24">
        <v>-3.4500000000000003E-2</v>
      </c>
      <c r="AI84" s="24">
        <v>-3.5200000000000009E-2</v>
      </c>
      <c r="AJ84" s="30">
        <v>5.0216129032258056E-2</v>
      </c>
    </row>
    <row r="85" spans="1:36" ht="15" customHeight="1" x14ac:dyDescent="0.2">
      <c r="A85" s="31"/>
      <c r="C85" s="29">
        <v>95</v>
      </c>
      <c r="D85" s="24">
        <v>0</v>
      </c>
      <c r="E85" s="24">
        <v>-3.1999999999999945E-3</v>
      </c>
      <c r="F85" s="24">
        <v>-3.600000000000006E-3</v>
      </c>
      <c r="G85" s="24">
        <v>1.0000000000000286E-4</v>
      </c>
      <c r="H85" s="24">
        <v>2.3999999999999994E-3</v>
      </c>
      <c r="I85" s="24">
        <v>1.8000000000000002E-2</v>
      </c>
      <c r="J85" s="24">
        <v>6.9000000000000034E-3</v>
      </c>
      <c r="K85" s="24">
        <v>3.7999999999999978E-3</v>
      </c>
      <c r="L85" s="24">
        <v>4.1000000000000064E-3</v>
      </c>
      <c r="M85" s="24">
        <v>1.1499999999999996E-2</v>
      </c>
      <c r="N85" s="24">
        <v>4.500000000000004E-3</v>
      </c>
      <c r="O85" s="24">
        <v>8.4999999999999937E-3</v>
      </c>
      <c r="P85" s="24">
        <v>7.6999999999999985E-3</v>
      </c>
      <c r="Q85" s="24">
        <v>6.4000000000000029E-3</v>
      </c>
      <c r="R85" s="24">
        <v>6.0000000000000053E-3</v>
      </c>
      <c r="S85" s="24">
        <v>8.0999999999999961E-3</v>
      </c>
      <c r="T85" s="24">
        <v>4.6000000000000069E-3</v>
      </c>
      <c r="U85" s="24">
        <v>1.5100000000000002E-2</v>
      </c>
      <c r="V85" s="24">
        <v>6.3E-3</v>
      </c>
      <c r="W85" s="24">
        <v>8.9999999999999802E-4</v>
      </c>
      <c r="X85" s="24">
        <v>9.8500000000000004E-2</v>
      </c>
      <c r="Y85" s="24">
        <v>7.0000000000000062E-3</v>
      </c>
      <c r="Z85" s="24">
        <v>2.0000000000000018E-3</v>
      </c>
      <c r="AA85" s="24">
        <v>6.4000000000000029E-3</v>
      </c>
      <c r="AB85" s="24">
        <v>4.6999999999999958E-3</v>
      </c>
      <c r="AC85" s="24">
        <v>2.3999999999999994E-3</v>
      </c>
      <c r="AD85" s="24">
        <v>4.1999999999999954E-3</v>
      </c>
      <c r="AE85" s="24">
        <v>7.5000000000000067E-3</v>
      </c>
      <c r="AF85" s="24">
        <v>3.600000000000006E-3</v>
      </c>
      <c r="AG85" s="24">
        <v>9.3000000000000027E-3</v>
      </c>
      <c r="AH85" s="24">
        <v>4.2999999999999983E-3</v>
      </c>
      <c r="AI85" s="24">
        <v>7.0999999999999952E-3</v>
      </c>
      <c r="AJ85" s="30">
        <v>8.5516129032258102E-3</v>
      </c>
    </row>
    <row r="86" spans="1:36" s="32" customFormat="1" ht="15" customHeight="1" x14ac:dyDescent="0.2">
      <c r="A86" s="31"/>
      <c r="B86" s="33"/>
      <c r="C86" s="33">
        <v>96</v>
      </c>
      <c r="D86" s="24">
        <v>0</v>
      </c>
      <c r="E86" s="24">
        <v>0.45319999999999999</v>
      </c>
      <c r="F86" s="24">
        <v>-1.0700000000000043E-2</v>
      </c>
      <c r="G86" s="24">
        <v>2.1899999999999975E-2</v>
      </c>
      <c r="H86" s="24">
        <v>1.5600000000000003E-2</v>
      </c>
      <c r="I86" s="24">
        <v>7.5799999999999979E-2</v>
      </c>
      <c r="J86" s="24">
        <v>0.25430000000000003</v>
      </c>
      <c r="K86" s="24">
        <v>0.23710000000000003</v>
      </c>
      <c r="L86" s="24">
        <v>0.1709</v>
      </c>
      <c r="M86" s="24">
        <v>0.32529999999999998</v>
      </c>
      <c r="N86" s="24">
        <v>0.24369999999999997</v>
      </c>
      <c r="O86" s="24">
        <v>0.29119999999999996</v>
      </c>
      <c r="P86" s="24">
        <v>8.1199999999999994E-2</v>
      </c>
      <c r="Q86" s="24">
        <v>4.1699999999999959E-2</v>
      </c>
      <c r="R86" s="24">
        <v>2.52E-2</v>
      </c>
      <c r="S86" s="24">
        <v>5.9499999999999997E-2</v>
      </c>
      <c r="T86" s="24">
        <v>0.18119999999999997</v>
      </c>
      <c r="U86" s="24">
        <v>2.9999999999999971E-2</v>
      </c>
      <c r="V86" s="24">
        <v>-9.710000000000002E-2</v>
      </c>
      <c r="W86" s="24">
        <v>1.9899999999999973E-2</v>
      </c>
      <c r="X86" s="24">
        <v>0.55089999999999995</v>
      </c>
      <c r="Y86" s="24">
        <v>4.3499999999999983E-2</v>
      </c>
      <c r="Z86" s="24">
        <v>-1.8900000000000028E-2</v>
      </c>
      <c r="AA86" s="24">
        <v>0.27309999999999995</v>
      </c>
      <c r="AB86" s="24">
        <v>1.0999999999999899E-3</v>
      </c>
      <c r="AC86" s="24">
        <v>4.2999999999999705E-3</v>
      </c>
      <c r="AD86" s="24">
        <v>-9.4000000000000195E-3</v>
      </c>
      <c r="AE86" s="24">
        <v>8.6999999999999855E-3</v>
      </c>
      <c r="AF86" s="24">
        <v>4.9999999999999989E-2</v>
      </c>
      <c r="AG86" s="24">
        <v>2.2100000000000009E-2</v>
      </c>
      <c r="AH86" s="24">
        <v>-1.0000000000000009E-3</v>
      </c>
      <c r="AI86" s="24">
        <v>-8.3000000000000296E-3</v>
      </c>
      <c r="AJ86" s="30">
        <v>0.10761290322580645</v>
      </c>
    </row>
    <row r="87" spans="1:36" ht="15" customHeight="1" x14ac:dyDescent="0.2">
      <c r="A87" s="31"/>
      <c r="C87" s="29">
        <v>97</v>
      </c>
      <c r="D87" s="24">
        <v>0</v>
      </c>
      <c r="E87" s="24">
        <v>0.39060000000000006</v>
      </c>
      <c r="F87" s="24">
        <v>-1.0599999999999998E-2</v>
      </c>
      <c r="G87" s="24">
        <v>8.4999999999999798E-3</v>
      </c>
      <c r="H87" s="24">
        <v>-1.3800000000000007E-2</v>
      </c>
      <c r="I87" s="24">
        <v>3.5800000000000026E-2</v>
      </c>
      <c r="J87" s="24">
        <v>0.24879999999999999</v>
      </c>
      <c r="K87" s="24">
        <v>0.19270000000000001</v>
      </c>
      <c r="L87" s="24">
        <v>9.2199999999999976E-2</v>
      </c>
      <c r="M87" s="24">
        <v>0.2059</v>
      </c>
      <c r="N87" s="24">
        <v>0.21680000000000002</v>
      </c>
      <c r="O87" s="24">
        <v>0.22890000000000002</v>
      </c>
      <c r="P87" s="24">
        <v>-4.0999999999999925E-3</v>
      </c>
      <c r="Q87" s="24">
        <v>-1.5000000000000013E-3</v>
      </c>
      <c r="R87" s="24">
        <v>1.670000000000002E-2</v>
      </c>
      <c r="S87" s="24">
        <v>2.8599999999999987E-2</v>
      </c>
      <c r="T87" s="24">
        <v>7.5999999999999984E-2</v>
      </c>
      <c r="U87" s="24">
        <v>5.8999999999999886E-3</v>
      </c>
      <c r="V87" s="24">
        <v>-8.9900000000000008E-2</v>
      </c>
      <c r="W87" s="24">
        <v>6.8999999999999895E-3</v>
      </c>
      <c r="X87" s="24">
        <v>0.23190000000000002</v>
      </c>
      <c r="Y87" s="24">
        <v>-1.8199999999999994E-2</v>
      </c>
      <c r="Z87" s="24">
        <v>-2.8799999999999992E-2</v>
      </c>
      <c r="AA87" s="24">
        <v>0.2893</v>
      </c>
      <c r="AB87" s="24">
        <v>4.0000000000000036E-3</v>
      </c>
      <c r="AC87" s="24">
        <v>-1.6899999999999998E-2</v>
      </c>
      <c r="AD87" s="24">
        <v>-1.26E-2</v>
      </c>
      <c r="AE87" s="24">
        <v>7.9999999999999793E-3</v>
      </c>
      <c r="AF87" s="24">
        <v>1.3599999999999973E-2</v>
      </c>
      <c r="AG87" s="24">
        <v>-2.2999999999999965E-3</v>
      </c>
      <c r="AH87" s="24">
        <v>-1.1599999999999999E-2</v>
      </c>
      <c r="AI87" s="24">
        <v>-1.0199999999999987E-2</v>
      </c>
      <c r="AJ87" s="30">
        <v>6.7116129032258082E-2</v>
      </c>
    </row>
    <row r="88" spans="1:36" ht="15" customHeight="1" x14ac:dyDescent="0.2">
      <c r="A88" s="31"/>
      <c r="C88" s="29">
        <v>98</v>
      </c>
      <c r="D88" s="24">
        <v>0</v>
      </c>
      <c r="E88" s="24">
        <v>0.3266</v>
      </c>
      <c r="F88" s="24">
        <v>-4.5699999999999991E-2</v>
      </c>
      <c r="G88" s="24">
        <v>-9.4999999999999529E-3</v>
      </c>
      <c r="H88" s="24">
        <v>-2.2599999999999953E-2</v>
      </c>
      <c r="I88" s="24">
        <v>3.9100000000000024E-2</v>
      </c>
      <c r="J88" s="24">
        <v>0.13400000000000001</v>
      </c>
      <c r="K88" s="24">
        <v>6.0999999999999999E-2</v>
      </c>
      <c r="L88" s="24">
        <v>7.2500000000000009E-2</v>
      </c>
      <c r="M88" s="24">
        <v>0.1754</v>
      </c>
      <c r="N88" s="24">
        <v>8.6199999999999999E-2</v>
      </c>
      <c r="O88" s="24">
        <v>9.6900000000000042E-2</v>
      </c>
      <c r="P88" s="24">
        <v>3.8900000000000046E-2</v>
      </c>
      <c r="Q88" s="24">
        <v>3.8200000000000012E-2</v>
      </c>
      <c r="R88" s="24">
        <v>2.200000000000002E-2</v>
      </c>
      <c r="S88" s="24">
        <v>1.0599999999999998E-2</v>
      </c>
      <c r="T88" s="24">
        <v>7.46E-2</v>
      </c>
      <c r="U88" s="24">
        <v>9.000000000000008E-3</v>
      </c>
      <c r="V88" s="24">
        <v>-0.12359999999999999</v>
      </c>
      <c r="W88" s="24">
        <v>-3.0599999999999961E-2</v>
      </c>
      <c r="X88" s="24">
        <v>0.33820000000000006</v>
      </c>
      <c r="Y88" s="24">
        <v>5.8000000000000274E-3</v>
      </c>
      <c r="Z88" s="24">
        <v>-2.1299999999999986E-2</v>
      </c>
      <c r="AA88" s="24">
        <v>7.4900000000000022E-2</v>
      </c>
      <c r="AB88" s="24">
        <v>-9.299999999999975E-3</v>
      </c>
      <c r="AC88" s="24">
        <v>-1.0000000000000009E-3</v>
      </c>
      <c r="AD88" s="24">
        <v>8.80000000000003E-3</v>
      </c>
      <c r="AE88" s="24">
        <v>2.5300000000000045E-2</v>
      </c>
      <c r="AF88" s="24">
        <v>2.4800000000000044E-2</v>
      </c>
      <c r="AG88" s="24">
        <v>4.1700000000000015E-2</v>
      </c>
      <c r="AH88" s="24">
        <v>7.5999999999999956E-3</v>
      </c>
      <c r="AI88" s="24">
        <v>-9.3499999999999972E-2</v>
      </c>
      <c r="AJ88" s="30">
        <v>4.3709677419354852E-2</v>
      </c>
    </row>
    <row r="89" spans="1:36" ht="15" customHeight="1" x14ac:dyDescent="0.2">
      <c r="A89" s="31"/>
      <c r="C89" s="29">
        <v>100</v>
      </c>
      <c r="D89" s="24">
        <v>0</v>
      </c>
      <c r="E89" s="24">
        <v>0.26500000000000001</v>
      </c>
      <c r="F89" s="24">
        <v>-3.9800000000000002E-2</v>
      </c>
      <c r="G89" s="24">
        <v>-1.2400000000000022E-2</v>
      </c>
      <c r="H89" s="24">
        <v>2.8399999999999981E-2</v>
      </c>
      <c r="I89" s="24">
        <v>2.300000000000002E-2</v>
      </c>
      <c r="J89" s="24">
        <v>5.9300000000000019E-2</v>
      </c>
      <c r="K89" s="24">
        <v>-9.5999999999999974E-3</v>
      </c>
      <c r="L89" s="24">
        <v>2.6899999999999979E-2</v>
      </c>
      <c r="M89" s="24">
        <v>7.5299999999999978E-2</v>
      </c>
      <c r="N89" s="24">
        <v>6.7400000000000015E-2</v>
      </c>
      <c r="O89" s="24">
        <v>5.3099999999999981E-2</v>
      </c>
      <c r="P89" s="24">
        <v>3.2200000000000006E-2</v>
      </c>
      <c r="Q89" s="24">
        <v>2.899999999999997E-2</v>
      </c>
      <c r="R89" s="24">
        <v>1.0500000000000009E-2</v>
      </c>
      <c r="S89" s="24">
        <v>1.8600000000000005E-2</v>
      </c>
      <c r="T89" s="24">
        <v>7.5000000000000011E-2</v>
      </c>
      <c r="U89" s="24">
        <v>8.0000000000000071E-3</v>
      </c>
      <c r="V89" s="24">
        <v>-0.1116</v>
      </c>
      <c r="W89" s="24">
        <v>-2.880000000000002E-2</v>
      </c>
      <c r="X89" s="24">
        <v>0.54359999999999997</v>
      </c>
      <c r="Y89" s="24">
        <v>1.589999999999997E-2</v>
      </c>
      <c r="Z89" s="24">
        <v>-3.9500000000000007E-2</v>
      </c>
      <c r="AA89" s="24">
        <v>7.6600000000000001E-2</v>
      </c>
      <c r="AB89" s="24">
        <v>-5.4800000000000015E-2</v>
      </c>
      <c r="AC89" s="24">
        <v>-4.8000000000000265E-3</v>
      </c>
      <c r="AD89" s="24">
        <v>-5.5000000000000049E-3</v>
      </c>
      <c r="AE89" s="24">
        <v>1.2500000000000011E-2</v>
      </c>
      <c r="AF89" s="24">
        <v>9.9999999999988987E-5</v>
      </c>
      <c r="AG89" s="24">
        <v>7.4000000000000177E-3</v>
      </c>
      <c r="AH89" s="24">
        <v>-4.0999999999999925E-3</v>
      </c>
      <c r="AI89" s="24">
        <v>-1.6799999999999982E-2</v>
      </c>
      <c r="AJ89" s="30">
        <v>3.5487096774193545E-2</v>
      </c>
    </row>
    <row r="90" spans="1:36" ht="15" customHeight="1" x14ac:dyDescent="0.2">
      <c r="A90" s="31"/>
      <c r="C90" s="29">
        <v>101</v>
      </c>
      <c r="D90" s="24">
        <v>0</v>
      </c>
      <c r="E90" s="24">
        <v>0.19390000000000002</v>
      </c>
      <c r="F90" s="24">
        <v>-2.7299999999999991E-2</v>
      </c>
      <c r="G90" s="24">
        <v>1.5999999999999903E-3</v>
      </c>
      <c r="H90" s="24">
        <v>4.0399999999999991E-2</v>
      </c>
      <c r="I90" s="24">
        <v>7.8299999999999981E-2</v>
      </c>
      <c r="J90" s="24">
        <v>0.18440000000000001</v>
      </c>
      <c r="K90" s="24">
        <v>5.259999999999998E-2</v>
      </c>
      <c r="L90" s="24">
        <v>9.1700000000000004E-2</v>
      </c>
      <c r="M90" s="24">
        <v>0.22920000000000001</v>
      </c>
      <c r="N90" s="24">
        <v>0.1477</v>
      </c>
      <c r="O90" s="24">
        <v>0.20800000000000002</v>
      </c>
      <c r="P90" s="24">
        <v>0.10639999999999999</v>
      </c>
      <c r="Q90" s="24">
        <v>9.3700000000000006E-2</v>
      </c>
      <c r="R90" s="24">
        <v>8.4799999999999986E-2</v>
      </c>
      <c r="S90" s="24">
        <v>4.049999999999998E-2</v>
      </c>
      <c r="T90" s="24">
        <v>0.17880000000000001</v>
      </c>
      <c r="U90" s="24">
        <v>4.9800000000000011E-2</v>
      </c>
      <c r="V90" s="24">
        <v>-0.1079</v>
      </c>
      <c r="W90" s="24">
        <v>1.6199999999999992E-2</v>
      </c>
      <c r="X90" s="24">
        <v>0.37520000000000003</v>
      </c>
      <c r="Y90" s="24">
        <v>5.0199999999999967E-2</v>
      </c>
      <c r="Z90" s="24">
        <v>2.6200000000000001E-2</v>
      </c>
      <c r="AA90" s="24">
        <v>0.11919999999999997</v>
      </c>
      <c r="AB90" s="24">
        <v>2.0000000000000018E-2</v>
      </c>
      <c r="AC90" s="24">
        <v>3.7700000000000011E-2</v>
      </c>
      <c r="AD90" s="24">
        <v>3.0399999999999983E-2</v>
      </c>
      <c r="AE90" s="24">
        <v>7.1799999999999975E-2</v>
      </c>
      <c r="AF90" s="24">
        <v>6.2599999999999989E-2</v>
      </c>
      <c r="AG90" s="24">
        <v>7.8000000000000014E-2</v>
      </c>
      <c r="AH90" s="24">
        <v>3.7899999999999989E-2</v>
      </c>
      <c r="AI90" s="24">
        <v>-1.6699999999999993E-2</v>
      </c>
      <c r="AJ90" s="30">
        <v>8.2429032258064514E-2</v>
      </c>
    </row>
    <row r="91" spans="1:36" ht="15" customHeight="1" x14ac:dyDescent="0.2">
      <c r="A91" s="31"/>
      <c r="C91" s="29">
        <v>102</v>
      </c>
      <c r="D91" s="24">
        <v>0</v>
      </c>
      <c r="E91" s="24">
        <v>3.6299999999999999E-2</v>
      </c>
      <c r="F91" s="24">
        <v>-2.8099999999999986E-2</v>
      </c>
      <c r="G91" s="24">
        <v>-5.7999999999999996E-3</v>
      </c>
      <c r="H91" s="24">
        <v>-5.5999999999999939E-3</v>
      </c>
      <c r="I91" s="24">
        <v>1.7600000000000005E-2</v>
      </c>
      <c r="J91" s="24">
        <v>7.3999999999999899E-3</v>
      </c>
      <c r="K91" s="24">
        <v>2.5999999999999912E-3</v>
      </c>
      <c r="L91" s="24">
        <v>1.3000000000000012E-2</v>
      </c>
      <c r="M91" s="24">
        <v>2.0800000000000013E-2</v>
      </c>
      <c r="N91" s="24">
        <v>2.8499999999999998E-2</v>
      </c>
      <c r="O91" s="24">
        <v>-2.5299999999999989E-2</v>
      </c>
      <c r="P91" s="24">
        <v>1.0999999999999899E-3</v>
      </c>
      <c r="Q91" s="24">
        <v>1.1200000000000015E-2</v>
      </c>
      <c r="R91" s="24">
        <v>-1.0000000000000009E-3</v>
      </c>
      <c r="S91" s="24">
        <v>1.1200000000000015E-2</v>
      </c>
      <c r="T91" s="24">
        <v>-1.4499999999999985E-2</v>
      </c>
      <c r="U91" s="24">
        <v>-8.5999999999999965E-3</v>
      </c>
      <c r="V91" s="24">
        <v>-6.1200000000000004E-2</v>
      </c>
      <c r="W91" s="24">
        <v>-4.2399999999999993E-2</v>
      </c>
      <c r="X91" s="24">
        <v>4.5000000000000012E-2</v>
      </c>
      <c r="Y91" s="24">
        <v>-1.2899999999999995E-2</v>
      </c>
      <c r="Z91" s="24">
        <v>-2.7900000000000008E-2</v>
      </c>
      <c r="AA91" s="24">
        <v>2.2900000000000004E-2</v>
      </c>
      <c r="AB91" s="24">
        <v>-1.5399999999999997E-2</v>
      </c>
      <c r="AC91" s="24">
        <v>-1.0599999999999998E-2</v>
      </c>
      <c r="AD91" s="24">
        <v>-8.5000000000000075E-3</v>
      </c>
      <c r="AE91" s="24">
        <v>2.7999999999999997E-2</v>
      </c>
      <c r="AF91" s="24">
        <v>1.5999999999999903E-3</v>
      </c>
      <c r="AG91" s="24">
        <v>1.0500000000000009E-2</v>
      </c>
      <c r="AH91" s="24">
        <v>5.7000000000000106E-3</v>
      </c>
      <c r="AI91" s="24">
        <v>-1.4999999999999986E-2</v>
      </c>
      <c r="AJ91" s="30">
        <v>-6.2580645161289966E-4</v>
      </c>
    </row>
    <row r="92" spans="1:36" ht="15" customHeight="1" x14ac:dyDescent="0.2">
      <c r="A92" s="31"/>
      <c r="C92" s="29">
        <v>103</v>
      </c>
      <c r="D92" s="24">
        <v>0</v>
      </c>
      <c r="E92" s="24">
        <v>1.6226000000000003</v>
      </c>
      <c r="F92" s="24">
        <v>0.90220000000000011</v>
      </c>
      <c r="G92" s="24">
        <v>0.99610000000000021</v>
      </c>
      <c r="H92" s="24">
        <v>-0.44509999999999994</v>
      </c>
      <c r="I92" s="24">
        <v>8.78000000000001E-2</v>
      </c>
      <c r="J92" s="24">
        <v>1.5754000000000001</v>
      </c>
      <c r="K92" s="24">
        <v>1.3359000000000001</v>
      </c>
      <c r="L92" s="24">
        <v>1.7093000000000003</v>
      </c>
      <c r="M92" s="24">
        <v>0.68400000000000016</v>
      </c>
      <c r="N92" s="24">
        <v>-7.1899999999999853E-2</v>
      </c>
      <c r="O92" s="24">
        <v>1.4998</v>
      </c>
      <c r="P92" s="24">
        <v>1.7704</v>
      </c>
      <c r="Q92" s="24">
        <v>-0.28379999999999994</v>
      </c>
      <c r="R92" s="24">
        <v>1.5638000000000001</v>
      </c>
      <c r="S92" s="24">
        <v>1.2054</v>
      </c>
      <c r="T92" s="24">
        <v>-0.31479999999999997</v>
      </c>
      <c r="U92" s="24">
        <v>1.6897000000000002</v>
      </c>
      <c r="V92" s="24">
        <v>-0.85119999999999996</v>
      </c>
      <c r="W92" s="24">
        <v>-0.50639999999999996</v>
      </c>
      <c r="X92" s="24">
        <v>-0.34389999999999998</v>
      </c>
      <c r="Y92" s="24">
        <v>-0.42179999999999995</v>
      </c>
      <c r="Z92" s="24">
        <v>-0.16649999999999998</v>
      </c>
      <c r="AA92" s="24">
        <v>-5.9799999999999853E-2</v>
      </c>
      <c r="AB92" s="24">
        <v>1.8050000000000002</v>
      </c>
      <c r="AC92" s="24">
        <v>1.6928999999999998</v>
      </c>
      <c r="AD92" s="24">
        <v>-0.31859999999999988</v>
      </c>
      <c r="AE92" s="24">
        <v>1.7448999999999999</v>
      </c>
      <c r="AF92" s="24">
        <v>-0.31719999999999993</v>
      </c>
      <c r="AG92" s="24">
        <v>1.6219999999999999</v>
      </c>
      <c r="AH92" s="24">
        <v>-0.3677999999999999</v>
      </c>
      <c r="AI92" s="24">
        <v>-0.2528999999999999</v>
      </c>
      <c r="AJ92" s="30">
        <v>0.60598387096774187</v>
      </c>
    </row>
    <row r="93" spans="1:36" ht="15" customHeight="1" x14ac:dyDescent="0.2">
      <c r="A93" s="31"/>
      <c r="C93" s="29">
        <v>104</v>
      </c>
      <c r="D93" s="24">
        <v>0</v>
      </c>
      <c r="E93" s="24">
        <v>1.4777</v>
      </c>
      <c r="F93" s="24">
        <v>0.86910000000000009</v>
      </c>
      <c r="G93" s="24">
        <v>1.1488999999999998</v>
      </c>
      <c r="H93" s="24">
        <v>-0.17869999999999997</v>
      </c>
      <c r="I93" s="24">
        <v>9.3600000000000017E-2</v>
      </c>
      <c r="J93" s="24">
        <v>1.7633000000000001</v>
      </c>
      <c r="K93" s="24">
        <v>1.6355</v>
      </c>
      <c r="L93" s="24">
        <v>2.0253000000000001</v>
      </c>
      <c r="M93" s="24">
        <v>0.63760000000000006</v>
      </c>
      <c r="N93" s="24">
        <v>7.569999999999999E-2</v>
      </c>
      <c r="O93" s="24">
        <v>2.0240999999999998</v>
      </c>
      <c r="P93" s="24">
        <v>1.8649999999999998</v>
      </c>
      <c r="Q93" s="24">
        <v>-0.14759999999999995</v>
      </c>
      <c r="R93" s="24">
        <v>1.8508999999999998</v>
      </c>
      <c r="S93" s="24">
        <v>1.4952999999999999</v>
      </c>
      <c r="T93" s="24">
        <v>-0.27739999999999998</v>
      </c>
      <c r="U93" s="24">
        <v>1.96</v>
      </c>
      <c r="V93" s="24">
        <v>-0.57630000000000003</v>
      </c>
      <c r="W93" s="24">
        <v>0.41420000000000001</v>
      </c>
      <c r="X93" s="24">
        <v>0.17699999999999994</v>
      </c>
      <c r="Y93" s="24">
        <v>-2.3100000000000009E-2</v>
      </c>
      <c r="Z93" s="24">
        <v>-0.11750000000000005</v>
      </c>
      <c r="AA93" s="24">
        <v>8.3999999999999631E-3</v>
      </c>
      <c r="AB93" s="24">
        <v>1.8102</v>
      </c>
      <c r="AC93" s="24">
        <v>2.0387999999999997</v>
      </c>
      <c r="AD93" s="24">
        <v>-0.22799999999999998</v>
      </c>
      <c r="AE93" s="24">
        <v>2.0442999999999998</v>
      </c>
      <c r="AF93" s="24">
        <v>-0.1653</v>
      </c>
      <c r="AG93" s="24">
        <v>1.8163999999999998</v>
      </c>
      <c r="AH93" s="24">
        <v>-0.27949999999999997</v>
      </c>
      <c r="AI93" s="24">
        <v>-0.20240000000000002</v>
      </c>
      <c r="AJ93" s="30">
        <v>0.80759677419354836</v>
      </c>
    </row>
    <row r="94" spans="1:36" ht="15" customHeight="1" x14ac:dyDescent="0.2">
      <c r="A94" s="31"/>
      <c r="C94" s="29">
        <v>105</v>
      </c>
      <c r="D94" s="24">
        <v>0</v>
      </c>
      <c r="E94" s="24">
        <v>0.13900000000000001</v>
      </c>
      <c r="F94" s="24">
        <v>-2.1200000000000024E-2</v>
      </c>
      <c r="G94" s="24">
        <v>1.0099999999999998E-2</v>
      </c>
      <c r="H94" s="24">
        <v>-3.4700000000000009E-2</v>
      </c>
      <c r="I94" s="24">
        <v>1.7899999999999971E-2</v>
      </c>
      <c r="J94" s="24">
        <v>2.4299999999999988E-2</v>
      </c>
      <c r="K94" s="24">
        <v>2.2999999999999965E-3</v>
      </c>
      <c r="L94" s="24">
        <v>3.3999999999999864E-3</v>
      </c>
      <c r="M94" s="24">
        <v>1.3100000000000001E-2</v>
      </c>
      <c r="N94" s="24">
        <v>1.9199999999999995E-2</v>
      </c>
      <c r="O94" s="24">
        <v>2.3799999999999988E-2</v>
      </c>
      <c r="P94" s="24">
        <v>-5.2000000000000102E-3</v>
      </c>
      <c r="Q94" s="24">
        <v>8.3000000000000018E-3</v>
      </c>
      <c r="R94" s="24">
        <v>1.1299999999999977E-2</v>
      </c>
      <c r="S94" s="24">
        <v>9.7999999999999754E-3</v>
      </c>
      <c r="T94" s="24">
        <v>4.7300000000000009E-2</v>
      </c>
      <c r="U94" s="24">
        <v>-5.3700000000000025E-2</v>
      </c>
      <c r="V94" s="24">
        <v>-8.3000000000000018E-2</v>
      </c>
      <c r="W94" s="24">
        <v>-4.9100000000000005E-2</v>
      </c>
      <c r="X94" s="24">
        <v>9.2200000000000004E-2</v>
      </c>
      <c r="Y94" s="24">
        <v>1.0899999999999993E-2</v>
      </c>
      <c r="Z94" s="24">
        <v>-2.0700000000000024E-2</v>
      </c>
      <c r="AA94" s="24">
        <v>3.2799999999999996E-2</v>
      </c>
      <c r="AB94" s="24">
        <v>-7.1400000000000019E-2</v>
      </c>
      <c r="AC94" s="24">
        <v>-1.100000000000001E-2</v>
      </c>
      <c r="AD94" s="24">
        <v>3.8999999999999868E-3</v>
      </c>
      <c r="AE94" s="24">
        <v>5.9999999999999776E-3</v>
      </c>
      <c r="AF94" s="24">
        <v>2.3699999999999999E-2</v>
      </c>
      <c r="AG94" s="24">
        <v>2.0199999999999996E-2</v>
      </c>
      <c r="AH94" s="24">
        <v>-1.6300000000000009E-2</v>
      </c>
      <c r="AI94" s="24">
        <v>-1.1300000000000004E-2</v>
      </c>
      <c r="AJ94" s="30">
        <v>4.5774193548387002E-3</v>
      </c>
    </row>
    <row r="95" spans="1:36" ht="15" customHeight="1" x14ac:dyDescent="0.2">
      <c r="A95" s="31"/>
      <c r="C95" s="29">
        <v>106</v>
      </c>
      <c r="D95" s="24">
        <v>0</v>
      </c>
      <c r="E95" s="24">
        <v>5.6000000000000022E-2</v>
      </c>
      <c r="F95" s="24">
        <v>-2.7799999999999991E-2</v>
      </c>
      <c r="G95" s="24">
        <v>-1.7100000000000004E-2</v>
      </c>
      <c r="H95" s="24">
        <v>7.5300000000000006E-2</v>
      </c>
      <c r="I95" s="24">
        <v>0.1313</v>
      </c>
      <c r="J95" s="24">
        <v>9.3199999999999977E-2</v>
      </c>
      <c r="K95" s="24">
        <v>3.4399999999999986E-2</v>
      </c>
      <c r="L95" s="24">
        <v>4.8100000000000004E-2</v>
      </c>
      <c r="M95" s="24">
        <v>9.0300000000000019E-2</v>
      </c>
      <c r="N95" s="24">
        <v>0.10379999999999998</v>
      </c>
      <c r="O95" s="24">
        <v>0.11150000000000002</v>
      </c>
      <c r="P95" s="24">
        <v>8.4499999999999992E-2</v>
      </c>
      <c r="Q95" s="24">
        <v>6.989999999999999E-2</v>
      </c>
      <c r="R95" s="24">
        <v>8.9800000000000019E-2</v>
      </c>
      <c r="S95" s="24">
        <v>5.4199999999999998E-2</v>
      </c>
      <c r="T95" s="24">
        <v>8.6499999999999994E-2</v>
      </c>
      <c r="U95" s="24">
        <v>6.0600000000000015E-2</v>
      </c>
      <c r="V95" s="24">
        <v>-4.2700000000000016E-2</v>
      </c>
      <c r="W95" s="24">
        <v>1.3999999999999985E-2</v>
      </c>
      <c r="X95" s="24">
        <v>0.21259999999999998</v>
      </c>
      <c r="Y95" s="24">
        <v>1.319999999999999E-2</v>
      </c>
      <c r="Z95" s="24">
        <v>1.6699999999999993E-2</v>
      </c>
      <c r="AA95" s="24">
        <v>0.10829999999999998</v>
      </c>
      <c r="AB95" s="24">
        <v>5.0699999999999995E-2</v>
      </c>
      <c r="AC95" s="24">
        <v>4.9100000000000005E-2</v>
      </c>
      <c r="AD95" s="24">
        <v>7.0700000000000013E-2</v>
      </c>
      <c r="AE95" s="24">
        <v>7.5899999999999995E-2</v>
      </c>
      <c r="AF95" s="24">
        <v>7.7700000000000019E-2</v>
      </c>
      <c r="AG95" s="24">
        <v>9.2599999999999988E-2</v>
      </c>
      <c r="AH95" s="24">
        <v>8.8900000000000007E-2</v>
      </c>
      <c r="AI95" s="24">
        <v>1.3100000000000001E-2</v>
      </c>
      <c r="AJ95" s="30">
        <v>6.4041935483870965E-2</v>
      </c>
    </row>
    <row r="96" spans="1:36" ht="15" customHeight="1" x14ac:dyDescent="0.2">
      <c r="A96" s="31"/>
      <c r="C96" s="29">
        <v>107</v>
      </c>
      <c r="D96" s="24">
        <v>0</v>
      </c>
      <c r="E96" s="24">
        <v>0.2949</v>
      </c>
      <c r="F96" s="24">
        <v>-3.9899999999999991E-2</v>
      </c>
      <c r="G96" s="24">
        <v>-1.1400000000000021E-2</v>
      </c>
      <c r="H96" s="24">
        <v>4.5399999999999996E-2</v>
      </c>
      <c r="I96" s="24">
        <v>4.3800000000000006E-2</v>
      </c>
      <c r="J96" s="24">
        <v>0.12109999999999999</v>
      </c>
      <c r="K96" s="24">
        <v>5.369999999999997E-2</v>
      </c>
      <c r="L96" s="24">
        <v>4.5699999999999963E-2</v>
      </c>
      <c r="M96" s="24">
        <v>0.24169999999999997</v>
      </c>
      <c r="N96" s="24">
        <v>0.17009999999999997</v>
      </c>
      <c r="O96" s="24">
        <v>0.20990000000000003</v>
      </c>
      <c r="P96" s="24">
        <v>4.109999999999997E-2</v>
      </c>
      <c r="Q96" s="24">
        <v>5.4699999999999971E-2</v>
      </c>
      <c r="R96" s="24">
        <v>2.9200000000000004E-2</v>
      </c>
      <c r="S96" s="24">
        <v>6.6699999999999982E-2</v>
      </c>
      <c r="T96" s="24">
        <v>3.1399999999999983E-2</v>
      </c>
      <c r="U96" s="24">
        <v>2.8200000000000003E-2</v>
      </c>
      <c r="V96" s="24">
        <v>-0.10990000000000003</v>
      </c>
      <c r="W96" s="24">
        <v>-6.6700000000000009E-2</v>
      </c>
      <c r="X96" s="24">
        <v>0.31970000000000004</v>
      </c>
      <c r="Y96" s="24">
        <v>3.6499999999999977E-2</v>
      </c>
      <c r="Z96" s="24">
        <v>-4.2399999999999993E-2</v>
      </c>
      <c r="AA96" s="24">
        <v>8.8100000000000012E-2</v>
      </c>
      <c r="AB96" s="24">
        <v>2.1999999999999797E-3</v>
      </c>
      <c r="AC96" s="24">
        <v>1.8399999999999972E-2</v>
      </c>
      <c r="AD96" s="24">
        <v>2.6999999999999802E-3</v>
      </c>
      <c r="AE96" s="24">
        <v>4.5199999999999962E-2</v>
      </c>
      <c r="AF96" s="24">
        <v>5.1900000000000002E-2</v>
      </c>
      <c r="AG96" s="24">
        <v>4.109999999999997E-2</v>
      </c>
      <c r="AH96" s="24">
        <v>4.799999999999971E-3</v>
      </c>
      <c r="AI96" s="24">
        <v>-2.2000000000000353E-3</v>
      </c>
      <c r="AJ96" s="30">
        <v>5.8570967741935473E-2</v>
      </c>
    </row>
    <row r="97" spans="1:36" ht="15" customHeight="1" x14ac:dyDescent="0.2">
      <c r="A97" s="31"/>
      <c r="C97" s="29">
        <v>108</v>
      </c>
      <c r="D97" s="24">
        <v>0</v>
      </c>
      <c r="E97" s="24">
        <v>7.1500000000000008E-2</v>
      </c>
      <c r="F97" s="24">
        <v>2.4000000000000132E-3</v>
      </c>
      <c r="G97" s="24">
        <v>1.2500000000000011E-2</v>
      </c>
      <c r="H97" s="24">
        <v>2.1000000000000185E-3</v>
      </c>
      <c r="I97" s="24">
        <v>2.3900000000000005E-2</v>
      </c>
      <c r="J97" s="24">
        <v>2.930000000000002E-2</v>
      </c>
      <c r="K97" s="24">
        <v>3.9000000000000146E-3</v>
      </c>
      <c r="L97" s="24">
        <v>8.6000000000000243E-3</v>
      </c>
      <c r="M97" s="24">
        <v>1.150000000000001E-2</v>
      </c>
      <c r="N97" s="24">
        <v>1.2700000000000017E-2</v>
      </c>
      <c r="O97" s="24">
        <v>2.1100000000000008E-2</v>
      </c>
      <c r="P97" s="24">
        <v>8.7000000000000133E-3</v>
      </c>
      <c r="Q97" s="24">
        <v>2.1800000000000014E-2</v>
      </c>
      <c r="R97" s="24">
        <v>1.3000000000000012E-2</v>
      </c>
      <c r="S97" s="24">
        <v>1.150000000000001E-2</v>
      </c>
      <c r="T97" s="24">
        <v>1.3500000000000012E-2</v>
      </c>
      <c r="U97" s="24">
        <v>9.9000000000000199E-3</v>
      </c>
      <c r="V97" s="24">
        <v>-8.8999999999999913E-3</v>
      </c>
      <c r="W97" s="24">
        <v>-7.3000000000000009E-3</v>
      </c>
      <c r="X97" s="24">
        <v>0.23960000000000001</v>
      </c>
      <c r="Y97" s="24">
        <v>-2.8599999999999987E-2</v>
      </c>
      <c r="Z97" s="24">
        <v>-3.1999999999999806E-3</v>
      </c>
      <c r="AA97" s="24">
        <v>1.9800000000000012E-2</v>
      </c>
      <c r="AB97" s="24">
        <v>8.4000000000000186E-3</v>
      </c>
      <c r="AC97" s="24">
        <v>7.0000000000000062E-3</v>
      </c>
      <c r="AD97" s="24">
        <v>3.9000000000000146E-3</v>
      </c>
      <c r="AE97" s="24">
        <v>1.4000000000000012E-2</v>
      </c>
      <c r="AF97" s="24">
        <v>1.0000000000001674E-4</v>
      </c>
      <c r="AG97" s="24">
        <v>1.6000000000000181E-3</v>
      </c>
      <c r="AH97" s="24">
        <v>1.0500000000000009E-2</v>
      </c>
      <c r="AI97" s="24">
        <v>1.3600000000000001E-2</v>
      </c>
      <c r="AJ97" s="30">
        <v>1.7690322580645176E-2</v>
      </c>
    </row>
    <row r="98" spans="1:36" ht="15" customHeight="1" x14ac:dyDescent="0.2">
      <c r="A98" s="31"/>
      <c r="C98" s="29">
        <v>109</v>
      </c>
      <c r="D98" s="24">
        <v>0</v>
      </c>
      <c r="E98" s="24">
        <v>8.3699999999999997E-2</v>
      </c>
      <c r="F98" s="24">
        <v>-3.6300000000000027E-2</v>
      </c>
      <c r="G98" s="24">
        <v>-1.6500000000000015E-2</v>
      </c>
      <c r="H98" s="24">
        <v>0.11209999999999998</v>
      </c>
      <c r="I98" s="24">
        <v>0.11449999999999999</v>
      </c>
      <c r="J98" s="24">
        <v>6.7599999999999993E-2</v>
      </c>
      <c r="K98" s="24">
        <v>5.9999999999998943E-4</v>
      </c>
      <c r="L98" s="24">
        <v>9.2799999999999994E-2</v>
      </c>
      <c r="M98" s="24">
        <v>0.15689999999999998</v>
      </c>
      <c r="N98" s="24">
        <v>0.19650000000000001</v>
      </c>
      <c r="O98" s="24">
        <v>0.1089</v>
      </c>
      <c r="P98" s="24">
        <v>8.2399999999999973E-2</v>
      </c>
      <c r="Q98" s="24">
        <v>6.519999999999998E-2</v>
      </c>
      <c r="R98" s="24">
        <v>5.2999999999999992E-2</v>
      </c>
      <c r="S98" s="24">
        <v>6.1199999999999977E-2</v>
      </c>
      <c r="T98" s="24">
        <v>0.1099</v>
      </c>
      <c r="U98" s="24">
        <v>8.7999999999999967E-2</v>
      </c>
      <c r="V98" s="24">
        <v>-6.6800000000000026E-2</v>
      </c>
      <c r="W98" s="24">
        <v>-1.5700000000000019E-2</v>
      </c>
      <c r="X98" s="24">
        <v>0.82839999999999991</v>
      </c>
      <c r="Y98" s="24">
        <v>8.049999999999996E-2</v>
      </c>
      <c r="Z98" s="24">
        <v>1.699999999999996E-2</v>
      </c>
      <c r="AA98" s="24">
        <v>0.14779999999999999</v>
      </c>
      <c r="AB98" s="24">
        <v>4.4699999999999962E-2</v>
      </c>
      <c r="AC98" s="24">
        <v>4.7899999999999998E-2</v>
      </c>
      <c r="AD98" s="24">
        <v>8.1600000000000006E-2</v>
      </c>
      <c r="AE98" s="24">
        <v>6.9099999999999995E-2</v>
      </c>
      <c r="AF98" s="24">
        <v>6.6500000000000004E-2</v>
      </c>
      <c r="AG98" s="24">
        <v>9.4299999999999995E-2</v>
      </c>
      <c r="AH98" s="24">
        <v>1.7299999999999982E-2</v>
      </c>
      <c r="AI98" s="24">
        <v>3.4099999999999964E-2</v>
      </c>
      <c r="AJ98" s="30">
        <v>8.9909677419354808E-2</v>
      </c>
    </row>
    <row r="99" spans="1:36" ht="15" customHeight="1" x14ac:dyDescent="0.2">
      <c r="A99" s="31"/>
      <c r="C99" s="29">
        <v>110</v>
      </c>
      <c r="D99" s="24">
        <v>0</v>
      </c>
      <c r="E99" s="24">
        <v>0.317</v>
      </c>
      <c r="F99" s="24">
        <v>-2.4299999999999988E-2</v>
      </c>
      <c r="G99" s="24">
        <v>-1.0599999999999998E-2</v>
      </c>
      <c r="H99" s="24">
        <v>4.0700000000000014E-2</v>
      </c>
      <c r="I99" s="24">
        <v>4.9200000000000021E-2</v>
      </c>
      <c r="J99" s="24">
        <v>0.15129999999999999</v>
      </c>
      <c r="K99" s="24">
        <v>5.0800000000000012E-2</v>
      </c>
      <c r="L99" s="24">
        <v>5.7800000000000018E-2</v>
      </c>
      <c r="M99" s="24">
        <v>0.18309999999999998</v>
      </c>
      <c r="N99" s="24">
        <v>0.15390000000000004</v>
      </c>
      <c r="O99" s="24">
        <v>0.12270000000000003</v>
      </c>
      <c r="P99" s="24">
        <v>6.8800000000000028E-2</v>
      </c>
      <c r="Q99" s="24">
        <v>5.0800000000000012E-2</v>
      </c>
      <c r="R99" s="24">
        <v>3.8000000000000034E-2</v>
      </c>
      <c r="S99" s="24">
        <v>4.9999999999999989E-2</v>
      </c>
      <c r="T99" s="24">
        <v>8.7900000000000034E-2</v>
      </c>
      <c r="U99" s="24">
        <v>7.5000000000000067E-3</v>
      </c>
      <c r="V99" s="24">
        <v>-0.13569999999999999</v>
      </c>
      <c r="W99" s="24">
        <v>-3.3399999999999985E-2</v>
      </c>
      <c r="X99" s="24">
        <v>0.23139999999999999</v>
      </c>
      <c r="Y99" s="24">
        <v>4.2200000000000015E-2</v>
      </c>
      <c r="Z99" s="24">
        <v>0</v>
      </c>
      <c r="AA99" s="24">
        <v>5.8800000000000019E-2</v>
      </c>
      <c r="AB99" s="24">
        <v>9.5000000000000084E-3</v>
      </c>
      <c r="AC99" s="24">
        <v>-1.1699999999999988E-2</v>
      </c>
      <c r="AD99" s="24">
        <v>2.6500000000000024E-2</v>
      </c>
      <c r="AE99" s="24">
        <v>6.2099999999999989E-2</v>
      </c>
      <c r="AF99" s="24">
        <v>1.7199999999999993E-2</v>
      </c>
      <c r="AG99" s="24">
        <v>5.3499999999999992E-2</v>
      </c>
      <c r="AH99" s="24">
        <v>1.4000000000000012E-2</v>
      </c>
      <c r="AI99" s="24">
        <v>-3.0499999999999972E-2</v>
      </c>
      <c r="AJ99" s="30">
        <v>5.4790322580645166E-2</v>
      </c>
    </row>
    <row r="100" spans="1:36" ht="15" customHeight="1" x14ac:dyDescent="0.2">
      <c r="A100" s="31"/>
      <c r="C100" s="29">
        <v>111</v>
      </c>
      <c r="D100" s="24">
        <v>0</v>
      </c>
      <c r="E100" s="24">
        <v>0.1167</v>
      </c>
      <c r="F100" s="24">
        <v>-3.4699999999999981E-2</v>
      </c>
      <c r="G100" s="24">
        <v>-1.6100000000000003E-2</v>
      </c>
      <c r="H100" s="24">
        <v>7.7800000000000008E-2</v>
      </c>
      <c r="I100" s="24">
        <v>9.6099999999999991E-2</v>
      </c>
      <c r="J100" s="24">
        <v>9.5599999999999991E-2</v>
      </c>
      <c r="K100" s="24">
        <v>5.9000000000000025E-2</v>
      </c>
      <c r="L100" s="24">
        <v>0.10490000000000002</v>
      </c>
      <c r="M100" s="24">
        <v>0.17540000000000003</v>
      </c>
      <c r="N100" s="24">
        <v>0.1938</v>
      </c>
      <c r="O100" s="24">
        <v>0.22540000000000002</v>
      </c>
      <c r="P100" s="24">
        <v>9.35E-2</v>
      </c>
      <c r="Q100" s="24">
        <v>9.7099999999999992E-2</v>
      </c>
      <c r="R100" s="24">
        <v>6.1900000000000038E-2</v>
      </c>
      <c r="S100" s="24">
        <v>5.2600000000000008E-2</v>
      </c>
      <c r="T100" s="24">
        <v>6.8399999999999989E-2</v>
      </c>
      <c r="U100" s="24">
        <v>0.11990000000000003</v>
      </c>
      <c r="V100" s="24">
        <v>-5.9200000000000003E-2</v>
      </c>
      <c r="W100" s="24">
        <v>-5.5999999999999939E-3</v>
      </c>
      <c r="X100" s="24">
        <v>0.38050000000000006</v>
      </c>
      <c r="Y100" s="24">
        <v>-6.5999999999999948E-3</v>
      </c>
      <c r="Z100" s="24">
        <v>1.0200000000000015E-2</v>
      </c>
      <c r="AA100" s="24">
        <v>0.11479999999999999</v>
      </c>
      <c r="AB100" s="24">
        <v>1.620000000000002E-2</v>
      </c>
      <c r="AC100" s="24">
        <v>4.8800000000000038E-2</v>
      </c>
      <c r="AD100" s="24">
        <v>5.5000000000000021E-2</v>
      </c>
      <c r="AE100" s="24">
        <v>8.199999999999999E-2</v>
      </c>
      <c r="AF100" s="24">
        <v>8.7499999999999994E-2</v>
      </c>
      <c r="AG100" s="24">
        <v>8.7499999999999994E-2</v>
      </c>
      <c r="AH100" s="24">
        <v>3.9400000000000018E-2</v>
      </c>
      <c r="AI100" s="24">
        <v>1.1899999999999994E-2</v>
      </c>
      <c r="AJ100" s="30">
        <v>7.9022580645161294E-2</v>
      </c>
    </row>
    <row r="101" spans="1:36" ht="15" customHeight="1" x14ac:dyDescent="0.2">
      <c r="A101" s="31"/>
      <c r="C101" s="29">
        <v>112</v>
      </c>
      <c r="D101" s="24">
        <v>0</v>
      </c>
      <c r="E101" s="24">
        <v>1.0814999999999999</v>
      </c>
      <c r="F101" s="24">
        <v>1.2604</v>
      </c>
      <c r="G101" s="24">
        <v>1.0552999999999999</v>
      </c>
      <c r="H101" s="24">
        <v>0.15179999999999999</v>
      </c>
      <c r="I101" s="24">
        <v>9.0100000000000013E-2</v>
      </c>
      <c r="J101" s="24">
        <v>8.7299999999999989E-2</v>
      </c>
      <c r="K101" s="24">
        <v>0.11379999999999996</v>
      </c>
      <c r="L101" s="24">
        <v>5.639999999999995E-2</v>
      </c>
      <c r="M101" s="24">
        <v>0.26830000000000004</v>
      </c>
      <c r="N101" s="24">
        <v>4.1199999999999959E-2</v>
      </c>
      <c r="O101" s="24">
        <v>2.0848</v>
      </c>
      <c r="P101" s="24">
        <v>1.1498999999999999</v>
      </c>
      <c r="Q101" s="24">
        <v>6.2599999999999933E-2</v>
      </c>
      <c r="R101" s="24">
        <v>3.1499999999999972E-2</v>
      </c>
      <c r="S101" s="24">
        <v>0.10879999999999995</v>
      </c>
      <c r="T101" s="24">
        <v>-4.0500000000000036E-2</v>
      </c>
      <c r="U101" s="24">
        <v>2.8399999999999981E-2</v>
      </c>
      <c r="V101" s="24">
        <v>-0.13890000000000002</v>
      </c>
      <c r="W101" s="24">
        <v>1.7343999999999999</v>
      </c>
      <c r="X101" s="24">
        <v>0.53709999999999991</v>
      </c>
      <c r="Y101" s="24">
        <v>1.7439999999999998</v>
      </c>
      <c r="Z101" s="24">
        <v>0.52010000000000001</v>
      </c>
      <c r="AA101" s="24">
        <v>9.0699999999999947E-2</v>
      </c>
      <c r="AB101" s="24">
        <v>1.7685</v>
      </c>
      <c r="AC101" s="24">
        <v>2.1983000000000001</v>
      </c>
      <c r="AD101" s="24">
        <v>0.13679999999999998</v>
      </c>
      <c r="AE101" s="24">
        <v>1.2161999999999999</v>
      </c>
      <c r="AF101" s="24">
        <v>0.57250000000000001</v>
      </c>
      <c r="AG101" s="24">
        <v>0.73799999999999999</v>
      </c>
      <c r="AH101" s="24">
        <v>-7.7000000000000401E-3</v>
      </c>
      <c r="AI101" s="24">
        <v>0.92089999999999983</v>
      </c>
      <c r="AJ101" s="30">
        <v>0.63427419354838699</v>
      </c>
    </row>
    <row r="102" spans="1:36" ht="15" customHeight="1" x14ac:dyDescent="0.2">
      <c r="A102" s="31"/>
      <c r="C102" s="29">
        <v>113</v>
      </c>
      <c r="D102" s="24">
        <v>0</v>
      </c>
      <c r="E102" s="24">
        <v>0.22249999999999998</v>
      </c>
      <c r="F102" s="24">
        <v>-3.6499999999999977E-2</v>
      </c>
      <c r="G102" s="24">
        <v>-1.1799999999999977E-2</v>
      </c>
      <c r="H102" s="24">
        <v>5.5999999999999939E-3</v>
      </c>
      <c r="I102" s="24">
        <v>5.9400000000000008E-2</v>
      </c>
      <c r="J102" s="24">
        <v>0.23169999999999996</v>
      </c>
      <c r="K102" s="24">
        <v>0.15000000000000002</v>
      </c>
      <c r="L102" s="24">
        <v>0.21029999999999999</v>
      </c>
      <c r="M102" s="24">
        <v>0.308</v>
      </c>
      <c r="N102" s="24">
        <v>0.26889999999999997</v>
      </c>
      <c r="O102" s="24">
        <v>0.42729999999999996</v>
      </c>
      <c r="P102" s="24">
        <v>6.8900000000000017E-2</v>
      </c>
      <c r="Q102" s="24">
        <v>-1.2699999999999989E-2</v>
      </c>
      <c r="R102" s="24">
        <v>3.2700000000000007E-2</v>
      </c>
      <c r="S102" s="24">
        <v>4.1500000000000037E-2</v>
      </c>
      <c r="T102" s="24">
        <v>6.5099999999999991E-2</v>
      </c>
      <c r="U102" s="24">
        <v>1.6300000000000037E-2</v>
      </c>
      <c r="V102" s="24">
        <v>-0.11559999999999998</v>
      </c>
      <c r="W102" s="24">
        <v>3.9399999999999991E-2</v>
      </c>
      <c r="X102" s="24">
        <v>0.64660000000000006</v>
      </c>
      <c r="Y102" s="24">
        <v>4.599999999999993E-3</v>
      </c>
      <c r="Z102" s="24">
        <v>-2.5399999999999978E-2</v>
      </c>
      <c r="AA102" s="24">
        <v>0.2676</v>
      </c>
      <c r="AB102" s="24">
        <v>-1.6500000000000015E-2</v>
      </c>
      <c r="AC102" s="24">
        <v>-9.000000000000008E-3</v>
      </c>
      <c r="AD102" s="24">
        <v>5.8000000000000274E-3</v>
      </c>
      <c r="AE102" s="24">
        <v>3.2200000000000006E-2</v>
      </c>
      <c r="AF102" s="24">
        <v>4.0000000000000036E-2</v>
      </c>
      <c r="AG102" s="24">
        <v>4.4499999999999984E-2</v>
      </c>
      <c r="AH102" s="24">
        <v>1.6900000000000026E-2</v>
      </c>
      <c r="AI102" s="24">
        <v>-1.6899999999999971E-2</v>
      </c>
      <c r="AJ102" s="30">
        <v>9.5529032258064528E-2</v>
      </c>
    </row>
    <row r="103" spans="1:36" ht="15" customHeight="1" x14ac:dyDescent="0.2">
      <c r="A103" s="31"/>
      <c r="C103" s="29">
        <v>114</v>
      </c>
      <c r="D103" s="24">
        <v>0</v>
      </c>
      <c r="E103" s="24">
        <v>0.36070000000000002</v>
      </c>
      <c r="F103" s="24">
        <v>-8.1999999999999851E-3</v>
      </c>
      <c r="G103" s="24">
        <v>1.4500000000000013E-2</v>
      </c>
      <c r="H103" s="24">
        <v>1.0700000000000015E-2</v>
      </c>
      <c r="I103" s="24">
        <v>2.5299999999999989E-2</v>
      </c>
      <c r="J103" s="24">
        <v>0.2142</v>
      </c>
      <c r="K103" s="24">
        <v>0.15489999999999998</v>
      </c>
      <c r="L103" s="24">
        <v>0.14000000000000001</v>
      </c>
      <c r="M103" s="24">
        <v>0.2722</v>
      </c>
      <c r="N103" s="24">
        <v>0.1971</v>
      </c>
      <c r="O103" s="24">
        <v>0.23499999999999999</v>
      </c>
      <c r="P103" s="24">
        <v>2.7000000000000024E-2</v>
      </c>
      <c r="Q103" s="24">
        <v>2.1100000000000008E-2</v>
      </c>
      <c r="R103" s="24">
        <v>3.1000000000000194E-3</v>
      </c>
      <c r="S103" s="24">
        <v>2.7700000000000002E-2</v>
      </c>
      <c r="T103" s="24">
        <v>5.4499999999999993E-2</v>
      </c>
      <c r="U103" s="24">
        <v>-1.319999999999999E-2</v>
      </c>
      <c r="V103" s="24">
        <v>-9.8399999999999987E-2</v>
      </c>
      <c r="W103" s="24">
        <v>-1.3899999999999996E-2</v>
      </c>
      <c r="X103" s="24">
        <v>0.36550000000000005</v>
      </c>
      <c r="Y103" s="24">
        <v>1.7100000000000004E-2</v>
      </c>
      <c r="Z103" s="24">
        <v>-2.4299999999999988E-2</v>
      </c>
      <c r="AA103" s="24">
        <v>0.1784</v>
      </c>
      <c r="AB103" s="24">
        <v>-5.3400000000000003E-2</v>
      </c>
      <c r="AC103" s="24">
        <v>4.1000000000000203E-3</v>
      </c>
      <c r="AD103" s="24">
        <v>-3.0000000000000027E-3</v>
      </c>
      <c r="AE103" s="24">
        <v>5.0000000000000044E-3</v>
      </c>
      <c r="AF103" s="24">
        <v>1.8800000000000011E-2</v>
      </c>
      <c r="AG103" s="24">
        <v>3.5600000000000021E-2</v>
      </c>
      <c r="AH103" s="24">
        <v>-1.5100000000000002E-2</v>
      </c>
      <c r="AI103" s="24">
        <v>-1.9100000000000006E-2</v>
      </c>
      <c r="AJ103" s="30">
        <v>6.8835483870967745E-2</v>
      </c>
    </row>
    <row r="104" spans="1:36" ht="15" customHeight="1" x14ac:dyDescent="0.2">
      <c r="A104" s="31"/>
      <c r="C104" s="29">
        <v>115</v>
      </c>
      <c r="D104" s="24">
        <v>0</v>
      </c>
      <c r="E104" s="24">
        <v>0.44129999999999997</v>
      </c>
      <c r="F104" s="24">
        <v>2.3100000000000009E-2</v>
      </c>
      <c r="G104" s="24">
        <v>2.140000000000003E-2</v>
      </c>
      <c r="H104" s="24">
        <v>5.5000000000000049E-3</v>
      </c>
      <c r="I104" s="24">
        <v>0.12859999999999999</v>
      </c>
      <c r="J104" s="24">
        <v>0.24869999999999998</v>
      </c>
      <c r="K104" s="24">
        <v>0.13980000000000004</v>
      </c>
      <c r="L104" s="24">
        <v>0.13369999999999999</v>
      </c>
      <c r="M104" s="24">
        <v>0.27560000000000001</v>
      </c>
      <c r="N104" s="24">
        <v>0.20529999999999998</v>
      </c>
      <c r="O104" s="24">
        <v>0.23320000000000002</v>
      </c>
      <c r="P104" s="24">
        <v>0.17570000000000002</v>
      </c>
      <c r="Q104" s="24">
        <v>0.29960000000000003</v>
      </c>
      <c r="R104" s="24">
        <v>1.8600000000000005E-2</v>
      </c>
      <c r="S104" s="24">
        <v>3.0600000000000016E-2</v>
      </c>
      <c r="T104" s="24">
        <v>8.1299999999999983E-2</v>
      </c>
      <c r="U104" s="24">
        <v>2.6500000000000024E-2</v>
      </c>
      <c r="V104" s="24">
        <v>-7.0099999999999996E-2</v>
      </c>
      <c r="W104" s="24">
        <v>-2.1699999999999997E-2</v>
      </c>
      <c r="X104" s="24">
        <v>0.38269999999999998</v>
      </c>
      <c r="Y104" s="24">
        <v>5.7200000000000029E-2</v>
      </c>
      <c r="Z104" s="24">
        <v>-1.319999999999999E-2</v>
      </c>
      <c r="AA104" s="24">
        <v>0.20669999999999999</v>
      </c>
      <c r="AB104" s="24">
        <v>1.0000000000000009E-3</v>
      </c>
      <c r="AC104" s="24">
        <v>9.4000000000000195E-3</v>
      </c>
      <c r="AD104" s="24">
        <v>2.0999999999999908E-3</v>
      </c>
      <c r="AE104" s="24">
        <v>2.7000000000000024E-2</v>
      </c>
      <c r="AF104" s="24">
        <v>3.6600000000000021E-2</v>
      </c>
      <c r="AG104" s="24">
        <v>5.5499999999999994E-2</v>
      </c>
      <c r="AH104" s="24">
        <v>-4.6899999999999997E-2</v>
      </c>
      <c r="AI104" s="24">
        <v>-1.9299999999999984E-2</v>
      </c>
      <c r="AJ104" s="30">
        <v>9.9854838709677415E-2</v>
      </c>
    </row>
    <row r="105" spans="1:36" ht="15" customHeight="1" x14ac:dyDescent="0.2">
      <c r="A105" s="31"/>
      <c r="C105" s="29">
        <v>116</v>
      </c>
      <c r="D105" s="24">
        <v>0</v>
      </c>
      <c r="E105" s="24">
        <v>0.45420000000000005</v>
      </c>
      <c r="F105" s="24">
        <v>1.3600000000000001E-2</v>
      </c>
      <c r="G105" s="24">
        <v>3.2500000000000029E-2</v>
      </c>
      <c r="H105" s="24">
        <v>3.1900000000000039E-2</v>
      </c>
      <c r="I105" s="24">
        <v>5.8300000000000018E-2</v>
      </c>
      <c r="J105" s="24">
        <v>0.2772</v>
      </c>
      <c r="K105" s="24">
        <v>0.1472</v>
      </c>
      <c r="L105" s="24">
        <v>9.8600000000000021E-2</v>
      </c>
      <c r="M105" s="24">
        <v>0.2258</v>
      </c>
      <c r="N105" s="24">
        <v>0.27080000000000004</v>
      </c>
      <c r="O105" s="24">
        <v>0.24510000000000004</v>
      </c>
      <c r="P105" s="24">
        <v>7.2599999999999998E-2</v>
      </c>
      <c r="Q105" s="24">
        <v>4.2300000000000004E-2</v>
      </c>
      <c r="R105" s="24">
        <v>3.8100000000000023E-2</v>
      </c>
      <c r="S105" s="24">
        <v>4.6800000000000008E-2</v>
      </c>
      <c r="T105" s="24">
        <v>0.1321</v>
      </c>
      <c r="U105" s="24">
        <v>1.8700000000000022E-2</v>
      </c>
      <c r="V105" s="24">
        <v>-6.3299999999999995E-2</v>
      </c>
      <c r="W105" s="24">
        <v>5.1600000000000035E-2</v>
      </c>
      <c r="X105" s="24">
        <v>0.35270000000000001</v>
      </c>
      <c r="Y105" s="24">
        <v>2.1100000000000008E-2</v>
      </c>
      <c r="Z105" s="24">
        <v>1.2000000000000066E-3</v>
      </c>
      <c r="AA105" s="24">
        <v>0.27890000000000004</v>
      </c>
      <c r="AB105" s="24">
        <v>1.3200000000000017E-2</v>
      </c>
      <c r="AC105" s="24">
        <v>-3.6799999999999999E-2</v>
      </c>
      <c r="AD105" s="24">
        <v>-1.5199999999999991E-2</v>
      </c>
      <c r="AE105" s="24">
        <v>1.8800000000000011E-2</v>
      </c>
      <c r="AF105" s="24">
        <v>1.21E-2</v>
      </c>
      <c r="AG105" s="24">
        <v>1.1599999999999999E-2</v>
      </c>
      <c r="AH105" s="24">
        <v>-2.9999999999999749E-3</v>
      </c>
      <c r="AI105" s="24">
        <v>-2.2999999999999965E-3</v>
      </c>
      <c r="AJ105" s="30">
        <v>9.1819354838709705E-2</v>
      </c>
    </row>
    <row r="106" spans="1:36" ht="15" customHeight="1" x14ac:dyDescent="0.2">
      <c r="A106" s="31"/>
      <c r="C106" s="29">
        <v>117</v>
      </c>
      <c r="D106" s="24">
        <v>0</v>
      </c>
      <c r="E106" s="24">
        <v>0.46910000000000002</v>
      </c>
      <c r="F106" s="24">
        <v>-2.0999999999999908E-3</v>
      </c>
      <c r="G106" s="24">
        <v>2.6100000000000012E-2</v>
      </c>
      <c r="H106" s="24">
        <v>3.9700000000000013E-2</v>
      </c>
      <c r="I106" s="24">
        <v>5.8600000000000041E-2</v>
      </c>
      <c r="J106" s="24">
        <v>0.21150000000000002</v>
      </c>
      <c r="K106" s="24">
        <v>0.10200000000000004</v>
      </c>
      <c r="L106" s="24">
        <v>5.980000000000002E-2</v>
      </c>
      <c r="M106" s="24">
        <v>0.17850000000000005</v>
      </c>
      <c r="N106" s="24">
        <v>0.15390000000000004</v>
      </c>
      <c r="O106" s="24">
        <v>0.22070000000000001</v>
      </c>
      <c r="P106" s="24">
        <v>5.1400000000000001E-2</v>
      </c>
      <c r="Q106" s="24">
        <v>5.8400000000000007E-2</v>
      </c>
      <c r="R106" s="24">
        <v>4.5100000000000029E-2</v>
      </c>
      <c r="S106" s="24">
        <v>5.4500000000000048E-2</v>
      </c>
      <c r="T106" s="24">
        <v>0.11770000000000003</v>
      </c>
      <c r="U106" s="24">
        <v>2.9000000000000026E-2</v>
      </c>
      <c r="V106" s="24">
        <v>-8.519999999999997E-2</v>
      </c>
      <c r="W106" s="24">
        <v>-1.6099999999999948E-2</v>
      </c>
      <c r="X106" s="24">
        <v>0.23290000000000005</v>
      </c>
      <c r="Y106" s="24">
        <v>4.0400000000000047E-2</v>
      </c>
      <c r="Z106" s="24">
        <v>4.1000000000000481E-3</v>
      </c>
      <c r="AA106" s="24">
        <v>0.11800000000000005</v>
      </c>
      <c r="AB106" s="24">
        <v>2.6600000000000013E-2</v>
      </c>
      <c r="AC106" s="24">
        <v>-8.2999999999999741E-3</v>
      </c>
      <c r="AD106" s="24">
        <v>2.6600000000000013E-2</v>
      </c>
      <c r="AE106" s="24">
        <v>5.5000000000000049E-2</v>
      </c>
      <c r="AF106" s="24">
        <v>1.0900000000000021E-2</v>
      </c>
      <c r="AG106" s="24">
        <v>4.5100000000000029E-2</v>
      </c>
      <c r="AH106" s="24">
        <v>3.570000000000001E-2</v>
      </c>
      <c r="AI106" s="24">
        <v>1.5900000000000025E-2</v>
      </c>
      <c r="AJ106" s="30">
        <v>7.6629032258064556E-2</v>
      </c>
    </row>
    <row r="107" spans="1:36" ht="15" customHeight="1" x14ac:dyDescent="0.2">
      <c r="A107" s="31"/>
      <c r="C107" s="29">
        <v>118</v>
      </c>
      <c r="D107" s="24">
        <v>0</v>
      </c>
      <c r="E107" s="24">
        <v>0.23890000000000006</v>
      </c>
      <c r="F107" s="24">
        <v>-6.1099999999999988E-2</v>
      </c>
      <c r="G107" s="24">
        <v>-4.2799999999999977E-2</v>
      </c>
      <c r="H107" s="24">
        <v>-2.5099999999999983E-2</v>
      </c>
      <c r="I107" s="24">
        <v>1.9300000000000039E-2</v>
      </c>
      <c r="J107" s="24">
        <v>6.3200000000000034E-2</v>
      </c>
      <c r="K107" s="24">
        <v>2.0999999999999908E-3</v>
      </c>
      <c r="L107" s="24">
        <v>4.2399999999999993E-2</v>
      </c>
      <c r="M107" s="24">
        <v>6.5500000000000003E-2</v>
      </c>
      <c r="N107" s="24">
        <v>2.9799999999999993E-2</v>
      </c>
      <c r="O107" s="24">
        <v>1.7699999999999994E-2</v>
      </c>
      <c r="P107" s="24">
        <v>-4.1399999999999992E-2</v>
      </c>
      <c r="Q107" s="24">
        <v>2.4000000000000132E-3</v>
      </c>
      <c r="R107" s="24">
        <v>4.7000000000000375E-3</v>
      </c>
      <c r="S107" s="24">
        <v>1.4600000000000002E-2</v>
      </c>
      <c r="T107" s="24">
        <v>7.0000000000000062E-3</v>
      </c>
      <c r="U107" s="24">
        <v>1.5000000000000013E-3</v>
      </c>
      <c r="V107" s="24">
        <v>-0.10319999999999999</v>
      </c>
      <c r="W107" s="24">
        <v>-5.889999999999998E-2</v>
      </c>
      <c r="X107" s="24">
        <v>0.10489999999999999</v>
      </c>
      <c r="Y107" s="24">
        <v>7.3000000000000287E-3</v>
      </c>
      <c r="Z107" s="24">
        <v>-3.999999999999998E-2</v>
      </c>
      <c r="AA107" s="24">
        <v>2.0299999999999985E-2</v>
      </c>
      <c r="AB107" s="24">
        <v>-2.6999999999999996E-2</v>
      </c>
      <c r="AC107" s="24">
        <v>-5.2999999999999714E-3</v>
      </c>
      <c r="AD107" s="24">
        <v>-6.8999999999999617E-3</v>
      </c>
      <c r="AE107" s="24">
        <v>2.8000000000000247E-3</v>
      </c>
      <c r="AF107" s="24">
        <v>1.5699999999999992E-2</v>
      </c>
      <c r="AG107" s="24">
        <v>-6.5000000000000058E-3</v>
      </c>
      <c r="AH107" s="24">
        <v>-3.3899999999999986E-2</v>
      </c>
      <c r="AI107" s="24">
        <v>-3.3999999999999975E-2</v>
      </c>
      <c r="AJ107" s="30">
        <v>5.6129032258064645E-3</v>
      </c>
    </row>
    <row r="108" spans="1:36" ht="15" customHeight="1" x14ac:dyDescent="0.2">
      <c r="A108" s="31"/>
      <c r="C108" s="29">
        <v>119</v>
      </c>
      <c r="D108" s="24">
        <v>0</v>
      </c>
      <c r="E108" s="24">
        <v>0.31219999999999998</v>
      </c>
      <c r="F108" s="24">
        <v>-4.3399999999999994E-2</v>
      </c>
      <c r="G108" s="24">
        <v>-9.5999999999999974E-3</v>
      </c>
      <c r="H108" s="24">
        <v>-3.0999999999999917E-3</v>
      </c>
      <c r="I108" s="24">
        <v>5.0099999999999978E-2</v>
      </c>
      <c r="J108" s="24">
        <v>0.1699</v>
      </c>
      <c r="K108" s="24">
        <v>3.2100000000000017E-2</v>
      </c>
      <c r="L108" s="24">
        <v>7.9600000000000004E-2</v>
      </c>
      <c r="M108" s="24">
        <v>0.20329999999999998</v>
      </c>
      <c r="N108" s="24">
        <v>0.11859999999999998</v>
      </c>
      <c r="O108" s="24">
        <v>0.13350000000000001</v>
      </c>
      <c r="P108" s="24">
        <v>3.6100000000000021E-2</v>
      </c>
      <c r="Q108" s="24">
        <v>1.7699999999999994E-2</v>
      </c>
      <c r="R108" s="24">
        <v>5.2000000000000102E-3</v>
      </c>
      <c r="S108" s="24">
        <v>1.7000000000000071E-3</v>
      </c>
      <c r="T108" s="24">
        <v>7.1000000000000008E-2</v>
      </c>
      <c r="U108" s="24">
        <v>3.3999999999999864E-3</v>
      </c>
      <c r="V108" s="24">
        <v>-8.77E-2</v>
      </c>
      <c r="W108" s="24">
        <v>-4.3099999999999999E-2</v>
      </c>
      <c r="X108" s="24">
        <v>0.24990000000000001</v>
      </c>
      <c r="Y108" s="24">
        <v>1.3400000000000023E-2</v>
      </c>
      <c r="Z108" s="24">
        <v>-3.9899999999999991E-2</v>
      </c>
      <c r="AA108" s="24">
        <v>0.12069999999999997</v>
      </c>
      <c r="AB108" s="24">
        <v>-8.8999999999999913E-3</v>
      </c>
      <c r="AC108" s="24">
        <v>-9.000000000000119E-4</v>
      </c>
      <c r="AD108" s="24">
        <v>-9.2000000000000137E-3</v>
      </c>
      <c r="AE108" s="24">
        <v>-3.5000000000000003E-2</v>
      </c>
      <c r="AF108" s="24">
        <v>2.0500000000000018E-2</v>
      </c>
      <c r="AG108" s="24">
        <v>1.7600000000000005E-2</v>
      </c>
      <c r="AH108" s="24">
        <v>-2.410000000000001E-2</v>
      </c>
      <c r="AI108" s="24">
        <v>-3.1799999999999995E-2</v>
      </c>
      <c r="AJ108" s="30">
        <v>4.2574193548387103E-2</v>
      </c>
    </row>
    <row r="109" spans="1:36" ht="15" customHeight="1" x14ac:dyDescent="0.2">
      <c r="A109" s="31"/>
      <c r="C109" s="29">
        <v>120</v>
      </c>
      <c r="D109" s="24">
        <v>0</v>
      </c>
      <c r="E109" s="24">
        <v>9.5499999999999974E-2</v>
      </c>
      <c r="F109" s="24">
        <v>7.5000000000000067E-3</v>
      </c>
      <c r="G109" s="24">
        <v>1.3499999999999984E-2</v>
      </c>
      <c r="H109" s="24">
        <v>4.7299999999999981E-2</v>
      </c>
      <c r="I109" s="24">
        <v>6.4599999999999991E-2</v>
      </c>
      <c r="J109" s="24">
        <v>5.4499999999999993E-2</v>
      </c>
      <c r="K109" s="24">
        <v>6.0899999999999982E-2</v>
      </c>
      <c r="L109" s="24">
        <v>7.2099999999999997E-2</v>
      </c>
      <c r="M109" s="24">
        <v>0.12190000000000001</v>
      </c>
      <c r="N109" s="24">
        <v>0.1522</v>
      </c>
      <c r="O109" s="24">
        <v>0.1154</v>
      </c>
      <c r="P109" s="24">
        <v>5.7099999999999984E-2</v>
      </c>
      <c r="Q109" s="24">
        <v>5.4999999999999993E-2</v>
      </c>
      <c r="R109" s="24">
        <v>3.4299999999999997E-2</v>
      </c>
      <c r="S109" s="24">
        <v>2.2499999999999992E-2</v>
      </c>
      <c r="T109" s="24">
        <v>6.4500000000000002E-2</v>
      </c>
      <c r="U109" s="24">
        <v>3.9000000000000007E-2</v>
      </c>
      <c r="V109" s="24">
        <v>-2.0500000000000018E-2</v>
      </c>
      <c r="W109" s="24">
        <v>1.89E-2</v>
      </c>
      <c r="X109" s="24">
        <v>0.34289999999999998</v>
      </c>
      <c r="Y109" s="24">
        <v>2.789999999999998E-2</v>
      </c>
      <c r="Z109" s="24">
        <v>3.5799999999999998E-2</v>
      </c>
      <c r="AA109" s="24">
        <v>7.7399999999999997E-2</v>
      </c>
      <c r="AB109" s="24">
        <v>2.2199999999999998E-2</v>
      </c>
      <c r="AC109" s="24">
        <v>2.5999999999999995E-2</v>
      </c>
      <c r="AD109" s="24">
        <v>2.1199999999999997E-2</v>
      </c>
      <c r="AE109" s="24">
        <v>3.209999999999999E-2</v>
      </c>
      <c r="AF109" s="24">
        <v>5.1199999999999996E-2</v>
      </c>
      <c r="AG109" s="24">
        <v>4.6499999999999986E-2</v>
      </c>
      <c r="AH109" s="24">
        <v>1.4699999999999991E-2</v>
      </c>
      <c r="AI109" s="24">
        <v>1.899999999999985E-3</v>
      </c>
      <c r="AJ109" s="30">
        <v>5.7290322580645162E-2</v>
      </c>
    </row>
    <row r="110" spans="1:36" ht="15" customHeight="1" x14ac:dyDescent="0.2">
      <c r="A110" s="31"/>
      <c r="C110" s="29">
        <v>123</v>
      </c>
      <c r="D110" s="24">
        <v>0</v>
      </c>
      <c r="E110" s="24">
        <v>0.58600000000000008</v>
      </c>
      <c r="F110" s="24">
        <v>1.4000000000000123E-3</v>
      </c>
      <c r="G110" s="24">
        <v>4.6300000000000008E-2</v>
      </c>
      <c r="H110" s="24">
        <v>2.0199999999999996E-2</v>
      </c>
      <c r="I110" s="24">
        <v>5.9900000000000009E-2</v>
      </c>
      <c r="J110" s="24">
        <v>0.53109999999999991</v>
      </c>
      <c r="K110" s="24">
        <v>0.28730000000000006</v>
      </c>
      <c r="L110" s="24">
        <v>0.35210000000000002</v>
      </c>
      <c r="M110" s="24">
        <v>0.49249999999999999</v>
      </c>
      <c r="N110" s="24">
        <v>0.41489999999999999</v>
      </c>
      <c r="O110" s="24">
        <v>0.45359999999999995</v>
      </c>
      <c r="P110" s="24">
        <v>0.20229999999999998</v>
      </c>
      <c r="Q110" s="24">
        <v>0.10189999999999999</v>
      </c>
      <c r="R110" s="24">
        <v>2.0500000000000018E-2</v>
      </c>
      <c r="S110" s="24">
        <v>5.7599999999999985E-2</v>
      </c>
      <c r="T110" s="24">
        <v>0.27909999999999996</v>
      </c>
      <c r="U110" s="24">
        <v>1.150000000000001E-2</v>
      </c>
      <c r="V110" s="24">
        <v>-0.1104</v>
      </c>
      <c r="W110" s="24">
        <v>-2.5700000000000001E-2</v>
      </c>
      <c r="X110" s="24">
        <v>0.51089999999999991</v>
      </c>
      <c r="Y110" s="24">
        <v>1.4000000000000012E-2</v>
      </c>
      <c r="Z110" s="24">
        <v>-3.0100000000000016E-2</v>
      </c>
      <c r="AA110" s="24">
        <v>0.23220000000000002</v>
      </c>
      <c r="AB110" s="24">
        <v>1.0599999999999998E-2</v>
      </c>
      <c r="AC110" s="24">
        <v>-3.9899999999999991E-2</v>
      </c>
      <c r="AD110" s="24">
        <v>-2.679999999999999E-2</v>
      </c>
      <c r="AE110" s="24">
        <v>9.7999999999999754E-3</v>
      </c>
      <c r="AF110" s="24">
        <v>2.6100000000000012E-2</v>
      </c>
      <c r="AG110" s="24">
        <v>7.1199999999999986E-2</v>
      </c>
      <c r="AH110" s="24">
        <v>-3.670000000000001E-2</v>
      </c>
      <c r="AI110" s="24">
        <v>1.6699999999999993E-2</v>
      </c>
      <c r="AJ110" s="30">
        <v>0.1464548387096774</v>
      </c>
    </row>
    <row r="111" spans="1:36" ht="15" customHeight="1" x14ac:dyDescent="0.2">
      <c r="A111" s="31"/>
      <c r="C111" s="29">
        <v>125</v>
      </c>
      <c r="D111" s="24">
        <v>0</v>
      </c>
      <c r="E111" s="24">
        <v>0.12440000000000001</v>
      </c>
      <c r="F111" s="24">
        <v>-1.9400000000000001E-2</v>
      </c>
      <c r="G111" s="24">
        <v>6.6999999999999837E-3</v>
      </c>
      <c r="H111" s="24">
        <v>3.3899999999999986E-2</v>
      </c>
      <c r="I111" s="24">
        <v>6.6800000000000026E-2</v>
      </c>
      <c r="J111" s="24">
        <v>4.4700000000000017E-2</v>
      </c>
      <c r="K111" s="24">
        <v>2.2100000000000009E-2</v>
      </c>
      <c r="L111" s="24">
        <v>6.1800000000000022E-2</v>
      </c>
      <c r="M111" s="24">
        <v>0.23670000000000002</v>
      </c>
      <c r="N111" s="24">
        <v>0.13479999999999998</v>
      </c>
      <c r="O111" s="24">
        <v>0.15710000000000002</v>
      </c>
      <c r="P111" s="24">
        <v>6.030000000000002E-2</v>
      </c>
      <c r="Q111" s="24">
        <v>5.3200000000000025E-2</v>
      </c>
      <c r="R111" s="24">
        <v>5.0000000000000044E-3</v>
      </c>
      <c r="S111" s="24">
        <v>1.9199999999999995E-2</v>
      </c>
      <c r="T111" s="24">
        <v>6.9000000000000006E-2</v>
      </c>
      <c r="U111" s="24">
        <v>3.5899999999999987E-2</v>
      </c>
      <c r="V111" s="24">
        <v>-6.4399999999999985E-2</v>
      </c>
      <c r="W111" s="24">
        <v>-3.7000000000000088E-3</v>
      </c>
      <c r="X111" s="24">
        <v>0.59219999999999995</v>
      </c>
      <c r="Y111" s="24">
        <v>-5.3699999999999998E-2</v>
      </c>
      <c r="Z111" s="24">
        <v>8.4000000000000186E-3</v>
      </c>
      <c r="AA111" s="24">
        <v>0.10170000000000001</v>
      </c>
      <c r="AB111" s="24">
        <v>1.1699999999999988E-2</v>
      </c>
      <c r="AC111" s="24">
        <v>2.360000000000001E-2</v>
      </c>
      <c r="AD111" s="24">
        <v>3.0299999999999994E-2</v>
      </c>
      <c r="AE111" s="24">
        <v>1.9299999999999984E-2</v>
      </c>
      <c r="AF111" s="24">
        <v>4.770000000000002E-2</v>
      </c>
      <c r="AG111" s="24">
        <v>5.3800000000000014E-2</v>
      </c>
      <c r="AH111" s="24">
        <v>5.5000000000000049E-3</v>
      </c>
      <c r="AI111" s="24">
        <v>-5.2000000000000102E-3</v>
      </c>
      <c r="AJ111" s="30">
        <v>6.0625806451612897E-2</v>
      </c>
    </row>
    <row r="112" spans="1:36" ht="15" customHeight="1" x14ac:dyDescent="0.2">
      <c r="A112" s="31"/>
      <c r="C112" s="29">
        <v>127</v>
      </c>
      <c r="D112" s="24">
        <v>0</v>
      </c>
      <c r="E112" s="24">
        <v>0.34450000000000003</v>
      </c>
      <c r="F112" s="24">
        <v>-4.1499999999999981E-2</v>
      </c>
      <c r="G112" s="24">
        <v>1.5100000000000002E-2</v>
      </c>
      <c r="H112" s="24">
        <v>3.1299999999999994E-2</v>
      </c>
      <c r="I112" s="24">
        <v>4.9399999999999999E-2</v>
      </c>
      <c r="J112" s="24">
        <v>0.13579999999999998</v>
      </c>
      <c r="K112" s="24">
        <v>8.4799999999999986E-2</v>
      </c>
      <c r="L112" s="24">
        <v>2.0500000000000018E-2</v>
      </c>
      <c r="M112" s="24">
        <v>4.5499999999999985E-2</v>
      </c>
      <c r="N112" s="24">
        <v>0.12159999999999999</v>
      </c>
      <c r="O112" s="24">
        <v>7.51E-2</v>
      </c>
      <c r="P112" s="24">
        <v>0.10089999999999999</v>
      </c>
      <c r="Q112" s="24">
        <v>3.2799999999999996E-2</v>
      </c>
      <c r="R112" s="24">
        <v>3.2700000000000007E-2</v>
      </c>
      <c r="S112" s="24">
        <v>4.8899999999999999E-2</v>
      </c>
      <c r="T112" s="24">
        <v>3.8700000000000012E-2</v>
      </c>
      <c r="U112" s="24">
        <v>1.5500000000000014E-2</v>
      </c>
      <c r="V112" s="24">
        <v>-0.1308</v>
      </c>
      <c r="W112" s="24">
        <v>-3.4899999999999987E-2</v>
      </c>
      <c r="X112" s="24">
        <v>0.23009999999999997</v>
      </c>
      <c r="Y112" s="24">
        <v>1.8799999999999983E-2</v>
      </c>
      <c r="Z112" s="24">
        <v>-2.1199999999999997E-2</v>
      </c>
      <c r="AA112" s="24">
        <v>7.1500000000000008E-2</v>
      </c>
      <c r="AB112" s="24">
        <v>5.5999999999999939E-3</v>
      </c>
      <c r="AC112" s="24">
        <v>-2.1100000000000008E-2</v>
      </c>
      <c r="AD112" s="24">
        <v>-3.6799999999999999E-2</v>
      </c>
      <c r="AE112" s="24">
        <v>3.9200000000000013E-2</v>
      </c>
      <c r="AF112" s="24">
        <v>2.0799999999999985E-2</v>
      </c>
      <c r="AG112" s="24">
        <v>1.1799999999999977E-2</v>
      </c>
      <c r="AH112" s="24">
        <v>-2.52E-2</v>
      </c>
      <c r="AI112" s="24">
        <v>-4.0999999999999925E-3</v>
      </c>
      <c r="AJ112" s="30">
        <v>4.1138709677419352E-2</v>
      </c>
    </row>
    <row r="113" spans="1:36" ht="15" customHeight="1" x14ac:dyDescent="0.2">
      <c r="A113" s="31"/>
      <c r="C113" s="29">
        <v>129</v>
      </c>
      <c r="D113" s="24">
        <v>0</v>
      </c>
      <c r="E113" s="24">
        <v>0.17559999999999998</v>
      </c>
      <c r="F113" s="24">
        <v>-4.7600000000000031E-2</v>
      </c>
      <c r="G113" s="24">
        <v>-2.4500000000000022E-2</v>
      </c>
      <c r="H113" s="24">
        <v>-4.1000000000000203E-3</v>
      </c>
      <c r="I113" s="24">
        <v>3.4799999999999998E-2</v>
      </c>
      <c r="J113" s="24">
        <v>8.6199999999999999E-2</v>
      </c>
      <c r="K113" s="24">
        <v>7.9999999999999516E-3</v>
      </c>
      <c r="L113" s="24">
        <v>4.1699999999999959E-2</v>
      </c>
      <c r="M113" s="24">
        <v>0.11259999999999998</v>
      </c>
      <c r="N113" s="24">
        <v>7.9599999999999949E-2</v>
      </c>
      <c r="O113" s="24">
        <v>5.5499999999999994E-2</v>
      </c>
      <c r="P113" s="24">
        <v>2.6499999999999968E-2</v>
      </c>
      <c r="Q113" s="24">
        <v>2.6599999999999957E-2</v>
      </c>
      <c r="R113" s="24">
        <v>7.3999999999999622E-3</v>
      </c>
      <c r="S113" s="24">
        <v>3.1599999999999961E-2</v>
      </c>
      <c r="T113" s="24">
        <v>4.5699999999999963E-2</v>
      </c>
      <c r="U113" s="24">
        <v>1.3999999999999568E-3</v>
      </c>
      <c r="V113" s="24">
        <v>-7.7800000000000036E-2</v>
      </c>
      <c r="W113" s="24">
        <v>-4.3200000000000016E-2</v>
      </c>
      <c r="X113" s="24">
        <v>0.19389999999999996</v>
      </c>
      <c r="Y113" s="24">
        <v>9.4999999999999529E-3</v>
      </c>
      <c r="Z113" s="24">
        <v>-2.7500000000000024E-2</v>
      </c>
      <c r="AA113" s="24">
        <v>5.099999999999999E-2</v>
      </c>
      <c r="AB113" s="24">
        <v>-4.9600000000000033E-2</v>
      </c>
      <c r="AC113" s="24">
        <v>-4.1000000000000203E-3</v>
      </c>
      <c r="AD113" s="24">
        <v>-4.5000000000000318E-3</v>
      </c>
      <c r="AE113" s="24">
        <v>1.369999999999999E-2</v>
      </c>
      <c r="AF113" s="24">
        <v>2.3799999999999988E-2</v>
      </c>
      <c r="AG113" s="24">
        <v>2.2999999999999965E-2</v>
      </c>
      <c r="AH113" s="24">
        <v>-2.3200000000000026E-2</v>
      </c>
      <c r="AI113" s="24">
        <v>-5.350000000000002E-2</v>
      </c>
      <c r="AJ113" s="30">
        <v>2.2209677419354815E-2</v>
      </c>
    </row>
    <row r="114" spans="1:36" ht="15" customHeight="1" x14ac:dyDescent="0.2">
      <c r="A114" s="31"/>
      <c r="C114" s="29">
        <v>131</v>
      </c>
      <c r="D114" s="24">
        <v>0</v>
      </c>
      <c r="E114" s="24">
        <v>1.8208</v>
      </c>
      <c r="F114" s="24">
        <v>1.9636000000000002</v>
      </c>
      <c r="G114" s="24">
        <v>1.2561</v>
      </c>
      <c r="H114" s="24">
        <v>0.11410000000000003</v>
      </c>
      <c r="I114" s="24">
        <v>0.15690000000000004</v>
      </c>
      <c r="J114" s="24">
        <v>0.13430000000000003</v>
      </c>
      <c r="K114" s="24">
        <v>0.15490000000000004</v>
      </c>
      <c r="L114" s="24">
        <v>9.5000000000000029E-2</v>
      </c>
      <c r="M114" s="24">
        <v>0.2671</v>
      </c>
      <c r="N114" s="24">
        <v>9.98E-2</v>
      </c>
      <c r="O114" s="24">
        <v>2.5582000000000003</v>
      </c>
      <c r="P114" s="24">
        <v>1.8974</v>
      </c>
      <c r="Q114" s="24">
        <v>0.10110000000000002</v>
      </c>
      <c r="R114" s="24">
        <v>0.12780000000000002</v>
      </c>
      <c r="S114" s="24">
        <v>0.379</v>
      </c>
      <c r="T114" s="24">
        <v>7.0999999999999952E-3</v>
      </c>
      <c r="U114" s="24">
        <v>5.3600000000000037E-2</v>
      </c>
      <c r="V114" s="24">
        <v>-7.2099999999999997E-2</v>
      </c>
      <c r="W114" s="24">
        <v>1.9932999999999998</v>
      </c>
      <c r="X114" s="24">
        <v>0.47220000000000006</v>
      </c>
      <c r="Y114" s="24">
        <v>2.2458999999999998</v>
      </c>
      <c r="Z114" s="24">
        <v>0.83180000000000009</v>
      </c>
      <c r="AA114" s="24">
        <v>0.31290000000000007</v>
      </c>
      <c r="AB114" s="24">
        <v>2.4935999999999998</v>
      </c>
      <c r="AC114" s="24">
        <v>2.3636999999999997</v>
      </c>
      <c r="AD114" s="24">
        <v>0.6149</v>
      </c>
      <c r="AE114" s="24">
        <v>1.3286</v>
      </c>
      <c r="AF114" s="24">
        <v>0.6139</v>
      </c>
      <c r="AG114" s="24">
        <v>0.32240000000000002</v>
      </c>
      <c r="AH114" s="24">
        <v>9.6900000000000042E-2</v>
      </c>
      <c r="AI114" s="24">
        <v>1.6984999999999999</v>
      </c>
      <c r="AJ114" s="30">
        <v>0.85494516129032239</v>
      </c>
    </row>
    <row r="115" spans="1:36" ht="15" customHeight="1" x14ac:dyDescent="0.2">
      <c r="A115" s="31"/>
      <c r="C115" s="29">
        <v>132</v>
      </c>
      <c r="D115" s="24">
        <v>0</v>
      </c>
      <c r="E115" s="24">
        <v>0.3785</v>
      </c>
      <c r="F115" s="24">
        <v>0.13939999999999997</v>
      </c>
      <c r="G115" s="24">
        <v>0.16189999999999999</v>
      </c>
      <c r="H115" s="24">
        <v>1.5499999999999958E-2</v>
      </c>
      <c r="I115" s="24">
        <v>8.3399999999999974E-2</v>
      </c>
      <c r="J115" s="24">
        <v>0.11940000000000001</v>
      </c>
      <c r="K115" s="24">
        <v>0.1079</v>
      </c>
      <c r="L115" s="24">
        <v>5.7999999999999996E-2</v>
      </c>
      <c r="M115" s="24">
        <v>-7.7000000000000401E-3</v>
      </c>
      <c r="N115" s="24">
        <v>8.1600000000000006E-2</v>
      </c>
      <c r="O115" s="24">
        <v>0.25950000000000001</v>
      </c>
      <c r="P115" s="24">
        <v>7.839999999999997E-2</v>
      </c>
      <c r="Q115" s="24">
        <v>0.14479999999999998</v>
      </c>
      <c r="R115" s="24">
        <v>5.479999999999996E-2</v>
      </c>
      <c r="S115" s="24">
        <v>6.9399999999999962E-2</v>
      </c>
      <c r="T115" s="24">
        <v>8.8099999999999956E-2</v>
      </c>
      <c r="U115" s="24">
        <v>-7.7000000000000401E-3</v>
      </c>
      <c r="V115" s="24">
        <v>-0.11820000000000003</v>
      </c>
      <c r="W115" s="24">
        <v>-6.7400000000000015E-2</v>
      </c>
      <c r="X115" s="24">
        <v>2.9299999999999993E-2</v>
      </c>
      <c r="Y115" s="24">
        <v>9.8999999999999644E-3</v>
      </c>
      <c r="Z115" s="24">
        <v>-4.2100000000000026E-2</v>
      </c>
      <c r="AA115" s="24">
        <v>0.13</v>
      </c>
      <c r="AB115" s="24">
        <v>1.9699999999999995E-2</v>
      </c>
      <c r="AC115" s="24">
        <v>-7.2300000000000031E-2</v>
      </c>
      <c r="AD115" s="24">
        <v>1.6199999999999992E-2</v>
      </c>
      <c r="AE115" s="24">
        <v>8.4399999999999975E-2</v>
      </c>
      <c r="AF115" s="24">
        <v>4.1300000000000003E-2</v>
      </c>
      <c r="AG115" s="24">
        <v>6.7699999999999982E-2</v>
      </c>
      <c r="AH115" s="24">
        <v>9.299999999999975E-3</v>
      </c>
      <c r="AI115" s="24">
        <v>3.3099999999999963E-2</v>
      </c>
      <c r="AJ115" s="30">
        <v>6.3422580645161264E-2</v>
      </c>
    </row>
    <row r="116" spans="1:36" s="32" customFormat="1" ht="15" customHeight="1" x14ac:dyDescent="0.2">
      <c r="A116" s="31"/>
      <c r="B116" s="33"/>
      <c r="C116" s="33">
        <v>143</v>
      </c>
      <c r="D116" s="24">
        <v>0</v>
      </c>
      <c r="E116" s="24">
        <v>0.24359999999999993</v>
      </c>
      <c r="F116" s="24">
        <v>-3.2100000000000017E-2</v>
      </c>
      <c r="G116" s="24">
        <v>1.319999999999999E-2</v>
      </c>
      <c r="H116" s="24">
        <v>-1.7100000000000004E-2</v>
      </c>
      <c r="I116" s="24">
        <v>4.9399999999999999E-2</v>
      </c>
      <c r="J116" s="24">
        <v>0.23870000000000002</v>
      </c>
      <c r="K116" s="24">
        <v>0.18589999999999995</v>
      </c>
      <c r="L116" s="24">
        <v>8.0799999999999983E-2</v>
      </c>
      <c r="M116" s="24">
        <v>0.12319999999999998</v>
      </c>
      <c r="N116" s="24">
        <v>0.1472</v>
      </c>
      <c r="O116" s="24">
        <v>0.18530000000000002</v>
      </c>
      <c r="P116" s="24">
        <v>6.9099999999999995E-2</v>
      </c>
      <c r="Q116" s="24">
        <v>6.9899999999999962E-2</v>
      </c>
      <c r="R116" s="24">
        <v>3.5399999999999987E-2</v>
      </c>
      <c r="S116" s="24">
        <v>5.2199999999999969E-2</v>
      </c>
      <c r="T116" s="24">
        <v>9.1999999999999971E-2</v>
      </c>
      <c r="U116" s="24">
        <v>-1.2500000000000011E-2</v>
      </c>
      <c r="V116" s="24">
        <v>-0.15640000000000001</v>
      </c>
      <c r="W116" s="24">
        <v>-9.099999999999997E-3</v>
      </c>
      <c r="X116" s="24">
        <v>0.27129999999999999</v>
      </c>
      <c r="Y116" s="24">
        <v>3.2700000000000007E-2</v>
      </c>
      <c r="Z116" s="24">
        <v>-2.8600000000000014E-2</v>
      </c>
      <c r="AA116" s="24">
        <v>0.11840000000000001</v>
      </c>
      <c r="AB116" s="24">
        <v>1.3299999999999979E-2</v>
      </c>
      <c r="AC116" s="24">
        <v>-6.2300000000000022E-2</v>
      </c>
      <c r="AD116" s="24">
        <v>-7.5000000000000067E-3</v>
      </c>
      <c r="AE116" s="24">
        <v>2.789999999999998E-2</v>
      </c>
      <c r="AF116" s="24">
        <v>3.3399999999999985E-2</v>
      </c>
      <c r="AG116" s="24">
        <v>4.9499999999999988E-2</v>
      </c>
      <c r="AH116" s="24">
        <v>4.799999999999971E-3</v>
      </c>
      <c r="AI116" s="24">
        <v>2.0000000000000018E-3</v>
      </c>
      <c r="AJ116" s="30">
        <v>5.8503225806451585E-2</v>
      </c>
    </row>
    <row r="117" spans="1:36" ht="15" customHeight="1" x14ac:dyDescent="0.2">
      <c r="A117" s="31"/>
      <c r="C117" s="29">
        <v>150</v>
      </c>
      <c r="D117" s="24">
        <v>0</v>
      </c>
      <c r="E117" s="24">
        <v>0.45850000000000002</v>
      </c>
      <c r="F117" s="24">
        <v>8.5599999999999982E-2</v>
      </c>
      <c r="G117" s="24">
        <v>0.13220000000000001</v>
      </c>
      <c r="H117" s="24">
        <v>0.13799999999999998</v>
      </c>
      <c r="I117" s="24">
        <v>0.26019999999999999</v>
      </c>
      <c r="J117" s="24">
        <v>0.32909999999999995</v>
      </c>
      <c r="K117" s="24">
        <v>0.27959999999999996</v>
      </c>
      <c r="L117" s="24">
        <v>7.4999999999999983E-2</v>
      </c>
      <c r="M117" s="24">
        <v>0.31389999999999996</v>
      </c>
      <c r="N117" s="24">
        <v>0.22019999999999998</v>
      </c>
      <c r="O117" s="24">
        <v>0.34009999999999996</v>
      </c>
      <c r="P117" s="24">
        <v>0.59660000000000002</v>
      </c>
      <c r="Q117" s="24">
        <v>0.16969999999999999</v>
      </c>
      <c r="R117" s="24">
        <v>0.12960000000000002</v>
      </c>
      <c r="S117" s="24">
        <v>0.1474</v>
      </c>
      <c r="T117" s="24">
        <v>4.9500000000000016E-2</v>
      </c>
      <c r="U117" s="24">
        <v>0.10630000000000003</v>
      </c>
      <c r="V117" s="24">
        <v>-5.8900000000000008E-2</v>
      </c>
      <c r="W117" s="24">
        <v>9.8500000000000004E-2</v>
      </c>
      <c r="X117" s="24">
        <v>0.2316</v>
      </c>
      <c r="Y117" s="24">
        <v>0.10280000000000003</v>
      </c>
      <c r="Z117" s="24">
        <v>7.5700000000000017E-2</v>
      </c>
      <c r="AA117" s="24">
        <v>0.24360000000000001</v>
      </c>
      <c r="AB117" s="24">
        <v>2.3800000000000016E-2</v>
      </c>
      <c r="AC117" s="24">
        <v>9.4E-2</v>
      </c>
      <c r="AD117" s="24">
        <v>9.7400000000000014E-2</v>
      </c>
      <c r="AE117" s="24">
        <v>0.1439</v>
      </c>
      <c r="AF117" s="24">
        <v>0.15869999999999998</v>
      </c>
      <c r="AG117" s="24">
        <v>0.13649999999999998</v>
      </c>
      <c r="AH117" s="24">
        <v>0.1212</v>
      </c>
      <c r="AI117" s="24">
        <v>0.65689999999999993</v>
      </c>
      <c r="AJ117" s="30">
        <v>0.19216774193548394</v>
      </c>
    </row>
    <row r="118" spans="1:36" ht="15" customHeight="1" x14ac:dyDescent="0.2">
      <c r="A118" s="31"/>
      <c r="C118" s="29">
        <v>156</v>
      </c>
      <c r="D118" s="24">
        <v>0</v>
      </c>
      <c r="E118" s="24">
        <v>4.4500000000000012E-2</v>
      </c>
      <c r="F118" s="24">
        <v>1.3700000000000018E-2</v>
      </c>
      <c r="G118" s="24">
        <v>3.1E-2</v>
      </c>
      <c r="H118" s="24">
        <v>-6.0999999999999943E-3</v>
      </c>
      <c r="I118" s="24">
        <v>4.6000000000000207E-3</v>
      </c>
      <c r="J118" s="24">
        <v>1.3700000000000018E-2</v>
      </c>
      <c r="K118" s="24">
        <v>2.2400000000000003E-2</v>
      </c>
      <c r="L118" s="24">
        <v>9.3000000000000027E-3</v>
      </c>
      <c r="M118" s="24">
        <v>6.2000000000000111E-3</v>
      </c>
      <c r="N118" s="24">
        <v>8.0000000000000071E-3</v>
      </c>
      <c r="O118" s="24">
        <v>2.9200000000000004E-2</v>
      </c>
      <c r="P118" s="24">
        <v>1.5000000000000013E-2</v>
      </c>
      <c r="Q118" s="24">
        <v>1.1800000000000005E-2</v>
      </c>
      <c r="R118" s="24">
        <v>1.1200000000000015E-2</v>
      </c>
      <c r="S118" s="24">
        <v>1.670000000000002E-2</v>
      </c>
      <c r="T118" s="24">
        <v>9.099999999999997E-3</v>
      </c>
      <c r="U118" s="24">
        <v>2.600000000000019E-3</v>
      </c>
      <c r="V118" s="24">
        <v>-5.3099999999999981E-2</v>
      </c>
      <c r="W118" s="24">
        <v>-2.3499999999999993E-2</v>
      </c>
      <c r="X118" s="24">
        <v>6.9699999999999984E-2</v>
      </c>
      <c r="Y118" s="24">
        <v>-2.049999999999999E-2</v>
      </c>
      <c r="Z118" s="24">
        <v>-1.2000000000000066E-3</v>
      </c>
      <c r="AA118" s="24">
        <v>2.1500000000000019E-2</v>
      </c>
      <c r="AB118" s="24">
        <v>2.1000000000000185E-3</v>
      </c>
      <c r="AC118" s="24">
        <v>-1.4699999999999991E-2</v>
      </c>
      <c r="AD118" s="24">
        <v>4.0000000000001146E-4</v>
      </c>
      <c r="AE118" s="24">
        <v>1.4700000000000019E-2</v>
      </c>
      <c r="AF118" s="24">
        <v>4.0000000000000036E-3</v>
      </c>
      <c r="AG118" s="24">
        <v>9.4000000000000195E-3</v>
      </c>
      <c r="AH118" s="24">
        <v>1.7000000000000071E-3</v>
      </c>
      <c r="AI118" s="24">
        <v>1.7699999999999994E-2</v>
      </c>
      <c r="AJ118" s="30">
        <v>8.7451612903225902E-3</v>
      </c>
    </row>
    <row r="119" spans="1:36" ht="15" customHeight="1" x14ac:dyDescent="0.2">
      <c r="A119" s="31"/>
      <c r="C119" s="29">
        <v>158</v>
      </c>
      <c r="D119" s="24">
        <v>0</v>
      </c>
      <c r="E119" s="24">
        <v>0.30640000000000001</v>
      </c>
      <c r="F119" s="24">
        <v>-4.4099999999999973E-2</v>
      </c>
      <c r="G119" s="24">
        <v>-2.3999999999999966E-2</v>
      </c>
      <c r="H119" s="24">
        <v>1.8000000000000238E-3</v>
      </c>
      <c r="I119" s="24">
        <v>1.8900000000000028E-2</v>
      </c>
      <c r="J119" s="24">
        <v>3.8900000000000046E-2</v>
      </c>
      <c r="K119" s="24">
        <v>-8.5999999999999688E-3</v>
      </c>
      <c r="L119" s="24">
        <v>4.3100000000000027E-2</v>
      </c>
      <c r="M119" s="24">
        <v>6.5300000000000025E-2</v>
      </c>
      <c r="N119" s="24">
        <v>6.2700000000000033E-2</v>
      </c>
      <c r="O119" s="24">
        <v>9.430000000000005E-2</v>
      </c>
      <c r="P119" s="24">
        <v>6.9400000000000017E-2</v>
      </c>
      <c r="Q119" s="24">
        <v>5.5400000000000005E-2</v>
      </c>
      <c r="R119" s="24">
        <v>1.6600000000000004E-2</v>
      </c>
      <c r="S119" s="24">
        <v>1.2400000000000022E-2</v>
      </c>
      <c r="T119" s="24">
        <v>3.8300000000000001E-2</v>
      </c>
      <c r="U119" s="24">
        <v>-5.0000000000000044E-4</v>
      </c>
      <c r="V119" s="24">
        <v>-9.9899999999999961E-2</v>
      </c>
      <c r="W119" s="24">
        <v>-5.0299999999999984E-2</v>
      </c>
      <c r="X119" s="24">
        <v>0.62490000000000001</v>
      </c>
      <c r="Y119" s="24">
        <v>-2.7999999999999692E-3</v>
      </c>
      <c r="Z119" s="24">
        <v>-3.5799999999999971E-2</v>
      </c>
      <c r="AA119" s="24">
        <v>3.2200000000000006E-2</v>
      </c>
      <c r="AB119" s="24">
        <v>-5.1999999999999824E-3</v>
      </c>
      <c r="AC119" s="24">
        <v>-7.1999999999999842E-3</v>
      </c>
      <c r="AD119" s="24">
        <v>-1.0399999999999965E-2</v>
      </c>
      <c r="AE119" s="24">
        <v>1.6900000000000026E-2</v>
      </c>
      <c r="AF119" s="24">
        <v>1.4900000000000024E-2</v>
      </c>
      <c r="AG119" s="24">
        <v>5.0000000000000044E-3</v>
      </c>
      <c r="AH119" s="24">
        <v>2.0000000000003348E-4</v>
      </c>
      <c r="AI119" s="24">
        <v>-1.0799999999999976E-2</v>
      </c>
      <c r="AJ119" s="30">
        <v>3.9290322580645173E-2</v>
      </c>
    </row>
    <row r="120" spans="1:36" ht="15" customHeight="1" x14ac:dyDescent="0.2">
      <c r="A120" s="31"/>
      <c r="C120" s="29">
        <v>159</v>
      </c>
      <c r="D120" s="24">
        <v>0</v>
      </c>
      <c r="E120" s="24">
        <v>1.3170999999999999</v>
      </c>
      <c r="F120" s="24">
        <v>1.4113000000000002</v>
      </c>
      <c r="G120" s="24">
        <v>1.1686000000000001</v>
      </c>
      <c r="H120" s="24">
        <v>0.10830000000000006</v>
      </c>
      <c r="I120" s="24">
        <v>0.22130000000000005</v>
      </c>
      <c r="J120" s="24">
        <v>1.9761000000000002</v>
      </c>
      <c r="K120" s="24">
        <v>2.0649000000000002</v>
      </c>
      <c r="L120" s="24">
        <v>1.7323</v>
      </c>
      <c r="M120" s="24">
        <v>0.33760000000000001</v>
      </c>
      <c r="N120" s="24">
        <v>0.13250000000000006</v>
      </c>
      <c r="O120" s="24">
        <v>2.1263000000000001</v>
      </c>
      <c r="P120" s="24">
        <v>1.7845</v>
      </c>
      <c r="Q120" s="24">
        <v>5.5000000000000049E-2</v>
      </c>
      <c r="R120" s="24">
        <v>1.2560000000000002</v>
      </c>
      <c r="S120" s="24">
        <v>0.57310000000000005</v>
      </c>
      <c r="T120" s="24">
        <v>4.6200000000000019E-2</v>
      </c>
      <c r="U120" s="24">
        <v>1.6762000000000001</v>
      </c>
      <c r="V120" s="24">
        <v>-0.23799999999999993</v>
      </c>
      <c r="W120" s="24">
        <v>1.4292000000000002</v>
      </c>
      <c r="X120" s="24">
        <v>0.32480000000000009</v>
      </c>
      <c r="Y120" s="24">
        <v>1.3351999999999999</v>
      </c>
      <c r="Z120" s="24">
        <v>0.20400000000000007</v>
      </c>
      <c r="AA120" s="24">
        <v>0.18149999999999999</v>
      </c>
      <c r="AB120" s="24">
        <v>1.3864999999999998</v>
      </c>
      <c r="AC120" s="24">
        <v>1.9542000000000002</v>
      </c>
      <c r="AD120" s="24">
        <v>8.600000000000052E-3</v>
      </c>
      <c r="AE120" s="24">
        <v>1.7509000000000001</v>
      </c>
      <c r="AF120" s="24">
        <v>-7.5999999999999401E-3</v>
      </c>
      <c r="AG120" s="24">
        <v>0.10270000000000001</v>
      </c>
      <c r="AH120" s="24">
        <v>3.0000000000000027E-3</v>
      </c>
      <c r="AI120" s="24">
        <v>0.72539999999999993</v>
      </c>
      <c r="AJ120" s="30">
        <v>0.87573225806451604</v>
      </c>
    </row>
    <row r="121" spans="1:36" ht="15" customHeight="1" x14ac:dyDescent="0.2">
      <c r="A121" s="31"/>
      <c r="C121" s="29">
        <v>160</v>
      </c>
      <c r="D121" s="24">
        <v>0</v>
      </c>
      <c r="E121" s="24">
        <v>0.51750000000000007</v>
      </c>
      <c r="F121" s="24">
        <v>-2.4299999999999988E-2</v>
      </c>
      <c r="G121" s="24">
        <v>-1.5699999999999992E-2</v>
      </c>
      <c r="H121" s="24">
        <v>6.2800000000000022E-2</v>
      </c>
      <c r="I121" s="24">
        <v>0.1124</v>
      </c>
      <c r="J121" s="24">
        <v>0.44240000000000007</v>
      </c>
      <c r="K121" s="24">
        <v>0.1038</v>
      </c>
      <c r="L121" s="24">
        <v>0.20180000000000003</v>
      </c>
      <c r="M121" s="24">
        <v>0.47720000000000001</v>
      </c>
      <c r="N121" s="24">
        <v>0.33560000000000006</v>
      </c>
      <c r="O121" s="24">
        <v>0.39120000000000005</v>
      </c>
      <c r="P121" s="24">
        <v>0.1784</v>
      </c>
      <c r="Q121" s="24">
        <v>0.11420000000000002</v>
      </c>
      <c r="R121" s="24">
        <v>4.340000000000005E-2</v>
      </c>
      <c r="S121" s="24">
        <v>5.6300000000000017E-2</v>
      </c>
      <c r="T121" s="24">
        <v>0.24010000000000004</v>
      </c>
      <c r="U121" s="24">
        <v>4.5800000000000007E-2</v>
      </c>
      <c r="V121" s="24">
        <v>-5.8199999999999974E-2</v>
      </c>
      <c r="W121" s="24">
        <v>-5.8799999999999963E-2</v>
      </c>
      <c r="X121" s="24">
        <v>6.8500000000000005E-2</v>
      </c>
      <c r="Y121" s="24">
        <v>3.4200000000000008E-2</v>
      </c>
      <c r="Z121" s="24">
        <v>-1.5199999999999991E-2</v>
      </c>
      <c r="AA121" s="24">
        <v>0.28179999999999999</v>
      </c>
      <c r="AB121" s="24">
        <v>3.400000000000003E-2</v>
      </c>
      <c r="AC121" s="24">
        <v>4.0500000000000036E-2</v>
      </c>
      <c r="AD121" s="24">
        <v>3.2700000000000007E-2</v>
      </c>
      <c r="AE121" s="24">
        <v>7.6500000000000012E-2</v>
      </c>
      <c r="AF121" s="24">
        <v>0.10660000000000003</v>
      </c>
      <c r="AG121" s="24">
        <v>7.7100000000000002E-2</v>
      </c>
      <c r="AH121" s="24">
        <v>-7.2999999999999732E-3</v>
      </c>
      <c r="AI121" s="24">
        <v>-5.319999999999997E-2</v>
      </c>
      <c r="AJ121" s="30">
        <v>0.12393870967741939</v>
      </c>
    </row>
    <row r="122" spans="1:36" ht="15" customHeight="1" x14ac:dyDescent="0.2">
      <c r="A122" s="31"/>
      <c r="C122" s="29">
        <v>161</v>
      </c>
      <c r="D122" s="24">
        <v>0</v>
      </c>
      <c r="E122" s="24">
        <v>3.0000000000000027E-3</v>
      </c>
      <c r="F122" s="24">
        <v>-2.4799999999999989E-2</v>
      </c>
      <c r="G122" s="24">
        <v>-1.6299999999999981E-2</v>
      </c>
      <c r="H122" s="24">
        <v>-1.799999999999996E-3</v>
      </c>
      <c r="I122" s="24">
        <v>3.7099999999999994E-2</v>
      </c>
      <c r="J122" s="24">
        <v>2.830000000000002E-2</v>
      </c>
      <c r="K122" s="24">
        <v>1.730000000000001E-2</v>
      </c>
      <c r="L122" s="24">
        <v>1.2200000000000016E-2</v>
      </c>
      <c r="M122" s="24">
        <v>7.2000000000000119E-3</v>
      </c>
      <c r="N122" s="24">
        <v>6.8000000000000005E-3</v>
      </c>
      <c r="O122" s="24">
        <v>3.4000000000000002E-2</v>
      </c>
      <c r="P122" s="24">
        <v>2.7400000000000008E-2</v>
      </c>
      <c r="Q122" s="24">
        <v>2.1000000000000019E-2</v>
      </c>
      <c r="R122" s="24">
        <v>1.1599999999999999E-2</v>
      </c>
      <c r="S122" s="24">
        <v>1.2200000000000016E-2</v>
      </c>
      <c r="T122" s="24">
        <v>1.100000000000001E-2</v>
      </c>
      <c r="U122" s="24">
        <v>1.9900000000000001E-2</v>
      </c>
      <c r="V122" s="24">
        <v>-2.6599999999999985E-2</v>
      </c>
      <c r="W122" s="24">
        <v>-1.1599999999999999E-2</v>
      </c>
      <c r="X122" s="24">
        <v>6.5299999999999997E-2</v>
      </c>
      <c r="Y122" s="24">
        <v>2.0199999999999996E-2</v>
      </c>
      <c r="Z122" s="24">
        <v>-2.8999999999999859E-3</v>
      </c>
      <c r="AA122" s="24">
        <v>2.2300000000000014E-2</v>
      </c>
      <c r="AB122" s="24">
        <v>1.4300000000000007E-2</v>
      </c>
      <c r="AC122" s="24">
        <v>1.9699999999999995E-2</v>
      </c>
      <c r="AD122" s="24">
        <v>1.1300000000000004E-2</v>
      </c>
      <c r="AE122" s="24">
        <v>3.6900000000000016E-2</v>
      </c>
      <c r="AF122" s="24">
        <v>2.2199999999999998E-2</v>
      </c>
      <c r="AG122" s="24">
        <v>2.6999999999999996E-2</v>
      </c>
      <c r="AH122" s="24">
        <v>2.200000000000002E-2</v>
      </c>
      <c r="AI122" s="24">
        <v>3.2200000000000006E-2</v>
      </c>
      <c r="AJ122" s="30">
        <v>1.4787096774193554E-2</v>
      </c>
    </row>
    <row r="123" spans="1:36" ht="15" customHeight="1" x14ac:dyDescent="0.2">
      <c r="A123" s="31"/>
      <c r="C123" s="29">
        <v>167</v>
      </c>
      <c r="D123" s="24">
        <v>0</v>
      </c>
      <c r="E123" s="24">
        <v>0.27100000000000002</v>
      </c>
      <c r="F123" s="24">
        <v>-9.5000000000000084E-3</v>
      </c>
      <c r="G123" s="24">
        <v>4.3200000000000016E-2</v>
      </c>
      <c r="H123" s="24">
        <v>8.1600000000000006E-2</v>
      </c>
      <c r="I123" s="24">
        <v>0.1462</v>
      </c>
      <c r="J123" s="24">
        <v>0.28739999999999999</v>
      </c>
      <c r="K123" s="24">
        <v>0.1502</v>
      </c>
      <c r="L123" s="24">
        <v>-2.9499999999999971E-2</v>
      </c>
      <c r="M123" s="24">
        <v>0.12220000000000003</v>
      </c>
      <c r="N123" s="24">
        <v>0.2001</v>
      </c>
      <c r="O123" s="24">
        <v>0.2752</v>
      </c>
      <c r="P123" s="24">
        <v>0.10730000000000001</v>
      </c>
      <c r="Q123" s="24">
        <v>0.13800000000000001</v>
      </c>
      <c r="R123" s="24">
        <v>0.10310000000000002</v>
      </c>
      <c r="S123" s="24">
        <v>0.11760000000000004</v>
      </c>
      <c r="T123" s="24">
        <v>-9.3799999999999994E-2</v>
      </c>
      <c r="U123" s="24">
        <v>4.4100000000000028E-2</v>
      </c>
      <c r="V123" s="24">
        <v>-8.4799999999999986E-2</v>
      </c>
      <c r="W123" s="24">
        <v>7.4700000000000044E-2</v>
      </c>
      <c r="X123" s="24">
        <v>0.38019999999999998</v>
      </c>
      <c r="Y123" s="24">
        <v>7.7200000000000046E-2</v>
      </c>
      <c r="Z123" s="24">
        <v>6.9000000000000006E-2</v>
      </c>
      <c r="AA123" s="24">
        <v>0.18710000000000004</v>
      </c>
      <c r="AB123" s="24">
        <v>-6.3199999999999978E-2</v>
      </c>
      <c r="AC123" s="24">
        <v>2.5500000000000023E-2</v>
      </c>
      <c r="AD123" s="24">
        <v>0.11170000000000002</v>
      </c>
      <c r="AE123" s="24">
        <v>0.15429999999999999</v>
      </c>
      <c r="AF123" s="24">
        <v>0.13920000000000005</v>
      </c>
      <c r="AG123" s="24">
        <v>0.1709</v>
      </c>
      <c r="AH123" s="24">
        <v>6.4600000000000046E-2</v>
      </c>
      <c r="AI123" s="24">
        <v>2.7400000000000035E-2</v>
      </c>
      <c r="AJ123" s="30">
        <v>0.10607096774193546</v>
      </c>
    </row>
    <row r="124" spans="1:36" ht="15" customHeight="1" x14ac:dyDescent="0.2">
      <c r="A124" s="31"/>
      <c r="C124" s="29">
        <v>169</v>
      </c>
      <c r="D124" s="24">
        <v>0</v>
      </c>
      <c r="E124" s="24">
        <v>2.7600000000000013E-2</v>
      </c>
      <c r="F124" s="24">
        <v>-6.2799999999999995E-2</v>
      </c>
      <c r="G124" s="24">
        <v>-3.5200000000000009E-2</v>
      </c>
      <c r="H124" s="24">
        <v>4.9499999999999988E-2</v>
      </c>
      <c r="I124" s="24">
        <v>0.10610000000000003</v>
      </c>
      <c r="J124" s="24">
        <v>7.6299999999999979E-2</v>
      </c>
      <c r="K124" s="24">
        <v>3.78E-2</v>
      </c>
      <c r="L124" s="24">
        <v>0.10249999999999998</v>
      </c>
      <c r="M124" s="24">
        <v>1.3299999999999979E-2</v>
      </c>
      <c r="N124" s="24">
        <v>0.17680000000000001</v>
      </c>
      <c r="O124" s="24">
        <v>0.15660000000000002</v>
      </c>
      <c r="P124" s="24">
        <v>8.0799999999999983E-2</v>
      </c>
      <c r="Q124" s="24">
        <v>8.1500000000000017E-2</v>
      </c>
      <c r="R124" s="24">
        <v>4.2999999999999983E-2</v>
      </c>
      <c r="S124" s="24">
        <v>5.3700000000000025E-2</v>
      </c>
      <c r="T124" s="24">
        <v>0.12</v>
      </c>
      <c r="U124" s="24">
        <v>3.3600000000000019E-2</v>
      </c>
      <c r="V124" s="24">
        <v>-9.0999999999999998E-2</v>
      </c>
      <c r="W124" s="24">
        <v>-2.3199999999999998E-2</v>
      </c>
      <c r="X124" s="24">
        <v>0.17420000000000002</v>
      </c>
      <c r="Y124" s="24">
        <v>-8.4000000000000186E-3</v>
      </c>
      <c r="Z124" s="24">
        <v>1.8900000000000028E-2</v>
      </c>
      <c r="AA124" s="24">
        <v>0.10089999999999999</v>
      </c>
      <c r="AB124" s="24">
        <v>1.0599999999999998E-2</v>
      </c>
      <c r="AC124" s="24">
        <v>3.78E-2</v>
      </c>
      <c r="AD124" s="24">
        <v>5.1400000000000001E-2</v>
      </c>
      <c r="AE124" s="24">
        <v>8.7399999999999978E-2</v>
      </c>
      <c r="AF124" s="24">
        <v>7.6299999999999979E-2</v>
      </c>
      <c r="AG124" s="24">
        <v>8.6000000000000021E-2</v>
      </c>
      <c r="AH124" s="24">
        <v>2.9799999999999993E-2</v>
      </c>
      <c r="AI124" s="24">
        <v>1.8799999999999983E-2</v>
      </c>
      <c r="AJ124" s="30">
        <v>5.2600000000000015E-2</v>
      </c>
    </row>
    <row r="125" spans="1:36" ht="15" customHeight="1" x14ac:dyDescent="0.2">
      <c r="A125" s="31"/>
      <c r="C125" s="29" t="s">
        <v>89</v>
      </c>
      <c r="D125" s="24">
        <v>0</v>
      </c>
      <c r="E125" s="24">
        <v>6.8500000000000005E-2</v>
      </c>
      <c r="F125" s="24">
        <v>-2.8099999999999986E-2</v>
      </c>
      <c r="G125" s="24">
        <v>-1.26E-2</v>
      </c>
      <c r="H125" s="24">
        <v>4.2500000000000038E-2</v>
      </c>
      <c r="I125" s="24">
        <v>6.5500000000000003E-2</v>
      </c>
      <c r="J125" s="24">
        <v>9.5200000000000007E-2</v>
      </c>
      <c r="K125" s="24">
        <v>-1.0999999999999899E-3</v>
      </c>
      <c r="L125" s="24">
        <v>8.6000000000000021E-2</v>
      </c>
      <c r="M125" s="24">
        <v>0.1331</v>
      </c>
      <c r="N125" s="24">
        <v>9.4600000000000017E-2</v>
      </c>
      <c r="O125" s="24">
        <v>0.11940000000000001</v>
      </c>
      <c r="P125" s="24">
        <v>5.6499999999999995E-2</v>
      </c>
      <c r="Q125" s="24">
        <v>6.1900000000000011E-2</v>
      </c>
      <c r="R125" s="24">
        <v>4.1800000000000004E-2</v>
      </c>
      <c r="S125" s="24">
        <v>5.8400000000000007E-2</v>
      </c>
      <c r="T125" s="24">
        <v>5.3800000000000014E-2</v>
      </c>
      <c r="U125" s="24">
        <v>4.4700000000000017E-2</v>
      </c>
      <c r="V125" s="24">
        <v>-5.0199999999999995E-2</v>
      </c>
      <c r="W125" s="24">
        <v>1.1000000000000176E-3</v>
      </c>
      <c r="X125" s="24">
        <v>0.1915</v>
      </c>
      <c r="Y125" s="24">
        <v>2.7800000000000019E-2</v>
      </c>
      <c r="Z125" s="24">
        <v>-3.9999999999999758E-3</v>
      </c>
      <c r="AA125" s="24">
        <v>-1.1499999999999982E-2</v>
      </c>
      <c r="AB125" s="24">
        <v>2.5900000000000006E-2</v>
      </c>
      <c r="AC125" s="24">
        <v>2.5900000000000006E-2</v>
      </c>
      <c r="AD125" s="24">
        <v>3.2700000000000007E-2</v>
      </c>
      <c r="AE125" s="24">
        <v>4.1100000000000025E-2</v>
      </c>
      <c r="AF125" s="24">
        <v>4.2100000000000026E-2</v>
      </c>
      <c r="AG125" s="24">
        <v>4.5800000000000007E-2</v>
      </c>
      <c r="AH125" s="24">
        <v>1.2200000000000016E-2</v>
      </c>
      <c r="AI125" s="24">
        <v>1.6900000000000026E-2</v>
      </c>
      <c r="AJ125" s="30">
        <v>4.4432258064516138E-2</v>
      </c>
    </row>
    <row r="126" spans="1:36" ht="15" customHeight="1" x14ac:dyDescent="0.2">
      <c r="A126" s="31"/>
      <c r="C126" s="29" t="s">
        <v>90</v>
      </c>
      <c r="D126" s="24">
        <v>0</v>
      </c>
      <c r="E126" s="24">
        <v>4.0699999999999986E-2</v>
      </c>
      <c r="F126" s="24">
        <v>-2.6200000000000001E-2</v>
      </c>
      <c r="G126" s="24">
        <v>-1.1200000000000015E-2</v>
      </c>
      <c r="H126" s="24">
        <v>4.1599999999999998E-2</v>
      </c>
      <c r="I126" s="24">
        <v>8.5299999999999987E-2</v>
      </c>
      <c r="J126" s="24">
        <v>7.6400000000000023E-2</v>
      </c>
      <c r="K126" s="24">
        <v>3.7599999999999995E-2</v>
      </c>
      <c r="L126" s="24">
        <v>6.2300000000000022E-2</v>
      </c>
      <c r="M126" s="24">
        <v>0.10509999999999997</v>
      </c>
      <c r="N126" s="24">
        <v>8.0199999999999994E-2</v>
      </c>
      <c r="O126" s="24">
        <v>6.030000000000002E-2</v>
      </c>
      <c r="P126" s="24">
        <v>7.0000000000000007E-2</v>
      </c>
      <c r="Q126" s="24">
        <v>5.3599999999999981E-2</v>
      </c>
      <c r="R126" s="24">
        <v>5.3499999999999992E-2</v>
      </c>
      <c r="S126" s="24">
        <v>5.8300000000000018E-2</v>
      </c>
      <c r="T126" s="24">
        <v>4.6499999999999986E-2</v>
      </c>
      <c r="U126" s="24">
        <v>4.6699999999999992E-2</v>
      </c>
      <c r="V126" s="24">
        <v>-3.1100000000000017E-2</v>
      </c>
      <c r="W126" s="24">
        <v>1.1199999999999988E-2</v>
      </c>
      <c r="X126" s="24">
        <v>0.50669999999999993</v>
      </c>
      <c r="Y126" s="24">
        <v>3.1099999999999989E-2</v>
      </c>
      <c r="Z126" s="24">
        <v>1.8999999999999989E-2</v>
      </c>
      <c r="AA126" s="24">
        <v>2.7900000000000008E-2</v>
      </c>
      <c r="AB126" s="24">
        <v>4.3099999999999999E-2</v>
      </c>
      <c r="AC126" s="24">
        <v>4.0899999999999992E-2</v>
      </c>
      <c r="AD126" s="24">
        <v>0.17909999999999998</v>
      </c>
      <c r="AE126" s="24">
        <v>6.8699999999999983E-2</v>
      </c>
      <c r="AF126" s="24">
        <v>4.8700000000000021E-2</v>
      </c>
      <c r="AG126" s="24">
        <v>5.6499999999999995E-2</v>
      </c>
      <c r="AH126" s="24">
        <v>3.3099999999999991E-2</v>
      </c>
      <c r="AI126" s="24">
        <v>1.6999999999999987E-2</v>
      </c>
      <c r="AJ126" s="30">
        <v>6.2341935483870979E-2</v>
      </c>
    </row>
    <row r="127" spans="1:36" ht="15" customHeight="1" x14ac:dyDescent="0.2">
      <c r="A127" s="31"/>
      <c r="C127" s="29" t="s">
        <v>22</v>
      </c>
      <c r="D127" s="24">
        <v>0</v>
      </c>
      <c r="E127" s="24">
        <v>0.51190000000000002</v>
      </c>
      <c r="F127" s="24">
        <v>-0.10599999999999998</v>
      </c>
      <c r="G127" s="24">
        <v>-7.7900000000000025E-2</v>
      </c>
      <c r="H127" s="24">
        <v>-5.5599999999999983E-2</v>
      </c>
      <c r="I127" s="24">
        <v>1.0999999999999899E-3</v>
      </c>
      <c r="J127" s="24">
        <v>0.35270000000000001</v>
      </c>
      <c r="K127" s="24">
        <v>0.25490000000000002</v>
      </c>
      <c r="L127" s="24">
        <v>0.19610000000000005</v>
      </c>
      <c r="M127" s="24">
        <v>0.50439999999999996</v>
      </c>
      <c r="N127" s="24">
        <v>0.24329999999999996</v>
      </c>
      <c r="O127" s="24">
        <v>0.37439999999999996</v>
      </c>
      <c r="P127" s="24">
        <v>0.14490000000000003</v>
      </c>
      <c r="Q127" s="24">
        <v>3.4399999999999986E-2</v>
      </c>
      <c r="R127" s="24">
        <v>-8.77E-2</v>
      </c>
      <c r="S127" s="24">
        <v>2.6100000000000012E-2</v>
      </c>
      <c r="T127" s="24">
        <v>0.2571</v>
      </c>
      <c r="U127" s="24">
        <v>-4.0600000000000025E-2</v>
      </c>
      <c r="V127" s="24">
        <v>-0.22500000000000001</v>
      </c>
      <c r="W127" s="24">
        <v>-3.4799999999999998E-2</v>
      </c>
      <c r="X127" s="24">
        <v>0.61129999999999995</v>
      </c>
      <c r="Y127" s="24">
        <v>8.0000000000002292E-4</v>
      </c>
      <c r="Z127" s="24">
        <v>-1.3400000000000023E-2</v>
      </c>
      <c r="AA127" s="24">
        <v>0.35029999999999994</v>
      </c>
      <c r="AB127" s="24">
        <v>-3.5899999999999987E-2</v>
      </c>
      <c r="AC127" s="24">
        <v>1.479999999999998E-2</v>
      </c>
      <c r="AD127" s="24">
        <v>-9.6899999999999986E-2</v>
      </c>
      <c r="AE127" s="24">
        <v>-2.6399999999999979E-2</v>
      </c>
      <c r="AF127" s="24">
        <v>1.6699999999999993E-2</v>
      </c>
      <c r="AG127" s="24">
        <v>9.4000000000000195E-3</v>
      </c>
      <c r="AH127" s="24">
        <v>-3.1000000000000028E-2</v>
      </c>
      <c r="AI127" s="24">
        <v>-5.6200000000000028E-2</v>
      </c>
      <c r="AJ127" s="30">
        <v>9.732903225806451E-2</v>
      </c>
    </row>
    <row r="128" spans="1:36" ht="15" customHeight="1" x14ac:dyDescent="0.2">
      <c r="A128" s="31"/>
      <c r="C128" s="29" t="s">
        <v>91</v>
      </c>
      <c r="D128" s="24">
        <v>0</v>
      </c>
      <c r="E128" s="24">
        <v>0.26039999999999996</v>
      </c>
      <c r="F128" s="24">
        <v>5.6100000000000011E-2</v>
      </c>
      <c r="G128" s="24">
        <v>5.0900000000000001E-2</v>
      </c>
      <c r="H128" s="24">
        <v>2.5900000000000006E-2</v>
      </c>
      <c r="I128" s="24">
        <v>4.7500000000000014E-2</v>
      </c>
      <c r="J128" s="24">
        <v>5.779999999999999E-2</v>
      </c>
      <c r="K128" s="24">
        <v>3.0900000000000011E-2</v>
      </c>
      <c r="L128" s="24">
        <v>2.930000000000002E-2</v>
      </c>
      <c r="M128" s="24">
        <v>-3.999999999999837E-4</v>
      </c>
      <c r="N128" s="24">
        <v>3.9200000000000013E-2</v>
      </c>
      <c r="O128" s="24">
        <v>4.3300000000000005E-2</v>
      </c>
      <c r="P128" s="24">
        <v>3.5200000000000009E-2</v>
      </c>
      <c r="Q128" s="24">
        <v>3.7599999999999995E-2</v>
      </c>
      <c r="R128" s="24">
        <v>3.4799999999999998E-2</v>
      </c>
      <c r="S128" s="24">
        <v>2.2800000000000015E-2</v>
      </c>
      <c r="T128" s="24">
        <v>-2.8799999999999992E-2</v>
      </c>
      <c r="U128" s="24">
        <v>2.7700000000000002E-2</v>
      </c>
      <c r="V128" s="24">
        <v>-6.6000000000000003E-2</v>
      </c>
      <c r="W128" s="24">
        <v>-1.2300000000000005E-2</v>
      </c>
      <c r="X128" s="24">
        <v>0.45330000000000004</v>
      </c>
      <c r="Y128" s="24">
        <v>-1.1399999999999993E-2</v>
      </c>
      <c r="Z128" s="24">
        <v>-1.2999999999999984E-2</v>
      </c>
      <c r="AA128" s="24">
        <v>5.1500000000000018E-2</v>
      </c>
      <c r="AB128" s="24">
        <v>2.3400000000000004E-2</v>
      </c>
      <c r="AC128" s="24">
        <v>1.5399999999999997E-2</v>
      </c>
      <c r="AD128" s="24">
        <v>1.3899999999999996E-2</v>
      </c>
      <c r="AE128" s="24">
        <v>3.2299999999999995E-2</v>
      </c>
      <c r="AF128" s="24">
        <v>1.7700000000000021E-2</v>
      </c>
      <c r="AG128" s="24">
        <v>1.7200000000000021E-2</v>
      </c>
      <c r="AH128" s="24">
        <v>1.4300000000000007E-2</v>
      </c>
      <c r="AI128" s="24">
        <v>2.8400000000000009E-2</v>
      </c>
      <c r="AJ128" s="30">
        <v>4.3061290322580659E-2</v>
      </c>
    </row>
    <row r="129" spans="1:36" ht="15" customHeight="1" x14ac:dyDescent="0.2">
      <c r="A129" s="31"/>
      <c r="C129" s="29" t="s">
        <v>92</v>
      </c>
      <c r="D129" s="24">
        <v>0</v>
      </c>
      <c r="E129" s="24">
        <v>0.497</v>
      </c>
      <c r="F129" s="24">
        <v>-4.1599999999999998E-2</v>
      </c>
      <c r="G129" s="24">
        <v>-1.6199999999999992E-2</v>
      </c>
      <c r="H129" s="24">
        <v>-8.5999999999999965E-3</v>
      </c>
      <c r="I129" s="24">
        <v>3.0600000000000016E-2</v>
      </c>
      <c r="J129" s="24">
        <v>0.36719999999999997</v>
      </c>
      <c r="K129" s="24">
        <v>0.29700000000000004</v>
      </c>
      <c r="L129" s="24">
        <v>0.21729999999999994</v>
      </c>
      <c r="M129" s="24">
        <v>0.38149999999999995</v>
      </c>
      <c r="N129" s="24">
        <v>0.28410000000000002</v>
      </c>
      <c r="O129" s="24">
        <v>0.39</v>
      </c>
      <c r="P129" s="24">
        <v>7.2599999999999998E-2</v>
      </c>
      <c r="Q129" s="24">
        <v>0.1351</v>
      </c>
      <c r="R129" s="24">
        <v>1.040000000000002E-2</v>
      </c>
      <c r="S129" s="24">
        <v>1.0299999999999976E-2</v>
      </c>
      <c r="T129" s="24">
        <v>0.24660000000000004</v>
      </c>
      <c r="U129" s="24">
        <v>-2.5299999999999989E-2</v>
      </c>
      <c r="V129" s="24">
        <v>-0.10220000000000001</v>
      </c>
      <c r="W129" s="24">
        <v>-5.8499999999999996E-2</v>
      </c>
      <c r="X129" s="24">
        <v>0.21029999999999999</v>
      </c>
      <c r="Y129" s="24">
        <v>7.5999999999999956E-3</v>
      </c>
      <c r="Z129" s="24">
        <v>-4.3099999999999999E-2</v>
      </c>
      <c r="AA129" s="24">
        <v>0.25129999999999997</v>
      </c>
      <c r="AB129" s="24">
        <v>-7.4000000000000177E-3</v>
      </c>
      <c r="AC129" s="24">
        <v>1.9999999999997797E-4</v>
      </c>
      <c r="AD129" s="24">
        <v>-3.620000000000001E-2</v>
      </c>
      <c r="AE129" s="24">
        <v>5.5000000000000049E-3</v>
      </c>
      <c r="AF129" s="24">
        <v>3.1600000000000017E-2</v>
      </c>
      <c r="AG129" s="24">
        <v>5.1599999999999979E-2</v>
      </c>
      <c r="AH129" s="24">
        <v>6.5599999999999992E-2</v>
      </c>
      <c r="AI129" s="24">
        <v>-4.9500000000000016E-2</v>
      </c>
      <c r="AJ129" s="30">
        <v>0.10241290322580644</v>
      </c>
    </row>
    <row r="130" spans="1:36" ht="15" customHeight="1" x14ac:dyDescent="0.2">
      <c r="A130" s="31"/>
      <c r="C130" s="29" t="s">
        <v>71</v>
      </c>
      <c r="D130" s="24">
        <v>0</v>
      </c>
      <c r="E130" s="24">
        <v>8.4699999999999998E-2</v>
      </c>
      <c r="F130" s="24">
        <v>-8.0999999999999961E-3</v>
      </c>
      <c r="G130" s="24">
        <v>3.3999999999999864E-3</v>
      </c>
      <c r="H130" s="24">
        <v>1.6199999999999992E-2</v>
      </c>
      <c r="I130" s="24">
        <v>2.9700000000000004E-2</v>
      </c>
      <c r="J130" s="24">
        <v>1.8799999999999983E-2</v>
      </c>
      <c r="K130" s="24">
        <v>6.1399999999999982E-2</v>
      </c>
      <c r="L130" s="24">
        <v>8.5999999999999965E-3</v>
      </c>
      <c r="M130" s="24">
        <v>4.9199999999999994E-2</v>
      </c>
      <c r="N130" s="24">
        <v>9.6999999999999864E-3</v>
      </c>
      <c r="O130" s="24">
        <v>2.3999999999999855E-3</v>
      </c>
      <c r="P130" s="24">
        <v>3.9800000000000002E-2</v>
      </c>
      <c r="Q130" s="24">
        <v>3.6099999999999993E-2</v>
      </c>
      <c r="R130" s="24">
        <v>1.9600000000000006E-2</v>
      </c>
      <c r="S130" s="24">
        <v>-1.7199999999999993E-2</v>
      </c>
      <c r="T130" s="24">
        <v>2.4099999999999983E-2</v>
      </c>
      <c r="U130" s="24">
        <v>1.1599999999999999E-2</v>
      </c>
      <c r="V130" s="24">
        <v>-2.8300000000000006E-2</v>
      </c>
      <c r="W130" s="24">
        <v>-1.1300000000000004E-2</v>
      </c>
      <c r="X130" s="24">
        <v>-1.0000000000000009E-3</v>
      </c>
      <c r="Y130" s="24">
        <v>1.7199999999999993E-2</v>
      </c>
      <c r="Z130" s="24">
        <v>-3.4000000000000141E-3</v>
      </c>
      <c r="AA130" s="24">
        <v>3.6899999999999988E-2</v>
      </c>
      <c r="AB130" s="24">
        <v>5.5999999999999939E-3</v>
      </c>
      <c r="AC130" s="24">
        <v>-5.0000000000000044E-3</v>
      </c>
      <c r="AD130" s="24">
        <v>2.3900000000000005E-2</v>
      </c>
      <c r="AE130" s="24">
        <v>2.3099999999999982E-2</v>
      </c>
      <c r="AF130" s="24">
        <v>1.6899999999999998E-2</v>
      </c>
      <c r="AG130" s="24">
        <v>7.1999999999999842E-3</v>
      </c>
      <c r="AH130" s="24">
        <v>3.6999999999999811E-3</v>
      </c>
      <c r="AI130" s="24">
        <v>9.9999999999999811E-3</v>
      </c>
      <c r="AJ130" s="30">
        <v>1.5661290322580637E-2</v>
      </c>
    </row>
    <row r="131" spans="1:36" ht="15" customHeight="1" x14ac:dyDescent="0.2">
      <c r="A131" s="31"/>
      <c r="C131" s="29" t="s">
        <v>93</v>
      </c>
      <c r="D131" s="24">
        <v>0</v>
      </c>
      <c r="E131" s="24">
        <v>0.35650000000000004</v>
      </c>
      <c r="F131" s="24">
        <v>5.5400000000000005E-2</v>
      </c>
      <c r="G131" s="24">
        <v>6.6099999999999992E-2</v>
      </c>
      <c r="H131" s="24">
        <v>5.980000000000002E-2</v>
      </c>
      <c r="I131" s="24">
        <v>0.11149999999999999</v>
      </c>
      <c r="J131" s="24">
        <v>0.32020000000000004</v>
      </c>
      <c r="K131" s="24">
        <v>0.29410000000000003</v>
      </c>
      <c r="L131" s="24">
        <v>0.20999999999999996</v>
      </c>
      <c r="M131" s="24">
        <v>0.32569999999999999</v>
      </c>
      <c r="N131" s="24">
        <v>0.21150000000000002</v>
      </c>
      <c r="O131" s="24">
        <v>0.3054</v>
      </c>
      <c r="P131" s="24">
        <v>0.10750000000000004</v>
      </c>
      <c r="Q131" s="24">
        <v>0.22230000000000005</v>
      </c>
      <c r="R131" s="24">
        <v>4.1600000000000026E-2</v>
      </c>
      <c r="S131" s="24">
        <v>5.1600000000000035E-2</v>
      </c>
      <c r="T131" s="24">
        <v>0.24419999999999997</v>
      </c>
      <c r="U131" s="24">
        <v>2.8000000000000247E-3</v>
      </c>
      <c r="V131" s="24">
        <v>-0.16619999999999999</v>
      </c>
      <c r="W131" s="24">
        <v>-7.889999999999997E-2</v>
      </c>
      <c r="X131" s="24">
        <v>-1.9399999999999973E-2</v>
      </c>
      <c r="Y131" s="24">
        <v>3.9700000000000013E-2</v>
      </c>
      <c r="Z131" s="24">
        <v>-1.7699999999999994E-2</v>
      </c>
      <c r="AA131" s="24">
        <v>0.17810000000000004</v>
      </c>
      <c r="AB131" s="24">
        <v>-3.4599999999999964E-2</v>
      </c>
      <c r="AC131" s="24">
        <v>-3.5000000000000031E-3</v>
      </c>
      <c r="AD131" s="24">
        <v>2.3000000000000242E-3</v>
      </c>
      <c r="AE131" s="24">
        <v>7.0300000000000029E-2</v>
      </c>
      <c r="AF131" s="24">
        <v>8.4600000000000009E-2</v>
      </c>
      <c r="AG131" s="24">
        <v>0.14980000000000004</v>
      </c>
      <c r="AH131" s="24">
        <v>1.2699999999999989E-2</v>
      </c>
      <c r="AI131" s="24">
        <v>2.5000000000000022E-2</v>
      </c>
      <c r="AJ131" s="30">
        <v>0.10414193548387099</v>
      </c>
    </row>
    <row r="132" spans="1:36" ht="15" customHeight="1" x14ac:dyDescent="0.2">
      <c r="A132" s="31"/>
      <c r="C132" s="29" t="s">
        <v>94</v>
      </c>
      <c r="D132" s="24">
        <v>0</v>
      </c>
      <c r="E132" s="24">
        <v>0.33709999999999996</v>
      </c>
      <c r="F132" s="24">
        <v>-4.9000000000000155E-3</v>
      </c>
      <c r="G132" s="24">
        <v>5.5300000000000016E-2</v>
      </c>
      <c r="H132" s="24">
        <v>-1.9100000000000006E-2</v>
      </c>
      <c r="I132" s="24">
        <v>6.5099999999999991E-2</v>
      </c>
      <c r="J132" s="24">
        <v>0.26029999999999998</v>
      </c>
      <c r="K132" s="24">
        <v>0.1472</v>
      </c>
      <c r="L132" s="24">
        <v>0.17869999999999997</v>
      </c>
      <c r="M132" s="24">
        <v>0.28400000000000003</v>
      </c>
      <c r="N132" s="24">
        <v>0.11099999999999999</v>
      </c>
      <c r="O132" s="24">
        <v>0.15349999999999997</v>
      </c>
      <c r="P132" s="24">
        <v>7.7699999999999991E-2</v>
      </c>
      <c r="Q132" s="24">
        <v>0.10799999999999998</v>
      </c>
      <c r="R132" s="24">
        <v>2.0100000000000007E-2</v>
      </c>
      <c r="S132" s="24">
        <v>1.7799999999999983E-2</v>
      </c>
      <c r="T132" s="24">
        <v>0.20500000000000002</v>
      </c>
      <c r="U132" s="24">
        <v>1.6299999999999981E-2</v>
      </c>
      <c r="V132" s="24">
        <v>-9.1700000000000004E-2</v>
      </c>
      <c r="W132" s="24">
        <v>-5.67E-2</v>
      </c>
      <c r="X132" s="24">
        <v>3.8600000000000023E-2</v>
      </c>
      <c r="Y132" s="24">
        <v>3.4999999999999976E-2</v>
      </c>
      <c r="Z132" s="24">
        <v>-3.1799999999999995E-2</v>
      </c>
      <c r="AA132" s="24">
        <v>7.7100000000000002E-2</v>
      </c>
      <c r="AB132" s="24">
        <v>1.4400000000000024E-2</v>
      </c>
      <c r="AC132" s="24">
        <v>2.6999999999999802E-3</v>
      </c>
      <c r="AD132" s="24">
        <v>-6.5000000000000058E-3</v>
      </c>
      <c r="AE132" s="24">
        <v>-2.0300000000000012E-2</v>
      </c>
      <c r="AF132" s="24">
        <v>3.7100000000000022E-2</v>
      </c>
      <c r="AG132" s="24">
        <v>7.3000000000000009E-2</v>
      </c>
      <c r="AH132" s="24">
        <v>-2.5000000000000022E-3</v>
      </c>
      <c r="AI132" s="24">
        <v>-5.7999999999999996E-3</v>
      </c>
      <c r="AJ132" s="30">
        <v>6.6958064516129026E-2</v>
      </c>
    </row>
    <row r="133" spans="1:36" ht="15" customHeight="1" x14ac:dyDescent="0.2">
      <c r="A133" s="31"/>
      <c r="C133" s="29" t="s">
        <v>95</v>
      </c>
      <c r="D133" s="24">
        <v>0</v>
      </c>
      <c r="E133" s="24">
        <v>0.25650000000000001</v>
      </c>
      <c r="F133" s="24">
        <v>4.8999999999999877E-3</v>
      </c>
      <c r="G133" s="24">
        <v>4.6200000000000019E-2</v>
      </c>
      <c r="H133" s="24">
        <v>6.6599999999999993E-2</v>
      </c>
      <c r="I133" s="24">
        <v>0.13329999999999997</v>
      </c>
      <c r="J133" s="24">
        <v>9.1100000000000014E-2</v>
      </c>
      <c r="K133" s="24">
        <v>4.2300000000000004E-2</v>
      </c>
      <c r="L133" s="24">
        <v>0.15789999999999998</v>
      </c>
      <c r="M133" s="24">
        <v>0.2742</v>
      </c>
      <c r="N133" s="24">
        <v>0.21350000000000002</v>
      </c>
      <c r="O133" s="24">
        <v>0.12469999999999998</v>
      </c>
      <c r="P133" s="24">
        <v>0.10899999999999999</v>
      </c>
      <c r="Q133" s="24">
        <v>7.8199999999999992E-2</v>
      </c>
      <c r="R133" s="24">
        <v>8.0299999999999983E-2</v>
      </c>
      <c r="S133" s="24">
        <v>8.1500000000000017E-2</v>
      </c>
      <c r="T133" s="24">
        <v>0.12</v>
      </c>
      <c r="U133" s="24">
        <v>5.4099999999999981E-2</v>
      </c>
      <c r="V133" s="24">
        <v>-3.7599999999999995E-2</v>
      </c>
      <c r="W133" s="24">
        <v>-2.4600000000000011E-2</v>
      </c>
      <c r="X133" s="24">
        <v>0.2697</v>
      </c>
      <c r="Y133" s="24">
        <v>5.2400000000000002E-2</v>
      </c>
      <c r="Z133" s="24">
        <v>-1.999999999999999E-2</v>
      </c>
      <c r="AA133" s="24">
        <v>0.13900000000000001</v>
      </c>
      <c r="AB133" s="24">
        <v>4.8099999999999976E-2</v>
      </c>
      <c r="AC133" s="24">
        <v>3.0700000000000005E-2</v>
      </c>
      <c r="AD133" s="24">
        <v>7.5600000000000001E-2</v>
      </c>
      <c r="AE133" s="24">
        <v>5.6099999999999983E-2</v>
      </c>
      <c r="AF133" s="24">
        <v>4.7800000000000009E-2</v>
      </c>
      <c r="AG133" s="24">
        <v>8.7399999999999978E-2</v>
      </c>
      <c r="AH133" s="24">
        <v>2.3999999999999994E-2</v>
      </c>
      <c r="AI133" s="24">
        <v>6.9199999999999984E-2</v>
      </c>
      <c r="AJ133" s="30">
        <v>8.8777419354838724E-2</v>
      </c>
    </row>
    <row r="134" spans="1:36" s="32" customFormat="1" ht="15" customHeight="1" x14ac:dyDescent="0.2">
      <c r="A134" s="31"/>
      <c r="B134" s="33"/>
      <c r="C134" s="33" t="s">
        <v>96</v>
      </c>
      <c r="D134" s="24">
        <v>0</v>
      </c>
      <c r="E134" s="24">
        <v>0.40050000000000002</v>
      </c>
      <c r="F134" s="24">
        <v>-2.9200000000000004E-2</v>
      </c>
      <c r="G134" s="24">
        <v>-5.9999999999998943E-4</v>
      </c>
      <c r="H134" s="24">
        <v>6.7599999999999993E-2</v>
      </c>
      <c r="I134" s="24">
        <v>0.12369999999999998</v>
      </c>
      <c r="J134" s="24">
        <v>0.11830000000000002</v>
      </c>
      <c r="K134" s="24">
        <v>3.2700000000000007E-2</v>
      </c>
      <c r="L134" s="24">
        <v>7.3799999999999977E-2</v>
      </c>
      <c r="M134" s="24">
        <v>0.24559999999999998</v>
      </c>
      <c r="N134" s="24">
        <v>0.14419999999999999</v>
      </c>
      <c r="O134" s="24">
        <v>0.14850000000000002</v>
      </c>
      <c r="P134" s="24">
        <v>0.10599999999999998</v>
      </c>
      <c r="Q134" s="24">
        <v>5.8999999999999997E-2</v>
      </c>
      <c r="R134" s="24">
        <v>8.6299999999999988E-2</v>
      </c>
      <c r="S134" s="24">
        <v>-3.9600000000000024E-2</v>
      </c>
      <c r="T134" s="24">
        <v>0.12569999999999998</v>
      </c>
      <c r="U134" s="24">
        <v>7.3099999999999998E-2</v>
      </c>
      <c r="V134" s="24">
        <v>-0.10239999999999999</v>
      </c>
      <c r="W134" s="24">
        <v>-6.2599999999999989E-2</v>
      </c>
      <c r="X134" s="24">
        <v>0.33300000000000002</v>
      </c>
      <c r="Y134" s="24">
        <v>6.1199999999999977E-2</v>
      </c>
      <c r="Z134" s="24">
        <v>-4.3700000000000017E-2</v>
      </c>
      <c r="AA134" s="24">
        <v>8.0100000000000005E-2</v>
      </c>
      <c r="AB134" s="24">
        <v>4.6099999999999974E-2</v>
      </c>
      <c r="AC134" s="24">
        <v>5.4999999999999993E-2</v>
      </c>
      <c r="AD134" s="24">
        <v>4.6099999999999974E-2</v>
      </c>
      <c r="AE134" s="24">
        <v>7.9199999999999993E-2</v>
      </c>
      <c r="AF134" s="24">
        <v>8.2899999999999974E-2</v>
      </c>
      <c r="AG134" s="24">
        <v>-7.4000000000000177E-3</v>
      </c>
      <c r="AH134" s="24">
        <v>1.4400000000000024E-2</v>
      </c>
      <c r="AI134" s="24">
        <v>7.7699999999999991E-2</v>
      </c>
      <c r="AJ134" s="30">
        <v>7.7264516129032249E-2</v>
      </c>
    </row>
    <row r="135" spans="1:36" ht="15" customHeight="1" x14ac:dyDescent="0.2">
      <c r="A135" s="31"/>
      <c r="C135" s="29" t="s">
        <v>97</v>
      </c>
      <c r="D135" s="24">
        <v>0</v>
      </c>
      <c r="E135" s="24">
        <v>0.92120000000000002</v>
      </c>
      <c r="F135" s="24">
        <v>1.0577000000000001</v>
      </c>
      <c r="G135" s="24">
        <v>0.48349999999999993</v>
      </c>
      <c r="H135" s="24">
        <v>5.8300000000000018E-2</v>
      </c>
      <c r="I135" s="24">
        <v>8.4199999999999942E-2</v>
      </c>
      <c r="J135" s="24">
        <v>-1.5600000000000003E-2</v>
      </c>
      <c r="K135" s="24">
        <v>5.6300000000000017E-2</v>
      </c>
      <c r="L135" s="24">
        <v>2.6700000000000002E-2</v>
      </c>
      <c r="M135" s="24">
        <v>0.29749999999999999</v>
      </c>
      <c r="N135" s="24">
        <v>-2.5000000000000022E-2</v>
      </c>
      <c r="O135" s="24">
        <v>1.9599000000000002</v>
      </c>
      <c r="P135" s="24">
        <v>1.0472999999999999</v>
      </c>
      <c r="Q135" s="24">
        <v>-3.4000000000000141E-3</v>
      </c>
      <c r="R135" s="24">
        <v>4.0599999999999969E-2</v>
      </c>
      <c r="S135" s="24">
        <v>0.3478</v>
      </c>
      <c r="T135" s="24">
        <v>-6.2100000000000044E-2</v>
      </c>
      <c r="U135" s="24">
        <v>-3.6000000000000032E-2</v>
      </c>
      <c r="V135" s="24">
        <v>-0.21700000000000003</v>
      </c>
      <c r="W135" s="24">
        <v>1.7107999999999999</v>
      </c>
      <c r="X135" s="24">
        <v>0.49609999999999999</v>
      </c>
      <c r="Y135" s="24">
        <v>1.2804</v>
      </c>
      <c r="Z135" s="24">
        <v>0.32319999999999993</v>
      </c>
      <c r="AA135" s="24">
        <v>0.12880000000000003</v>
      </c>
      <c r="AB135" s="24">
        <v>1.5175000000000001</v>
      </c>
      <c r="AC135" s="24">
        <v>2.3771</v>
      </c>
      <c r="AD135" s="24">
        <v>7.8600000000000003E-2</v>
      </c>
      <c r="AE135" s="24">
        <v>0.74</v>
      </c>
      <c r="AF135" s="24">
        <v>0.50839999999999996</v>
      </c>
      <c r="AG135" s="24">
        <v>0.83479999999999999</v>
      </c>
      <c r="AH135" s="24">
        <v>-6.1499999999999999E-2</v>
      </c>
      <c r="AI135" s="24">
        <v>0.77039999999999997</v>
      </c>
      <c r="AJ135" s="30">
        <v>0.53956451612903211</v>
      </c>
    </row>
    <row r="136" spans="1:36" ht="15" customHeight="1" x14ac:dyDescent="0.2">
      <c r="A136" s="31"/>
      <c r="C136" s="29" t="s">
        <v>98</v>
      </c>
      <c r="D136" s="24">
        <v>0</v>
      </c>
      <c r="E136" s="24">
        <v>8.6300000000000016E-2</v>
      </c>
      <c r="F136" s="24">
        <v>-3.15E-2</v>
      </c>
      <c r="G136" s="24">
        <v>-7.5999999999999956E-3</v>
      </c>
      <c r="H136" s="24">
        <v>7.5999999999999956E-3</v>
      </c>
      <c r="I136" s="24">
        <v>3.6500000000000005E-2</v>
      </c>
      <c r="J136" s="24">
        <v>4.8400000000000026E-2</v>
      </c>
      <c r="K136" s="24">
        <v>3.1799999999999995E-2</v>
      </c>
      <c r="L136" s="24">
        <v>4.0300000000000002E-2</v>
      </c>
      <c r="M136" s="24">
        <v>9.9000000000000005E-2</v>
      </c>
      <c r="N136" s="24">
        <v>8.2300000000000012E-2</v>
      </c>
      <c r="O136" s="24">
        <v>4.6300000000000036E-2</v>
      </c>
      <c r="P136" s="24">
        <v>6.9000000000000172E-3</v>
      </c>
      <c r="Q136" s="24">
        <v>3.15E-2</v>
      </c>
      <c r="R136" s="24">
        <v>9.7000000000000142E-3</v>
      </c>
      <c r="S136" s="24">
        <v>2.8600000000000014E-2</v>
      </c>
      <c r="T136" s="24">
        <v>3.1200000000000006E-2</v>
      </c>
      <c r="U136" s="24">
        <v>1.5200000000000019E-2</v>
      </c>
      <c r="V136" s="24">
        <v>-6.5299999999999997E-2</v>
      </c>
      <c r="W136" s="24">
        <v>-3.6799999999999999E-2</v>
      </c>
      <c r="X136" s="24">
        <v>0.16950000000000001</v>
      </c>
      <c r="Y136" s="24">
        <v>1.4800000000000008E-2</v>
      </c>
      <c r="Z136" s="24">
        <v>-4.7100000000000003E-2</v>
      </c>
      <c r="AA136" s="24">
        <v>4.5100000000000001E-2</v>
      </c>
      <c r="AB136" s="24">
        <v>1.2200000000000016E-2</v>
      </c>
      <c r="AC136" s="24">
        <v>1.3399999999999995E-2</v>
      </c>
      <c r="AD136" s="24">
        <v>3.9300000000000002E-2</v>
      </c>
      <c r="AE136" s="24">
        <v>-4.579999999999998E-2</v>
      </c>
      <c r="AF136" s="24">
        <v>1.9400000000000001E-2</v>
      </c>
      <c r="AG136" s="24">
        <v>8.0999999999999961E-3</v>
      </c>
      <c r="AH136" s="24">
        <v>-6.499999999999978E-3</v>
      </c>
      <c r="AI136" s="24">
        <v>-3.2399999999999984E-2</v>
      </c>
      <c r="AJ136" s="30">
        <v>2.0980645161290327E-2</v>
      </c>
    </row>
    <row r="137" spans="1:36" ht="15" customHeight="1" x14ac:dyDescent="0.2">
      <c r="A137" s="31"/>
      <c r="C137" s="29" t="s">
        <v>99</v>
      </c>
      <c r="D137" s="24">
        <v>0</v>
      </c>
      <c r="E137" s="24">
        <v>0.13900000000000001</v>
      </c>
      <c r="F137" s="24">
        <v>-9.6999999999999975E-2</v>
      </c>
      <c r="G137" s="24">
        <v>-6.6399999999999959E-2</v>
      </c>
      <c r="H137" s="24">
        <v>-4.2599999999999971E-2</v>
      </c>
      <c r="I137" s="24">
        <v>-6.0999999999999943E-3</v>
      </c>
      <c r="J137" s="24">
        <v>5.8900000000000008E-2</v>
      </c>
      <c r="K137" s="24">
        <v>1.6400000000000026E-2</v>
      </c>
      <c r="L137" s="24">
        <v>1.3700000000000045E-2</v>
      </c>
      <c r="M137" s="24">
        <v>0.23959999999999998</v>
      </c>
      <c r="N137" s="24">
        <v>5.8200000000000029E-2</v>
      </c>
      <c r="O137" s="24">
        <v>6.030000000000002E-2</v>
      </c>
      <c r="P137" s="24">
        <v>1.0800000000000032E-2</v>
      </c>
      <c r="Q137" s="24">
        <v>-1.7999999999999683E-3</v>
      </c>
      <c r="R137" s="24">
        <v>-1.6999999999999793E-3</v>
      </c>
      <c r="S137" s="24">
        <v>-1.9299999999999984E-2</v>
      </c>
      <c r="T137" s="24">
        <v>2.6200000000000001E-2</v>
      </c>
      <c r="U137" s="24">
        <v>-2.5999999999999968E-2</v>
      </c>
      <c r="V137" s="24">
        <v>-0.16539999999999999</v>
      </c>
      <c r="W137" s="24">
        <v>-8.3699999999999997E-2</v>
      </c>
      <c r="X137" s="24">
        <v>0.21820000000000001</v>
      </c>
      <c r="Y137" s="24">
        <v>0.53679999999999994</v>
      </c>
      <c r="Z137" s="24">
        <v>-0.11069999999999999</v>
      </c>
      <c r="AA137" s="24">
        <v>3.2700000000000007E-2</v>
      </c>
      <c r="AB137" s="24">
        <v>-2.2799999999999987E-2</v>
      </c>
      <c r="AC137" s="24">
        <v>-2.2699999999999998E-2</v>
      </c>
      <c r="AD137" s="24">
        <v>-9.299999999999975E-3</v>
      </c>
      <c r="AE137" s="24">
        <v>-1.5699999999999992E-2</v>
      </c>
      <c r="AF137" s="24">
        <v>-4.8999999999999599E-3</v>
      </c>
      <c r="AG137" s="24">
        <v>-2.0999999999999908E-3</v>
      </c>
      <c r="AH137" s="24">
        <v>-6.579999999999997E-2</v>
      </c>
      <c r="AI137" s="24">
        <v>-7.0999999999999952E-2</v>
      </c>
      <c r="AJ137" s="30">
        <v>1.8574193548387106E-2</v>
      </c>
    </row>
    <row r="138" spans="1:36" ht="15" customHeight="1" x14ac:dyDescent="0.2">
      <c r="A138" s="31"/>
      <c r="C138" s="29" t="s">
        <v>100</v>
      </c>
      <c r="D138" s="24">
        <v>0</v>
      </c>
      <c r="E138" s="24">
        <v>0.16360000000000002</v>
      </c>
      <c r="F138" s="24">
        <v>-2.5099999999999956E-2</v>
      </c>
      <c r="G138" s="24">
        <v>-1.7999999999999683E-3</v>
      </c>
      <c r="H138" s="24">
        <v>9.0500000000000025E-2</v>
      </c>
      <c r="I138" s="24">
        <v>0.10880000000000001</v>
      </c>
      <c r="J138" s="24">
        <v>0.13800000000000001</v>
      </c>
      <c r="K138" s="24">
        <v>5.0200000000000022E-2</v>
      </c>
      <c r="L138" s="24">
        <v>0.10340000000000005</v>
      </c>
      <c r="M138" s="24">
        <v>0.14090000000000003</v>
      </c>
      <c r="N138" s="24">
        <v>0.18280000000000002</v>
      </c>
      <c r="O138" s="24">
        <v>0.2157</v>
      </c>
      <c r="P138" s="24">
        <v>0.14670000000000005</v>
      </c>
      <c r="Q138" s="24">
        <v>0.10410000000000003</v>
      </c>
      <c r="R138" s="24">
        <v>0.10730000000000001</v>
      </c>
      <c r="S138" s="24">
        <v>0.12570000000000003</v>
      </c>
      <c r="T138" s="24">
        <v>0.11860000000000004</v>
      </c>
      <c r="U138" s="24">
        <v>8.6400000000000032E-2</v>
      </c>
      <c r="V138" s="24">
        <v>-9.3699999999999978E-2</v>
      </c>
      <c r="W138" s="24">
        <v>5.2000000000000046E-2</v>
      </c>
      <c r="X138" s="24">
        <v>0.24680000000000002</v>
      </c>
      <c r="Y138" s="24">
        <v>8.5300000000000042E-2</v>
      </c>
      <c r="Z138" s="24">
        <v>-1.5100000000000002E-2</v>
      </c>
      <c r="AA138" s="24">
        <v>0.11250000000000004</v>
      </c>
      <c r="AB138" s="24">
        <v>5.5900000000000005E-2</v>
      </c>
      <c r="AC138" s="24">
        <v>6.970000000000004E-2</v>
      </c>
      <c r="AD138" s="24">
        <v>7.9400000000000026E-2</v>
      </c>
      <c r="AE138" s="24">
        <v>0.13700000000000001</v>
      </c>
      <c r="AF138" s="24">
        <v>7.5900000000000023E-2</v>
      </c>
      <c r="AG138" s="24">
        <v>0.11010000000000003</v>
      </c>
      <c r="AH138" s="24">
        <v>1.0300000000000031E-2</v>
      </c>
      <c r="AI138" s="24">
        <v>2.3000000000000242E-3</v>
      </c>
      <c r="AJ138" s="30">
        <v>8.9812903225806484E-2</v>
      </c>
    </row>
    <row r="139" spans="1:36" ht="15" customHeight="1" x14ac:dyDescent="0.2">
      <c r="A139" s="31"/>
      <c r="C139" s="29" t="s">
        <v>18</v>
      </c>
      <c r="D139" s="24">
        <v>0</v>
      </c>
      <c r="E139" s="24">
        <v>0.58289999999999997</v>
      </c>
      <c r="F139" s="24">
        <v>-2.1499999999999964E-2</v>
      </c>
      <c r="G139" s="24">
        <v>-4.3999999999999595E-3</v>
      </c>
      <c r="H139" s="24">
        <v>8.4000000000000019E-2</v>
      </c>
      <c r="I139" s="24">
        <v>0.1255</v>
      </c>
      <c r="J139" s="24">
        <v>0.30510000000000004</v>
      </c>
      <c r="K139" s="24">
        <v>0.14180000000000004</v>
      </c>
      <c r="L139" s="24">
        <v>0.10300000000000004</v>
      </c>
      <c r="M139" s="24">
        <v>0.53310000000000002</v>
      </c>
      <c r="N139" s="24">
        <v>0.23670000000000002</v>
      </c>
      <c r="O139" s="24">
        <v>0.36799999999999999</v>
      </c>
      <c r="P139" s="24">
        <v>0.12870000000000004</v>
      </c>
      <c r="Q139" s="24">
        <v>0.14370000000000005</v>
      </c>
      <c r="R139" s="24">
        <v>5.8200000000000029E-2</v>
      </c>
      <c r="S139" s="24">
        <v>9.760000000000002E-2</v>
      </c>
      <c r="T139" s="24">
        <v>0.20350000000000001</v>
      </c>
      <c r="U139" s="24">
        <v>8.660000000000001E-2</v>
      </c>
      <c r="V139" s="24">
        <v>-3.2899999999999985E-2</v>
      </c>
      <c r="W139" s="24">
        <v>7.9000000000000181E-3</v>
      </c>
      <c r="X139" s="24">
        <v>7.0100000000000051E-2</v>
      </c>
      <c r="Y139" s="24">
        <v>6.4100000000000046E-2</v>
      </c>
      <c r="Z139" s="24">
        <v>4.0900000000000047E-2</v>
      </c>
      <c r="AA139" s="24">
        <v>0.24250000000000005</v>
      </c>
      <c r="AB139" s="24">
        <v>6.4800000000000024E-2</v>
      </c>
      <c r="AC139" s="24">
        <v>7.9000000000000015E-2</v>
      </c>
      <c r="AD139" s="24">
        <v>2.9300000000000048E-2</v>
      </c>
      <c r="AE139" s="24">
        <v>0.1094</v>
      </c>
      <c r="AF139" s="24">
        <v>9.9000000000000032E-2</v>
      </c>
      <c r="AG139" s="24">
        <v>0.11890000000000001</v>
      </c>
      <c r="AH139" s="24">
        <v>5.8600000000000041E-2</v>
      </c>
      <c r="AI139" s="24">
        <v>8.4800000000000042E-2</v>
      </c>
      <c r="AJ139" s="30">
        <v>0.13577096774193553</v>
      </c>
    </row>
    <row r="140" spans="1:36" ht="15" customHeight="1" x14ac:dyDescent="0.2">
      <c r="A140" s="31"/>
      <c r="C140" s="29" t="s">
        <v>24</v>
      </c>
      <c r="D140" s="24">
        <v>0</v>
      </c>
      <c r="E140" s="24">
        <v>0.32829999999999998</v>
      </c>
      <c r="F140" s="24">
        <v>1.0699999999999987E-2</v>
      </c>
      <c r="G140" s="24">
        <v>4.5600000000000002E-2</v>
      </c>
      <c r="H140" s="24">
        <v>4.3899999999999995E-2</v>
      </c>
      <c r="I140" s="24">
        <v>6.4500000000000002E-2</v>
      </c>
      <c r="J140" s="24">
        <v>0.26910000000000001</v>
      </c>
      <c r="K140" s="24">
        <v>0.20240000000000002</v>
      </c>
      <c r="L140" s="24">
        <v>0.12509999999999999</v>
      </c>
      <c r="M140" s="24">
        <v>0.23859999999999998</v>
      </c>
      <c r="N140" s="24">
        <v>0.22370000000000001</v>
      </c>
      <c r="O140" s="24">
        <v>0.2404</v>
      </c>
      <c r="P140" s="24">
        <v>0.14579999999999999</v>
      </c>
      <c r="Q140" s="24">
        <v>0.11459999999999998</v>
      </c>
      <c r="R140" s="24">
        <v>3.9300000000000002E-2</v>
      </c>
      <c r="S140" s="24">
        <v>4.5600000000000002E-2</v>
      </c>
      <c r="T140" s="24">
        <v>0.11719999999999997</v>
      </c>
      <c r="U140" s="24">
        <v>3.0599999999999988E-2</v>
      </c>
      <c r="V140" s="24">
        <v>-5.3100000000000008E-2</v>
      </c>
      <c r="W140" s="24">
        <v>2.2299999999999986E-2</v>
      </c>
      <c r="X140" s="24">
        <v>5.2199999999999996E-2</v>
      </c>
      <c r="Y140" s="24">
        <v>3.4099999999999991E-2</v>
      </c>
      <c r="Z140" s="24">
        <v>-8.5000000000000075E-3</v>
      </c>
      <c r="AA140" s="24">
        <v>0.20090000000000002</v>
      </c>
      <c r="AB140" s="24">
        <v>1.9100000000000006E-2</v>
      </c>
      <c r="AC140" s="24">
        <v>3.6000000000000004E-2</v>
      </c>
      <c r="AD140" s="24">
        <v>-5.2000000000000102E-3</v>
      </c>
      <c r="AE140" s="24">
        <v>2.8400000000000009E-2</v>
      </c>
      <c r="AF140" s="24">
        <v>3.1400000000000011E-2</v>
      </c>
      <c r="AG140" s="24">
        <v>6.5000000000000002E-2</v>
      </c>
      <c r="AH140" s="24">
        <v>1.89E-2</v>
      </c>
      <c r="AI140" s="24">
        <v>-1.84E-2</v>
      </c>
      <c r="AJ140" s="30">
        <v>8.7370967741935451E-2</v>
      </c>
    </row>
    <row r="141" spans="1:36" ht="15" customHeight="1" x14ac:dyDescent="0.2">
      <c r="A141" s="31"/>
      <c r="C141" s="29" t="s">
        <v>101</v>
      </c>
      <c r="D141" s="24">
        <v>0</v>
      </c>
      <c r="E141" s="24">
        <v>1.2259</v>
      </c>
      <c r="F141" s="24">
        <v>5.5999999999999939E-3</v>
      </c>
      <c r="G141" s="24">
        <v>1.6000000000000014E-2</v>
      </c>
      <c r="H141" s="24">
        <v>3.1899999999999984E-2</v>
      </c>
      <c r="I141" s="24">
        <v>5.7800000000000018E-2</v>
      </c>
      <c r="J141" s="24">
        <v>0.17020000000000002</v>
      </c>
      <c r="K141" s="24">
        <v>0.12930000000000003</v>
      </c>
      <c r="L141" s="24">
        <v>0.10760000000000003</v>
      </c>
      <c r="M141" s="24">
        <v>0.26050000000000001</v>
      </c>
      <c r="N141" s="24">
        <v>5.4099999999999981E-2</v>
      </c>
      <c r="O141" s="24">
        <v>0.15450000000000003</v>
      </c>
      <c r="P141" s="24">
        <v>4.7300000000000009E-2</v>
      </c>
      <c r="Q141" s="24">
        <v>4.5499999999999985E-2</v>
      </c>
      <c r="R141" s="24">
        <v>4.5600000000000029E-2</v>
      </c>
      <c r="S141" s="24">
        <v>7.0900000000000019E-2</v>
      </c>
      <c r="T141" s="24">
        <v>7.3099999999999998E-2</v>
      </c>
      <c r="U141" s="24">
        <v>3.889999999999999E-2</v>
      </c>
      <c r="V141" s="24">
        <v>-8.1799999999999984E-2</v>
      </c>
      <c r="W141" s="24">
        <v>-5.1699999999999968E-2</v>
      </c>
      <c r="X141" s="24">
        <v>6.8699999999999983E-2</v>
      </c>
      <c r="Y141" s="24">
        <v>4.1999999999999815E-3</v>
      </c>
      <c r="Z141" s="24">
        <v>-2.1100000000000008E-2</v>
      </c>
      <c r="AA141" s="24">
        <v>0.15820000000000001</v>
      </c>
      <c r="AB141" s="24">
        <v>3.3100000000000018E-2</v>
      </c>
      <c r="AC141" s="24">
        <v>1.1099999999999999E-2</v>
      </c>
      <c r="AD141" s="24">
        <v>3.0000000000002247E-4</v>
      </c>
      <c r="AE141" s="24">
        <v>5.5999999999999994E-2</v>
      </c>
      <c r="AF141" s="24">
        <v>2.6900000000000035E-2</v>
      </c>
      <c r="AG141" s="24">
        <v>4.0000000000000036E-2</v>
      </c>
      <c r="AH141" s="24">
        <v>-1.8500000000000016E-2</v>
      </c>
      <c r="AI141" s="24">
        <v>5.4200000000000026E-2</v>
      </c>
      <c r="AJ141" s="30">
        <v>9.0783870967741959E-2</v>
      </c>
    </row>
    <row r="142" spans="1:36" ht="15" customHeight="1" x14ac:dyDescent="0.2">
      <c r="A142" s="31"/>
      <c r="C142" s="29" t="s">
        <v>102</v>
      </c>
      <c r="D142" s="24">
        <v>0</v>
      </c>
      <c r="E142" s="24">
        <v>0.2697</v>
      </c>
      <c r="F142" s="24">
        <v>-2.0299999999999985E-2</v>
      </c>
      <c r="G142" s="24">
        <v>-2.6399999999999979E-2</v>
      </c>
      <c r="H142" s="24">
        <v>3.1100000000000017E-2</v>
      </c>
      <c r="I142" s="24">
        <v>0.12820000000000004</v>
      </c>
      <c r="J142" s="24">
        <v>7.0400000000000018E-2</v>
      </c>
      <c r="K142" s="24">
        <v>2.3500000000000021E-2</v>
      </c>
      <c r="L142" s="24">
        <v>2.9600000000000015E-2</v>
      </c>
      <c r="M142" s="24">
        <v>0.18350000000000005</v>
      </c>
      <c r="N142" s="24">
        <v>8.7100000000000011E-2</v>
      </c>
      <c r="O142" s="24">
        <v>4.6000000000000041E-2</v>
      </c>
      <c r="P142" s="24">
        <v>8.7000000000000022E-2</v>
      </c>
      <c r="Q142" s="24">
        <v>6.0000000000000053E-2</v>
      </c>
      <c r="R142" s="24">
        <v>8.4900000000000031E-2</v>
      </c>
      <c r="S142" s="24">
        <v>0.10170000000000001</v>
      </c>
      <c r="T142" s="24">
        <v>0.22280000000000005</v>
      </c>
      <c r="U142" s="24">
        <v>3.9900000000000047E-2</v>
      </c>
      <c r="V142" s="24">
        <v>-0.10279999999999997</v>
      </c>
      <c r="W142" s="24">
        <v>-6.5499999999999975E-2</v>
      </c>
      <c r="X142" s="24">
        <v>0.14790000000000003</v>
      </c>
      <c r="Y142" s="24">
        <v>5.7000000000000051E-2</v>
      </c>
      <c r="Z142" s="24">
        <v>-2.1699999999999997E-2</v>
      </c>
      <c r="AA142" s="24">
        <v>0.12390000000000001</v>
      </c>
      <c r="AB142" s="24">
        <v>3.2700000000000007E-2</v>
      </c>
      <c r="AC142" s="24">
        <v>3.130000000000005E-2</v>
      </c>
      <c r="AD142" s="24">
        <v>2.410000000000001E-2</v>
      </c>
      <c r="AE142" s="24">
        <v>5.0900000000000001E-2</v>
      </c>
      <c r="AF142" s="24">
        <v>4.9399999999999999E-2</v>
      </c>
      <c r="AG142" s="24">
        <v>7.130000000000003E-2</v>
      </c>
      <c r="AH142" s="24">
        <v>1.6400000000000026E-2</v>
      </c>
      <c r="AI142" s="24">
        <v>7.3000000000000009E-2</v>
      </c>
      <c r="AJ142" s="30">
        <v>6.1503225806451636E-2</v>
      </c>
    </row>
    <row r="143" spans="1:36" ht="15" customHeight="1" x14ac:dyDescent="0.2">
      <c r="A143" s="31"/>
      <c r="C143" s="29" t="s">
        <v>103</v>
      </c>
      <c r="D143" s="24">
        <v>0</v>
      </c>
      <c r="E143" s="24">
        <v>3.9199999999999985E-2</v>
      </c>
      <c r="F143" s="24">
        <v>-2.7799999999999991E-2</v>
      </c>
      <c r="G143" s="24">
        <v>-2.2199999999999998E-2</v>
      </c>
      <c r="H143" s="24">
        <v>-1.8600000000000005E-2</v>
      </c>
      <c r="I143" s="24">
        <v>1.730000000000001E-2</v>
      </c>
      <c r="J143" s="24">
        <v>1.9699999999999995E-2</v>
      </c>
      <c r="K143" s="24">
        <v>2.0100000000000007E-2</v>
      </c>
      <c r="L143" s="24">
        <v>4.500000000000004E-3</v>
      </c>
      <c r="M143" s="24">
        <v>1.0899999999999993E-2</v>
      </c>
      <c r="N143" s="24">
        <v>1.369999999999999E-2</v>
      </c>
      <c r="O143" s="24">
        <v>1.8499999999999989E-2</v>
      </c>
      <c r="P143" s="24">
        <v>1.1300000000000004E-2</v>
      </c>
      <c r="Q143" s="24">
        <v>-6.7000000000000115E-3</v>
      </c>
      <c r="R143" s="24">
        <v>1.26E-2</v>
      </c>
      <c r="S143" s="24">
        <v>-1.3899999999999996E-2</v>
      </c>
      <c r="T143" s="24">
        <v>4.0000000000000036E-3</v>
      </c>
      <c r="U143" s="24">
        <v>1.0899999999999993E-2</v>
      </c>
      <c r="V143" s="24">
        <v>-4.36E-2</v>
      </c>
      <c r="W143" s="24">
        <v>-1.8600000000000005E-2</v>
      </c>
      <c r="X143" s="24">
        <v>6.2700000000000006E-2</v>
      </c>
      <c r="Y143" s="24">
        <v>1.799999999999996E-3</v>
      </c>
      <c r="Z143" s="24">
        <v>-1.2300000000000005E-2</v>
      </c>
      <c r="AA143" s="24">
        <v>1.6899999999999998E-2</v>
      </c>
      <c r="AB143" s="24">
        <v>7.0000000000000062E-3</v>
      </c>
      <c r="AC143" s="24">
        <v>4.500000000000004E-3</v>
      </c>
      <c r="AD143" s="24">
        <v>1.7399999999999999E-2</v>
      </c>
      <c r="AE143" s="24">
        <v>1.5499999999999986E-2</v>
      </c>
      <c r="AF143" s="24">
        <v>3.2000000000000084E-3</v>
      </c>
      <c r="AG143" s="24">
        <v>-3.2000000000000084E-3</v>
      </c>
      <c r="AH143" s="24">
        <v>3.2999999999999974E-3</v>
      </c>
      <c r="AI143" s="24">
        <v>5.2000000000000102E-3</v>
      </c>
      <c r="AJ143" s="30">
        <v>4.9451612903225793E-3</v>
      </c>
    </row>
    <row r="144" spans="1:36" ht="15" customHeight="1" x14ac:dyDescent="0.2">
      <c r="A144" s="31"/>
      <c r="C144" s="29" t="s">
        <v>19</v>
      </c>
      <c r="D144" s="24">
        <v>0</v>
      </c>
      <c r="E144" s="24">
        <v>0.61270000000000002</v>
      </c>
      <c r="F144" s="24">
        <v>-9.6999999999999864E-3</v>
      </c>
      <c r="G144" s="24">
        <v>5.3099999999999981E-2</v>
      </c>
      <c r="H144" s="24">
        <v>7.0000000000000007E-2</v>
      </c>
      <c r="I144" s="24">
        <v>0.10799999999999998</v>
      </c>
      <c r="J144" s="24">
        <v>0.32550000000000001</v>
      </c>
      <c r="K144" s="24">
        <v>2.5999999999999912E-3</v>
      </c>
      <c r="L144" s="24">
        <v>0.18099999999999999</v>
      </c>
      <c r="M144" s="24">
        <v>0.32420000000000004</v>
      </c>
      <c r="N144" s="24">
        <v>0.1709</v>
      </c>
      <c r="O144" s="24">
        <v>6.8400000000000016E-2</v>
      </c>
      <c r="P144" s="24">
        <v>9.6100000000000019E-2</v>
      </c>
      <c r="Q144" s="24">
        <v>4.2300000000000004E-2</v>
      </c>
      <c r="R144" s="24">
        <v>0.1028</v>
      </c>
      <c r="S144" s="24">
        <v>5.6699999999999973E-2</v>
      </c>
      <c r="T144" s="24">
        <v>0.1099</v>
      </c>
      <c r="U144" s="24">
        <v>6.0699999999999976E-2</v>
      </c>
      <c r="V144" s="24">
        <v>-7.0300000000000001E-2</v>
      </c>
      <c r="W144" s="24">
        <v>-4.7199999999999992E-2</v>
      </c>
      <c r="X144" s="24">
        <v>0.20900000000000002</v>
      </c>
      <c r="Y144" s="24">
        <v>0.11349999999999999</v>
      </c>
      <c r="Z144" s="24">
        <v>-3.6900000000000016E-2</v>
      </c>
      <c r="AA144" s="24">
        <v>0.21870000000000001</v>
      </c>
      <c r="AB144" s="24">
        <v>4.159999999999997E-2</v>
      </c>
      <c r="AC144" s="24">
        <v>7.1500000000000008E-2</v>
      </c>
      <c r="AD144" s="24">
        <v>7.779999999999998E-2</v>
      </c>
      <c r="AE144" s="24">
        <v>6.6199999999999981E-2</v>
      </c>
      <c r="AF144" s="24">
        <v>9.0600000000000014E-2</v>
      </c>
      <c r="AG144" s="24">
        <v>4.6899999999999997E-2</v>
      </c>
      <c r="AH144" s="24">
        <v>1.9999999999997797E-4</v>
      </c>
      <c r="AI144" s="24">
        <v>4.4800000000000006E-2</v>
      </c>
      <c r="AJ144" s="30">
        <v>0.10327741935483871</v>
      </c>
    </row>
    <row r="145" spans="1:36" ht="15" customHeight="1" x14ac:dyDescent="0.2">
      <c r="A145" s="31"/>
      <c r="C145" s="29" t="s">
        <v>104</v>
      </c>
      <c r="D145" s="24">
        <v>0</v>
      </c>
      <c r="E145" s="24">
        <v>0.35239999999999999</v>
      </c>
      <c r="F145" s="24">
        <v>-3.0200000000000005E-2</v>
      </c>
      <c r="G145" s="24">
        <v>8.5999999999999965E-3</v>
      </c>
      <c r="H145" s="24">
        <v>4.4200000000000017E-2</v>
      </c>
      <c r="I145" s="24">
        <v>7.1199999999999986E-2</v>
      </c>
      <c r="J145" s="24">
        <v>0.40479999999999999</v>
      </c>
      <c r="K145" s="24">
        <v>0.17509999999999998</v>
      </c>
      <c r="L145" s="24">
        <v>9.7799999999999998E-2</v>
      </c>
      <c r="M145" s="24">
        <v>0.37540000000000001</v>
      </c>
      <c r="N145" s="24">
        <v>0.12640000000000001</v>
      </c>
      <c r="O145" s="24">
        <v>0.32729999999999998</v>
      </c>
      <c r="P145" s="24">
        <v>9.4700000000000006E-2</v>
      </c>
      <c r="Q145" s="24">
        <v>0.19539999999999996</v>
      </c>
      <c r="R145" s="24">
        <v>4.1800000000000004E-2</v>
      </c>
      <c r="S145" s="24">
        <v>5.6800000000000017E-2</v>
      </c>
      <c r="T145" s="24">
        <v>0.3634</v>
      </c>
      <c r="U145" s="24">
        <v>3.1899999999999984E-2</v>
      </c>
      <c r="V145" s="24">
        <v>-0.1016</v>
      </c>
      <c r="W145" s="24">
        <v>-6.0600000000000015E-2</v>
      </c>
      <c r="X145" s="24">
        <v>0.51489999999999991</v>
      </c>
      <c r="Y145" s="24">
        <v>5.5900000000000005E-2</v>
      </c>
      <c r="Z145" s="24">
        <v>-1.3100000000000001E-2</v>
      </c>
      <c r="AA145" s="24">
        <v>0.18480000000000002</v>
      </c>
      <c r="AB145" s="24">
        <v>1.8600000000000005E-2</v>
      </c>
      <c r="AC145" s="24">
        <v>1.319999999999999E-2</v>
      </c>
      <c r="AD145" s="24">
        <v>2.2999999999999965E-2</v>
      </c>
      <c r="AE145" s="24">
        <v>4.159999999999997E-2</v>
      </c>
      <c r="AF145" s="24">
        <v>5.2400000000000002E-2</v>
      </c>
      <c r="AG145" s="24">
        <v>9.1799999999999993E-2</v>
      </c>
      <c r="AH145" s="24">
        <v>1.0000000000000009E-2</v>
      </c>
      <c r="AI145" s="24">
        <v>3.4999999999999976E-2</v>
      </c>
      <c r="AJ145" s="30">
        <v>0.11622258064516128</v>
      </c>
    </row>
    <row r="146" spans="1:36" ht="15" customHeight="1" x14ac:dyDescent="0.2">
      <c r="A146" s="31"/>
      <c r="C146" s="29" t="s">
        <v>105</v>
      </c>
      <c r="D146" s="24">
        <v>0</v>
      </c>
      <c r="E146" s="24">
        <v>0.26400000000000001</v>
      </c>
      <c r="F146" s="24">
        <v>-1.6600000000000004E-2</v>
      </c>
      <c r="G146" s="24">
        <v>1.0500000000000009E-2</v>
      </c>
      <c r="H146" s="24">
        <v>1.1599999999999999E-2</v>
      </c>
      <c r="I146" s="24">
        <v>3.8000000000000034E-2</v>
      </c>
      <c r="J146" s="24">
        <v>2.629999999999999E-2</v>
      </c>
      <c r="K146" s="24">
        <v>2.6600000000000013E-2</v>
      </c>
      <c r="L146" s="24">
        <v>2.2900000000000031E-2</v>
      </c>
      <c r="M146" s="24">
        <v>8.7900000000000034E-2</v>
      </c>
      <c r="N146" s="24">
        <v>5.4099999999999981E-2</v>
      </c>
      <c r="O146" s="24">
        <v>5.0499999999999989E-2</v>
      </c>
      <c r="P146" s="24">
        <v>8.900000000000019E-3</v>
      </c>
      <c r="Q146" s="24">
        <v>1.2800000000000006E-2</v>
      </c>
      <c r="R146" s="24">
        <v>7.9000000000000181E-3</v>
      </c>
      <c r="S146" s="24">
        <v>2.5000000000000022E-2</v>
      </c>
      <c r="T146" s="24">
        <v>5.3900000000000003E-2</v>
      </c>
      <c r="U146" s="24">
        <v>3.4000000000000141E-3</v>
      </c>
      <c r="V146" s="24">
        <v>-7.1699999999999986E-2</v>
      </c>
      <c r="W146" s="24">
        <v>-5.04E-2</v>
      </c>
      <c r="X146" s="24">
        <v>-7.8999999999999904E-3</v>
      </c>
      <c r="Y146" s="24">
        <v>2.0100000000000007E-2</v>
      </c>
      <c r="Z146" s="24">
        <v>-2.6099999999999984E-2</v>
      </c>
      <c r="AA146" s="24">
        <v>3.7100000000000022E-2</v>
      </c>
      <c r="AB146" s="24">
        <v>-3.0599999999999988E-2</v>
      </c>
      <c r="AC146" s="24">
        <v>-1.4499999999999985E-2</v>
      </c>
      <c r="AD146" s="24">
        <v>-2.5000000000000022E-3</v>
      </c>
      <c r="AE146" s="24">
        <v>-4.599999999999993E-3</v>
      </c>
      <c r="AF146" s="24">
        <v>2.5000000000000022E-2</v>
      </c>
      <c r="AG146" s="24">
        <v>9.3000000000000027E-3</v>
      </c>
      <c r="AH146" s="24">
        <v>-2.2199999999999998E-2</v>
      </c>
      <c r="AI146" s="24">
        <v>2.2600000000000009E-2</v>
      </c>
      <c r="AJ146" s="30">
        <v>1.842903225806453E-2</v>
      </c>
    </row>
    <row r="147" spans="1:36" ht="15" customHeight="1" x14ac:dyDescent="0.2">
      <c r="A147" s="31"/>
      <c r="C147" s="29" t="s">
        <v>106</v>
      </c>
      <c r="D147" s="24">
        <v>0</v>
      </c>
      <c r="E147" s="24">
        <v>0.17930000000000001</v>
      </c>
      <c r="F147" s="24">
        <v>-1.6500000000000015E-2</v>
      </c>
      <c r="G147" s="24">
        <v>2.8600000000000014E-2</v>
      </c>
      <c r="H147" s="24">
        <v>0.16139999999999999</v>
      </c>
      <c r="I147" s="24">
        <v>0.18209999999999998</v>
      </c>
      <c r="J147" s="24">
        <v>9.9100000000000021E-2</v>
      </c>
      <c r="K147" s="24">
        <v>4.930000000000001E-2</v>
      </c>
      <c r="L147" s="24">
        <v>0.18080000000000002</v>
      </c>
      <c r="M147" s="24">
        <v>0.1487</v>
      </c>
      <c r="N147" s="24">
        <v>0.13300000000000001</v>
      </c>
      <c r="O147" s="24">
        <v>3.9700000000000013E-2</v>
      </c>
      <c r="P147" s="24">
        <v>0.18219999999999997</v>
      </c>
      <c r="Q147" s="24">
        <v>0.1134</v>
      </c>
      <c r="R147" s="24">
        <v>7.0199999999999985E-2</v>
      </c>
      <c r="S147" s="24">
        <v>0.10499999999999998</v>
      </c>
      <c r="T147" s="24">
        <v>0.27439999999999998</v>
      </c>
      <c r="U147" s="24">
        <v>9.6600000000000019E-2</v>
      </c>
      <c r="V147" s="24">
        <v>-6.2599999999999989E-2</v>
      </c>
      <c r="W147" s="24">
        <v>-3.2500000000000001E-2</v>
      </c>
      <c r="X147" s="24">
        <v>0.11899999999999999</v>
      </c>
      <c r="Y147" s="24">
        <v>9.920000000000001E-2</v>
      </c>
      <c r="Z147" s="24">
        <v>8.6999999999999855E-3</v>
      </c>
      <c r="AA147" s="24">
        <v>0.2283</v>
      </c>
      <c r="AB147" s="24">
        <v>5.5599999999999983E-2</v>
      </c>
      <c r="AC147" s="24">
        <v>7.3400000000000021E-2</v>
      </c>
      <c r="AD147" s="24">
        <v>6.6199999999999981E-2</v>
      </c>
      <c r="AE147" s="24">
        <v>0.11030000000000001</v>
      </c>
      <c r="AF147" s="24">
        <v>0.1149</v>
      </c>
      <c r="AG147" s="24">
        <v>0.14319999999999999</v>
      </c>
      <c r="AH147" s="24">
        <v>3.4299999999999997E-2</v>
      </c>
      <c r="AI147" s="24">
        <v>0.11199999999999999</v>
      </c>
      <c r="AJ147" s="30">
        <v>9.991290322580644E-2</v>
      </c>
    </row>
    <row r="148" spans="1:36" ht="15" customHeight="1" x14ac:dyDescent="0.2">
      <c r="A148" s="31"/>
      <c r="C148" s="29" t="s">
        <v>107</v>
      </c>
      <c r="D148" s="24">
        <v>0</v>
      </c>
      <c r="E148" s="24">
        <v>0.37450000000000006</v>
      </c>
      <c r="F148" s="24">
        <v>-4.599999999999993E-3</v>
      </c>
      <c r="G148" s="24">
        <v>2.6000000000000023E-2</v>
      </c>
      <c r="H148" s="24">
        <v>2.4000000000000021E-2</v>
      </c>
      <c r="I148" s="24">
        <v>0.21030000000000004</v>
      </c>
      <c r="J148" s="24">
        <v>0.28859999999999997</v>
      </c>
      <c r="K148" s="24">
        <v>0.15860000000000002</v>
      </c>
      <c r="L148" s="24">
        <v>0.17580000000000001</v>
      </c>
      <c r="M148" s="24">
        <v>0.253</v>
      </c>
      <c r="N148" s="24">
        <v>0.11460000000000004</v>
      </c>
      <c r="O148" s="24">
        <v>0.24360000000000004</v>
      </c>
      <c r="P148" s="24">
        <v>9.9600000000000022E-2</v>
      </c>
      <c r="Q148" s="24">
        <v>0.11450000000000005</v>
      </c>
      <c r="R148" s="24">
        <v>2.3800000000000043E-2</v>
      </c>
      <c r="S148" s="24">
        <v>3.6100000000000021E-2</v>
      </c>
      <c r="T148" s="24">
        <v>0.19789999999999996</v>
      </c>
      <c r="U148" s="24">
        <v>1.7100000000000004E-2</v>
      </c>
      <c r="V148" s="24">
        <v>-0.14069999999999999</v>
      </c>
      <c r="W148" s="24">
        <v>-8.9499999999999968E-2</v>
      </c>
      <c r="X148" s="24">
        <v>6.6300000000000026E-2</v>
      </c>
      <c r="Y148" s="24">
        <v>2.9299999999999993E-2</v>
      </c>
      <c r="Z148" s="24">
        <v>-5.479999999999996E-2</v>
      </c>
      <c r="AA148" s="24">
        <v>0.16220000000000001</v>
      </c>
      <c r="AB148" s="24">
        <v>2.5000000000000022E-3</v>
      </c>
      <c r="AC148" s="24">
        <v>-9.3999999999999639E-3</v>
      </c>
      <c r="AD148" s="24">
        <v>-1.8499999999999961E-2</v>
      </c>
      <c r="AE148" s="24">
        <v>1.0300000000000031E-2</v>
      </c>
      <c r="AF148" s="24">
        <v>6.2000000000000388E-3</v>
      </c>
      <c r="AG148" s="24">
        <v>5.4999999999999993E-2</v>
      </c>
      <c r="AH148" s="24">
        <v>-5.8999999999999608E-3</v>
      </c>
      <c r="AI148" s="24">
        <v>2.3699999999999999E-2</v>
      </c>
      <c r="AJ148" s="30">
        <v>7.7100000000000043E-2</v>
      </c>
    </row>
    <row r="149" spans="1:36" ht="15" customHeight="1" x14ac:dyDescent="0.2">
      <c r="A149" s="31"/>
      <c r="C149" s="29" t="s">
        <v>108</v>
      </c>
      <c r="D149" s="24">
        <v>0</v>
      </c>
      <c r="E149" s="24">
        <v>7.1899999999999992E-2</v>
      </c>
      <c r="F149" s="24">
        <v>-1.7399999999999999E-2</v>
      </c>
      <c r="G149" s="24">
        <v>5.9999999999998943E-4</v>
      </c>
      <c r="H149" s="24">
        <v>1.5000000000000013E-3</v>
      </c>
      <c r="I149" s="24">
        <v>4.1599999999999998E-2</v>
      </c>
      <c r="J149" s="24">
        <v>3.570000000000001E-2</v>
      </c>
      <c r="K149" s="24">
        <v>1.9400000000000001E-2</v>
      </c>
      <c r="L149" s="24">
        <v>4.5399999999999996E-2</v>
      </c>
      <c r="M149" s="24">
        <v>8.7200000000000027E-2</v>
      </c>
      <c r="N149" s="24">
        <v>5.6499999999999995E-2</v>
      </c>
      <c r="O149" s="24">
        <v>5.1300000000000012E-2</v>
      </c>
      <c r="P149" s="24">
        <v>1.6000000000000014E-2</v>
      </c>
      <c r="Q149" s="24">
        <v>2.2400000000000003E-2</v>
      </c>
      <c r="R149" s="24">
        <v>1.4300000000000007E-2</v>
      </c>
      <c r="S149" s="24">
        <v>8.0000000000000071E-3</v>
      </c>
      <c r="T149" s="24">
        <v>3.3299999999999996E-2</v>
      </c>
      <c r="U149" s="24">
        <v>-2.5000000000000022E-3</v>
      </c>
      <c r="V149" s="24">
        <v>-4.8100000000000004E-2</v>
      </c>
      <c r="W149" s="24">
        <v>-2.2900000000000004E-2</v>
      </c>
      <c r="X149" s="24">
        <v>0.10650000000000001</v>
      </c>
      <c r="Y149" s="24">
        <v>2.4300000000000016E-2</v>
      </c>
      <c r="Z149" s="24">
        <v>-6.0999999999999943E-3</v>
      </c>
      <c r="AA149" s="24">
        <v>4.9499999999999988E-2</v>
      </c>
      <c r="AB149" s="24">
        <v>1.1700000000000016E-2</v>
      </c>
      <c r="AC149" s="24">
        <v>4.0999999999999925E-3</v>
      </c>
      <c r="AD149" s="24">
        <v>-4.7999999999999987E-3</v>
      </c>
      <c r="AE149" s="24">
        <v>7.5000000000000067E-3</v>
      </c>
      <c r="AF149" s="24">
        <v>1.0000000000000009E-3</v>
      </c>
      <c r="AG149" s="24">
        <v>1.8000000000000016E-2</v>
      </c>
      <c r="AH149" s="24">
        <v>-1.3800000000000007E-2</v>
      </c>
      <c r="AI149" s="24">
        <v>-1.1800000000000005E-2</v>
      </c>
      <c r="AJ149" s="30">
        <v>1.9364516129032252E-2</v>
      </c>
    </row>
    <row r="150" spans="1:36" ht="15" customHeight="1" x14ac:dyDescent="0.2">
      <c r="A150" s="31"/>
      <c r="C150" s="29" t="s">
        <v>109</v>
      </c>
      <c r="D150" s="24">
        <v>0</v>
      </c>
      <c r="E150" s="24">
        <v>0.45120000000000005</v>
      </c>
      <c r="F150" s="24">
        <v>-6.0400000000000009E-2</v>
      </c>
      <c r="G150" s="24">
        <v>-3.4500000000000031E-2</v>
      </c>
      <c r="H150" s="24">
        <v>9.9700000000000011E-2</v>
      </c>
      <c r="I150" s="24">
        <v>0.16049999999999998</v>
      </c>
      <c r="J150" s="24">
        <v>0.27900000000000003</v>
      </c>
      <c r="K150" s="24">
        <v>0.12979999999999997</v>
      </c>
      <c r="L150" s="24">
        <v>7.0400000000000018E-2</v>
      </c>
      <c r="M150" s="24">
        <v>0.30120000000000002</v>
      </c>
      <c r="N150" s="24">
        <v>0.1522</v>
      </c>
      <c r="O150" s="24">
        <v>0.22589999999999999</v>
      </c>
      <c r="P150" s="24">
        <v>0.13979999999999998</v>
      </c>
      <c r="Q150" s="24">
        <v>0.17049999999999998</v>
      </c>
      <c r="R150" s="24">
        <v>0.13229999999999997</v>
      </c>
      <c r="S150" s="24">
        <v>0.1532</v>
      </c>
      <c r="T150" s="24">
        <v>0.24509999999999998</v>
      </c>
      <c r="U150" s="24">
        <v>0.12579999999999997</v>
      </c>
      <c r="V150" s="24">
        <v>-8.6999999999999994E-2</v>
      </c>
      <c r="W150" s="24">
        <v>-5.3200000000000025E-2</v>
      </c>
      <c r="X150" s="24">
        <v>8.450000000000002E-2</v>
      </c>
      <c r="Y150" s="24">
        <v>9.870000000000001E-2</v>
      </c>
      <c r="Z150" s="24">
        <v>-1.7500000000000016E-2</v>
      </c>
      <c r="AA150" s="24">
        <v>0.24580000000000002</v>
      </c>
      <c r="AB150" s="24">
        <v>3.999999999999998E-2</v>
      </c>
      <c r="AC150" s="24">
        <v>8.3799999999999986E-2</v>
      </c>
      <c r="AD150" s="24">
        <v>7.2199999999999986E-2</v>
      </c>
      <c r="AE150" s="24">
        <v>9.099999999999997E-2</v>
      </c>
      <c r="AF150" s="24">
        <v>0.12380000000000002</v>
      </c>
      <c r="AG150" s="24">
        <v>0.1371</v>
      </c>
      <c r="AH150" s="24">
        <v>2.5600000000000012E-2</v>
      </c>
      <c r="AI150" s="24">
        <v>0.12469999999999998</v>
      </c>
      <c r="AJ150" s="30">
        <v>0.11971612903225806</v>
      </c>
    </row>
    <row r="151" spans="1:36" ht="15" customHeight="1" x14ac:dyDescent="0.2">
      <c r="A151" s="31"/>
      <c r="C151" s="29" t="s">
        <v>27</v>
      </c>
      <c r="D151" s="24">
        <v>0</v>
      </c>
      <c r="E151" s="24">
        <v>0.5736</v>
      </c>
      <c r="F151" s="24">
        <v>-7.4900000000000022E-2</v>
      </c>
      <c r="G151" s="24">
        <v>-5.7300000000000018E-2</v>
      </c>
      <c r="H151" s="24">
        <v>4.0699999999999958E-2</v>
      </c>
      <c r="I151" s="24">
        <v>3.1999999999999806E-3</v>
      </c>
      <c r="J151" s="24">
        <v>4.6699999999999964E-2</v>
      </c>
      <c r="K151" s="24">
        <v>1.5999999999999903E-3</v>
      </c>
      <c r="L151" s="24">
        <v>4.5099999999999973E-2</v>
      </c>
      <c r="M151" s="24">
        <v>7.0499999999999952E-2</v>
      </c>
      <c r="N151" s="24">
        <v>3.8999999999999979E-2</v>
      </c>
      <c r="O151" s="24">
        <v>9.7099999999999964E-2</v>
      </c>
      <c r="P151" s="24">
        <v>1.26E-2</v>
      </c>
      <c r="Q151" s="24">
        <v>-8.700000000000041E-3</v>
      </c>
      <c r="R151" s="24">
        <v>5.9999999999999498E-3</v>
      </c>
      <c r="S151" s="24">
        <v>1.3299999999999979E-2</v>
      </c>
      <c r="T151" s="24">
        <v>1.9699999999999995E-2</v>
      </c>
      <c r="U151" s="24">
        <v>-1.9900000000000029E-2</v>
      </c>
      <c r="V151" s="24">
        <v>-0.12960000000000002</v>
      </c>
      <c r="W151" s="24">
        <v>-8.8100000000000039E-2</v>
      </c>
      <c r="X151" s="24">
        <v>5.3399999999999948E-2</v>
      </c>
      <c r="Y151" s="24">
        <v>-1.4100000000000001E-2</v>
      </c>
      <c r="Z151" s="24">
        <v>-6.2E-2</v>
      </c>
      <c r="AA151" s="24">
        <v>3.9599999999999969E-2</v>
      </c>
      <c r="AB151" s="24">
        <v>-1.7800000000000038E-2</v>
      </c>
      <c r="AC151" s="24">
        <v>-2.7300000000000046E-2</v>
      </c>
      <c r="AD151" s="24">
        <v>-6.5500000000000003E-2</v>
      </c>
      <c r="AE151" s="24">
        <v>-3.2000000000000361E-3</v>
      </c>
      <c r="AF151" s="24">
        <v>-1.0100000000000053E-2</v>
      </c>
      <c r="AG151" s="24">
        <v>-2.5400000000000034E-2</v>
      </c>
      <c r="AH151" s="24">
        <v>-3.3200000000000007E-2</v>
      </c>
      <c r="AI151" s="24">
        <v>2.0999999999999908E-3</v>
      </c>
      <c r="AJ151" s="30">
        <v>1.3777419354838682E-2</v>
      </c>
    </row>
    <row r="152" spans="1:36" ht="15" customHeight="1" x14ac:dyDescent="0.2">
      <c r="A152" s="31"/>
      <c r="C152" s="29" t="s">
        <v>110</v>
      </c>
      <c r="D152" s="24">
        <v>0</v>
      </c>
      <c r="E152" s="24">
        <v>-4.6000000000000207E-3</v>
      </c>
      <c r="F152" s="24">
        <v>-9.7000000000000142E-3</v>
      </c>
      <c r="G152" s="24">
        <v>6.9999999999999785E-3</v>
      </c>
      <c r="H152" s="24">
        <v>2.679999999999999E-2</v>
      </c>
      <c r="I152" s="24">
        <v>1.1199999999999988E-2</v>
      </c>
      <c r="J152" s="24">
        <v>8.8999999999999913E-3</v>
      </c>
      <c r="K152" s="24">
        <v>2.3799999999999988E-2</v>
      </c>
      <c r="L152" s="24">
        <v>5.0000000000000044E-4</v>
      </c>
      <c r="M152" s="24">
        <v>1.4999999999999986E-2</v>
      </c>
      <c r="N152" s="24">
        <v>-3.0000000000002247E-4</v>
      </c>
      <c r="O152" s="24">
        <v>5.7999999999999996E-3</v>
      </c>
      <c r="P152" s="24">
        <v>-1.2000000000000066E-3</v>
      </c>
      <c r="Q152" s="24">
        <v>5.3999999999999881E-3</v>
      </c>
      <c r="R152" s="24">
        <v>3.2999999999999974E-3</v>
      </c>
      <c r="S152" s="24">
        <v>8.4999999999999798E-3</v>
      </c>
      <c r="T152" s="24">
        <v>3.6999999999999811E-3</v>
      </c>
      <c r="U152" s="24">
        <v>-4.0000000000001146E-4</v>
      </c>
      <c r="V152" s="24">
        <v>-1.8100000000000019E-2</v>
      </c>
      <c r="W152" s="24">
        <v>-1.3600000000000015E-2</v>
      </c>
      <c r="X152" s="24">
        <v>0.32130000000000003</v>
      </c>
      <c r="Y152" s="24">
        <v>4.599999999999993E-3</v>
      </c>
      <c r="Z152" s="24">
        <v>-5.2000000000000102E-3</v>
      </c>
      <c r="AA152" s="24">
        <v>1.9099999999999978E-2</v>
      </c>
      <c r="AB152" s="24">
        <v>-3.8000000000000256E-3</v>
      </c>
      <c r="AC152" s="24">
        <v>-2.9000000000000137E-3</v>
      </c>
      <c r="AD152" s="24">
        <v>-2.1000000000000185E-3</v>
      </c>
      <c r="AE152" s="24">
        <v>-2.9000000000000137E-3</v>
      </c>
      <c r="AF152" s="24">
        <v>7.3999999999999899E-3</v>
      </c>
      <c r="AG152" s="24">
        <v>2.9999999999999472E-4</v>
      </c>
      <c r="AH152" s="24">
        <v>3.2999999999999974E-3</v>
      </c>
      <c r="AI152" s="24">
        <v>3.4999999999999754E-3</v>
      </c>
      <c r="AJ152" s="30">
        <v>1.3374193548387085E-2</v>
      </c>
    </row>
    <row r="153" spans="1:36" ht="15" customHeight="1" x14ac:dyDescent="0.2">
      <c r="A153" s="31"/>
      <c r="C153" s="29" t="s">
        <v>111</v>
      </c>
      <c r="D153" s="24">
        <v>0</v>
      </c>
      <c r="E153" s="24">
        <v>0.21600000000000003</v>
      </c>
      <c r="F153" s="24">
        <v>-1.4499999999999985E-2</v>
      </c>
      <c r="G153" s="24">
        <v>-1.5999999999999986E-2</v>
      </c>
      <c r="H153" s="24">
        <v>2.7000000000000024E-2</v>
      </c>
      <c r="I153" s="24">
        <v>7.5400000000000023E-2</v>
      </c>
      <c r="J153" s="24">
        <v>4.880000000000001E-2</v>
      </c>
      <c r="K153" s="24">
        <v>-2.5999999999999912E-3</v>
      </c>
      <c r="L153" s="24">
        <v>6.5099999999999991E-2</v>
      </c>
      <c r="M153" s="24">
        <v>0.17759999999999998</v>
      </c>
      <c r="N153" s="24">
        <v>7.4900000000000022E-2</v>
      </c>
      <c r="O153" s="24">
        <v>0.14090000000000003</v>
      </c>
      <c r="P153" s="24">
        <v>5.7900000000000007E-2</v>
      </c>
      <c r="Q153" s="24">
        <v>2.3500000000000021E-2</v>
      </c>
      <c r="R153" s="24">
        <v>3.9200000000000013E-2</v>
      </c>
      <c r="S153" s="24">
        <v>-3.4299999999999997E-2</v>
      </c>
      <c r="T153" s="24">
        <v>9.5200000000000007E-2</v>
      </c>
      <c r="U153" s="24">
        <v>2.2699999999999998E-2</v>
      </c>
      <c r="V153" s="24">
        <v>-3.4500000000000003E-2</v>
      </c>
      <c r="W153" s="24">
        <v>1.4600000000000002E-2</v>
      </c>
      <c r="X153" s="24">
        <v>1.9100000000000006E-2</v>
      </c>
      <c r="Y153" s="24">
        <v>3.5799999999999998E-2</v>
      </c>
      <c r="Z153" s="24">
        <v>6.1999999999999833E-3</v>
      </c>
      <c r="AA153" s="24">
        <v>5.9099999999999986E-2</v>
      </c>
      <c r="AB153" s="24">
        <v>-1.2999999999999956E-3</v>
      </c>
      <c r="AC153" s="24">
        <v>3.3000000000000029E-2</v>
      </c>
      <c r="AD153" s="24">
        <v>2.4500000000000022E-2</v>
      </c>
      <c r="AE153" s="24">
        <v>3.9800000000000002E-2</v>
      </c>
      <c r="AF153" s="24">
        <v>3.3200000000000007E-2</v>
      </c>
      <c r="AG153" s="24">
        <v>4.6399999999999997E-2</v>
      </c>
      <c r="AH153" s="24">
        <v>3.5600000000000021E-2</v>
      </c>
      <c r="AI153" s="24">
        <v>4.0100000000000025E-2</v>
      </c>
      <c r="AJ153" s="30">
        <v>4.3496774193548388E-2</v>
      </c>
    </row>
    <row r="154" spans="1:36" ht="15" customHeight="1" x14ac:dyDescent="0.2">
      <c r="A154" s="31"/>
      <c r="C154" s="29" t="s">
        <v>25</v>
      </c>
      <c r="D154" s="24">
        <v>0</v>
      </c>
      <c r="E154" s="24">
        <v>1.0800000000000004E-2</v>
      </c>
      <c r="F154" s="24">
        <v>2.7000000000000079E-3</v>
      </c>
      <c r="G154" s="24">
        <v>4.7000000000000097E-3</v>
      </c>
      <c r="H154" s="24">
        <v>-1.899999999999985E-3</v>
      </c>
      <c r="I154" s="24">
        <v>1.2700000000000017E-2</v>
      </c>
      <c r="J154" s="24">
        <v>-4.1999999999999815E-3</v>
      </c>
      <c r="K154" s="24">
        <v>1.1200000000000015E-2</v>
      </c>
      <c r="L154" s="24">
        <v>-2.3999999999999855E-3</v>
      </c>
      <c r="M154" s="24">
        <v>1.0000000000000009E-3</v>
      </c>
      <c r="N154" s="24">
        <v>-3.0000000000000027E-3</v>
      </c>
      <c r="O154" s="24">
        <v>5.9000000000000163E-3</v>
      </c>
      <c r="P154" s="24">
        <v>8.5000000000000075E-3</v>
      </c>
      <c r="Q154" s="24">
        <v>8.0000000000000071E-3</v>
      </c>
      <c r="R154" s="24">
        <v>1.2999999999999956E-3</v>
      </c>
      <c r="S154" s="24">
        <v>4.6000000000000207E-3</v>
      </c>
      <c r="T154" s="24">
        <v>3.4000000000000141E-3</v>
      </c>
      <c r="U154" s="24">
        <v>-2.0000000000000018E-3</v>
      </c>
      <c r="V154" s="24">
        <v>-2.4299999999999988E-2</v>
      </c>
      <c r="W154" s="24">
        <v>-6.1999999999999833E-3</v>
      </c>
      <c r="X154" s="24">
        <v>0.28370000000000006</v>
      </c>
      <c r="Y154" s="24">
        <v>1.0599999999999998E-2</v>
      </c>
      <c r="Z154" s="24">
        <v>-1.1999999999999789E-3</v>
      </c>
      <c r="AA154" s="24">
        <v>1.2800000000000006E-2</v>
      </c>
      <c r="AB154" s="24">
        <v>-1.799999999999996E-3</v>
      </c>
      <c r="AC154" s="24">
        <v>1.2000000000000066E-3</v>
      </c>
      <c r="AD154" s="24">
        <v>-5.9999999999998943E-4</v>
      </c>
      <c r="AE154" s="24">
        <v>2.9000000000000137E-3</v>
      </c>
      <c r="AF154" s="24">
        <v>-4.3999999999999873E-3</v>
      </c>
      <c r="AG154" s="24">
        <v>-8.5999999999999965E-3</v>
      </c>
      <c r="AH154" s="24">
        <v>4.9000000000000155E-3</v>
      </c>
      <c r="AI154" s="24">
        <v>1.4600000000000002E-2</v>
      </c>
      <c r="AJ154" s="30">
        <v>1.1125806451612914E-2</v>
      </c>
    </row>
    <row r="155" spans="1:36" ht="15" customHeight="1" x14ac:dyDescent="0.2">
      <c r="A155" s="31"/>
      <c r="C155" s="29" t="s">
        <v>112</v>
      </c>
      <c r="D155" s="24">
        <v>0</v>
      </c>
      <c r="E155" s="24">
        <v>0.31979999999999997</v>
      </c>
      <c r="F155" s="24">
        <v>1.7900000000000027E-2</v>
      </c>
      <c r="G155" s="24">
        <v>3.8600000000000023E-2</v>
      </c>
      <c r="H155" s="24">
        <v>1.7900000000000027E-2</v>
      </c>
      <c r="I155" s="24">
        <v>5.0900000000000001E-2</v>
      </c>
      <c r="J155" s="24">
        <v>0.26160000000000005</v>
      </c>
      <c r="K155" s="24">
        <v>0.15920000000000001</v>
      </c>
      <c r="L155" s="24">
        <v>9.2399999999999982E-2</v>
      </c>
      <c r="M155" s="24">
        <v>0.26219999999999999</v>
      </c>
      <c r="N155" s="24">
        <v>9.5999999999999974E-3</v>
      </c>
      <c r="O155" s="24">
        <v>0.23820000000000002</v>
      </c>
      <c r="P155" s="24">
        <v>3.839999999999999E-2</v>
      </c>
      <c r="Q155" s="24">
        <v>5.6200000000000028E-2</v>
      </c>
      <c r="R155" s="24">
        <v>1.5699999999999992E-2</v>
      </c>
      <c r="S155" s="24">
        <v>3.0799999999999994E-2</v>
      </c>
      <c r="T155" s="24">
        <v>0.12170000000000003</v>
      </c>
      <c r="U155" s="24">
        <v>8.3000000000000018E-3</v>
      </c>
      <c r="V155" s="24">
        <v>-7.3899999999999993E-2</v>
      </c>
      <c r="W155" s="24">
        <v>-4.6999999999999986E-2</v>
      </c>
      <c r="X155" s="24">
        <v>1.6500000000000015E-2</v>
      </c>
      <c r="Y155" s="24">
        <v>3.5799999999999998E-2</v>
      </c>
      <c r="Z155" s="24">
        <v>-3.419999999999998E-2</v>
      </c>
      <c r="AA155" s="24">
        <v>6.7400000000000015E-2</v>
      </c>
      <c r="AB155" s="24">
        <v>-1.2499999999999983E-2</v>
      </c>
      <c r="AC155" s="24">
        <v>-7.8999999999999904E-3</v>
      </c>
      <c r="AD155" s="24">
        <v>-4.1999999999999815E-3</v>
      </c>
      <c r="AE155" s="24">
        <v>1.4300000000000035E-2</v>
      </c>
      <c r="AF155" s="24">
        <v>3.0600000000000016E-2</v>
      </c>
      <c r="AG155" s="24">
        <v>4.0000000000000036E-2</v>
      </c>
      <c r="AH155" s="24">
        <v>-1.3799999999999979E-2</v>
      </c>
      <c r="AI155" s="24">
        <v>1.2900000000000023E-2</v>
      </c>
      <c r="AJ155" s="30">
        <v>5.6883870967741945E-2</v>
      </c>
    </row>
    <row r="156" spans="1:36" ht="15" customHeight="1" x14ac:dyDescent="0.2">
      <c r="A156" s="31"/>
      <c r="C156" s="29" t="s">
        <v>113</v>
      </c>
      <c r="D156" s="24">
        <v>0</v>
      </c>
      <c r="E156" s="24">
        <v>0.5444</v>
      </c>
      <c r="F156" s="24">
        <v>2.5899999999999979E-2</v>
      </c>
      <c r="G156" s="24">
        <v>6.5599999999999992E-2</v>
      </c>
      <c r="H156" s="24">
        <v>5.2400000000000002E-2</v>
      </c>
      <c r="I156" s="24">
        <v>0.12959999999999999</v>
      </c>
      <c r="J156" s="24">
        <v>0.48630000000000001</v>
      </c>
      <c r="K156" s="24">
        <v>0.38630000000000003</v>
      </c>
      <c r="L156" s="24">
        <v>0.30009999999999998</v>
      </c>
      <c r="M156" s="24">
        <v>0.33480000000000004</v>
      </c>
      <c r="N156" s="24">
        <v>0.37679999999999997</v>
      </c>
      <c r="O156" s="24">
        <v>0.39230000000000004</v>
      </c>
      <c r="P156" s="24">
        <v>0.1447</v>
      </c>
      <c r="Q156" s="24">
        <v>0.29419999999999996</v>
      </c>
      <c r="R156" s="24">
        <v>5.5700000000000027E-2</v>
      </c>
      <c r="S156" s="24">
        <v>9.8399999999999987E-2</v>
      </c>
      <c r="T156" s="24">
        <v>9.3500000000000028E-2</v>
      </c>
      <c r="U156" s="24">
        <v>2.5000000000000022E-2</v>
      </c>
      <c r="V156" s="24">
        <v>-8.6599999999999983E-2</v>
      </c>
      <c r="W156" s="24">
        <v>2.3000000000000242E-3</v>
      </c>
      <c r="X156" s="24">
        <v>9.2700000000000005E-2</v>
      </c>
      <c r="Y156" s="24">
        <v>6.4599999999999991E-2</v>
      </c>
      <c r="Z156" s="24">
        <v>2.6399999999999979E-2</v>
      </c>
      <c r="AA156" s="24">
        <v>0.34280000000000005</v>
      </c>
      <c r="AB156" s="24">
        <v>1.9100000000000006E-2</v>
      </c>
      <c r="AC156" s="24">
        <v>1.1900000000000022E-2</v>
      </c>
      <c r="AD156" s="24">
        <v>6.6999999999999837E-3</v>
      </c>
      <c r="AE156" s="24">
        <v>9.0899999999999981E-2</v>
      </c>
      <c r="AF156" s="24">
        <v>0.11349999999999999</v>
      </c>
      <c r="AG156" s="24">
        <v>0.20140000000000002</v>
      </c>
      <c r="AH156" s="24">
        <v>3.0600000000000016E-2</v>
      </c>
      <c r="AI156" s="24">
        <v>5.209999999999998E-2</v>
      </c>
      <c r="AJ156" s="30">
        <v>0.15401290322580646</v>
      </c>
    </row>
    <row r="157" spans="1:36" ht="15" customHeight="1" x14ac:dyDescent="0.2">
      <c r="A157" s="31"/>
      <c r="C157" s="29" t="s">
        <v>114</v>
      </c>
      <c r="D157" s="24">
        <v>0</v>
      </c>
      <c r="E157" s="24">
        <v>0.36869999999999997</v>
      </c>
      <c r="F157" s="24">
        <v>-5.6599999999999984E-2</v>
      </c>
      <c r="G157" s="24">
        <v>-5.5999999999999939E-3</v>
      </c>
      <c r="H157" s="24">
        <v>8.77E-2</v>
      </c>
      <c r="I157" s="24">
        <v>0.16140000000000004</v>
      </c>
      <c r="J157" s="24">
        <v>0.20770000000000005</v>
      </c>
      <c r="K157" s="24">
        <v>5.1800000000000013E-2</v>
      </c>
      <c r="L157" s="24">
        <v>0.20660000000000006</v>
      </c>
      <c r="M157" s="24">
        <v>0.24620000000000003</v>
      </c>
      <c r="N157" s="24">
        <v>0.20550000000000007</v>
      </c>
      <c r="O157" s="24">
        <v>-3.7399999999999989E-2</v>
      </c>
      <c r="P157" s="24">
        <v>0.14630000000000004</v>
      </c>
      <c r="Q157" s="24">
        <v>0.12530000000000002</v>
      </c>
      <c r="R157" s="24">
        <v>6.5800000000000025E-2</v>
      </c>
      <c r="S157" s="24">
        <v>8.5900000000000032E-2</v>
      </c>
      <c r="T157" s="24">
        <v>0.2666</v>
      </c>
      <c r="U157" s="24">
        <v>9.1900000000000037E-2</v>
      </c>
      <c r="V157" s="24">
        <v>-0.1331</v>
      </c>
      <c r="W157" s="24">
        <v>-9.2899999999999983E-2</v>
      </c>
      <c r="X157" s="24">
        <v>8.3500000000000019E-2</v>
      </c>
      <c r="Y157" s="24">
        <v>0.11160000000000003</v>
      </c>
      <c r="Z157" s="24">
        <v>-3.2700000000000007E-2</v>
      </c>
      <c r="AA157" s="24">
        <v>0.16230000000000006</v>
      </c>
      <c r="AB157" s="24">
        <v>8.879999999999999E-2</v>
      </c>
      <c r="AC157" s="24">
        <v>8.8600000000000012E-2</v>
      </c>
      <c r="AD157" s="24">
        <v>6.5000000000000002E-2</v>
      </c>
      <c r="AE157" s="24">
        <v>0.17350000000000004</v>
      </c>
      <c r="AF157" s="24">
        <v>0.10589999999999999</v>
      </c>
      <c r="AG157" s="24">
        <v>0.13869999999999999</v>
      </c>
      <c r="AH157" s="24">
        <v>-1.5999999999999903E-3</v>
      </c>
      <c r="AI157" s="24">
        <v>0.10050000000000003</v>
      </c>
      <c r="AJ157" s="30">
        <v>9.9222580645161318E-2</v>
      </c>
    </row>
    <row r="158" spans="1:36" ht="15" customHeight="1" x14ac:dyDescent="0.2">
      <c r="A158" s="31"/>
      <c r="C158" s="29" t="s">
        <v>28</v>
      </c>
      <c r="D158" s="24">
        <v>0</v>
      </c>
      <c r="E158" s="24">
        <v>0.25509999999999999</v>
      </c>
      <c r="F158" s="24">
        <v>-4.2499999999999982E-2</v>
      </c>
      <c r="G158" s="24">
        <v>3.2000000000000361E-3</v>
      </c>
      <c r="H158" s="24">
        <v>-2.2999999999999687E-3</v>
      </c>
      <c r="I158" s="24">
        <v>3.2100000000000017E-2</v>
      </c>
      <c r="J158" s="24">
        <v>0.18759999999999999</v>
      </c>
      <c r="K158" s="24">
        <v>4.2899999999999994E-2</v>
      </c>
      <c r="L158" s="24">
        <v>0.12730000000000002</v>
      </c>
      <c r="M158" s="24">
        <v>0.24250000000000005</v>
      </c>
      <c r="N158" s="24">
        <v>0.15079999999999999</v>
      </c>
      <c r="O158" s="24">
        <v>0.1981</v>
      </c>
      <c r="P158" s="24">
        <v>3.3600000000000019E-2</v>
      </c>
      <c r="Q158" s="24">
        <v>4.9100000000000033E-2</v>
      </c>
      <c r="R158" s="24">
        <v>1.1800000000000033E-2</v>
      </c>
      <c r="S158" s="24">
        <v>3.570000000000001E-2</v>
      </c>
      <c r="T158" s="24">
        <v>7.0700000000000041E-2</v>
      </c>
      <c r="U158" s="24">
        <v>-1.2999999999999678E-3</v>
      </c>
      <c r="V158" s="24">
        <v>-9.2199999999999976E-2</v>
      </c>
      <c r="W158" s="24">
        <v>-3.2999999999999974E-2</v>
      </c>
      <c r="X158" s="24">
        <v>0.23770000000000002</v>
      </c>
      <c r="Y158" s="24">
        <v>-1.6299999999999981E-2</v>
      </c>
      <c r="Z158" s="24">
        <v>-7.5999999999999956E-3</v>
      </c>
      <c r="AA158" s="24">
        <v>8.2100000000000006E-2</v>
      </c>
      <c r="AB158" s="24">
        <v>3.0999999999999917E-3</v>
      </c>
      <c r="AC158" s="24">
        <v>1.8000000000000238E-3</v>
      </c>
      <c r="AD158" s="24">
        <v>-2.2999999999999687E-3</v>
      </c>
      <c r="AE158" s="24">
        <v>1.1699999999999988E-2</v>
      </c>
      <c r="AF158" s="24">
        <v>2.9799999999999993E-2</v>
      </c>
      <c r="AG158" s="24">
        <v>5.2700000000000025E-2</v>
      </c>
      <c r="AH158" s="24">
        <v>-2.2999999999999687E-3</v>
      </c>
      <c r="AI158" s="24">
        <v>-1.26E-2</v>
      </c>
      <c r="AJ158" s="30">
        <v>5.3129032258064542E-2</v>
      </c>
    </row>
    <row r="159" spans="1:36" ht="15" customHeight="1" x14ac:dyDescent="0.2">
      <c r="A159" s="31"/>
      <c r="C159" s="29" t="s">
        <v>115</v>
      </c>
      <c r="D159" s="24">
        <v>0</v>
      </c>
      <c r="E159" s="24">
        <v>0.19829999999999998</v>
      </c>
      <c r="F159" s="24">
        <v>-3.5399999999999987E-2</v>
      </c>
      <c r="G159" s="24">
        <v>-1.4499999999999985E-2</v>
      </c>
      <c r="H159" s="24">
        <v>3.1899999999999984E-2</v>
      </c>
      <c r="I159" s="24">
        <v>5.2300000000000013E-2</v>
      </c>
      <c r="J159" s="24">
        <v>0.16089999999999999</v>
      </c>
      <c r="K159" s="24">
        <v>5.3499999999999992E-2</v>
      </c>
      <c r="L159" s="24">
        <v>0.14460000000000001</v>
      </c>
      <c r="M159" s="24">
        <v>0.25359999999999999</v>
      </c>
      <c r="N159" s="24">
        <v>0.12930000000000003</v>
      </c>
      <c r="O159" s="24">
        <v>0.2268</v>
      </c>
      <c r="P159" s="24">
        <v>9.1500000000000026E-2</v>
      </c>
      <c r="Q159" s="24">
        <v>7.569999999999999E-2</v>
      </c>
      <c r="R159" s="24">
        <v>1.8500000000000016E-2</v>
      </c>
      <c r="S159" s="24">
        <v>3.1500000000000028E-2</v>
      </c>
      <c r="T159" s="24">
        <v>7.1500000000000008E-2</v>
      </c>
      <c r="U159" s="24">
        <v>5.5900000000000005E-2</v>
      </c>
      <c r="V159" s="24">
        <v>-6.0499999999999998E-2</v>
      </c>
      <c r="W159" s="24">
        <v>2.3500000000000021E-2</v>
      </c>
      <c r="X159" s="24">
        <v>0.3029</v>
      </c>
      <c r="Y159" s="24">
        <v>-2.0199999999999996E-2</v>
      </c>
      <c r="Z159" s="24">
        <v>-3.9899999999999991E-2</v>
      </c>
      <c r="AA159" s="24">
        <v>0.10970000000000002</v>
      </c>
      <c r="AB159" s="24">
        <v>2.1799999999999986E-2</v>
      </c>
      <c r="AC159" s="24">
        <v>3.8499999999999979E-2</v>
      </c>
      <c r="AD159" s="24">
        <v>1.9100000000000006E-2</v>
      </c>
      <c r="AE159" s="24">
        <v>-3.1E-2</v>
      </c>
      <c r="AF159" s="24">
        <v>4.2200000000000015E-2</v>
      </c>
      <c r="AG159" s="24">
        <v>8.0199999999999994E-2</v>
      </c>
      <c r="AH159" s="24">
        <v>9.3999999999999917E-3</v>
      </c>
      <c r="AI159" s="24">
        <v>2.9999999999999472E-4</v>
      </c>
      <c r="AJ159" s="30">
        <v>6.5867741935483892E-2</v>
      </c>
    </row>
    <row r="160" spans="1:36" ht="15" customHeight="1" x14ac:dyDescent="0.2">
      <c r="A160" s="31"/>
      <c r="C160" s="29" t="s">
        <v>116</v>
      </c>
      <c r="D160" s="24">
        <v>0</v>
      </c>
      <c r="E160" s="24">
        <v>0.30960000000000004</v>
      </c>
      <c r="F160" s="24">
        <v>-5.6499999999999995E-2</v>
      </c>
      <c r="G160" s="24">
        <v>-2.2299999999999986E-2</v>
      </c>
      <c r="H160" s="24">
        <v>-5.8000000000000274E-3</v>
      </c>
      <c r="I160" s="24">
        <v>2.9799999999999993E-2</v>
      </c>
      <c r="J160" s="24">
        <v>0.18659999999999999</v>
      </c>
      <c r="K160" s="24">
        <v>7.1400000000000019E-2</v>
      </c>
      <c r="L160" s="24">
        <v>0.10520000000000002</v>
      </c>
      <c r="M160" s="24">
        <v>0.28270000000000001</v>
      </c>
      <c r="N160" s="24">
        <v>0.14929999999999999</v>
      </c>
      <c r="O160" s="24">
        <v>0.22239999999999999</v>
      </c>
      <c r="P160" s="24">
        <v>2.250000000000002E-2</v>
      </c>
      <c r="Q160" s="24">
        <v>5.8999999999999997E-2</v>
      </c>
      <c r="R160" s="24">
        <v>5.7999999999999718E-3</v>
      </c>
      <c r="S160" s="24">
        <v>1.3600000000000001E-2</v>
      </c>
      <c r="T160" s="24">
        <v>7.400000000000001E-2</v>
      </c>
      <c r="U160" s="24">
        <v>-3.6999999999999811E-3</v>
      </c>
      <c r="V160" s="24">
        <v>-9.9899999999999989E-2</v>
      </c>
      <c r="W160" s="24">
        <v>-4.250000000000001E-2</v>
      </c>
      <c r="X160" s="24">
        <v>0.27160000000000001</v>
      </c>
      <c r="Y160" s="24">
        <v>4.500000000000004E-3</v>
      </c>
      <c r="Z160" s="24">
        <v>-1.5699999999999992E-2</v>
      </c>
      <c r="AA160" s="24">
        <v>8.8700000000000001E-2</v>
      </c>
      <c r="AB160" s="24">
        <v>-1.8500000000000016E-2</v>
      </c>
      <c r="AC160" s="24">
        <v>3.3000000000000251E-3</v>
      </c>
      <c r="AD160" s="24">
        <v>-4.8000000000000265E-3</v>
      </c>
      <c r="AE160" s="24">
        <v>1.5500000000000014E-2</v>
      </c>
      <c r="AF160" s="24">
        <v>2.8500000000000025E-2</v>
      </c>
      <c r="AG160" s="24">
        <v>5.0700000000000023E-2</v>
      </c>
      <c r="AH160" s="24">
        <v>-2.5000000000000022E-2</v>
      </c>
      <c r="AI160" s="24">
        <v>-1.419999999999999E-2</v>
      </c>
      <c r="AJ160" s="30">
        <v>5.4380645161290327E-2</v>
      </c>
    </row>
    <row r="161" spans="1:36" ht="15" customHeight="1" x14ac:dyDescent="0.2">
      <c r="A161" s="31"/>
      <c r="C161" s="29" t="s">
        <v>117</v>
      </c>
      <c r="D161" s="24">
        <v>0</v>
      </c>
      <c r="E161" s="24">
        <v>0.20279999999999998</v>
      </c>
      <c r="F161" s="24">
        <v>-3.3299999999999996E-2</v>
      </c>
      <c r="G161" s="24">
        <v>3.9700000000000013E-2</v>
      </c>
      <c r="H161" s="24">
        <v>3.1600000000000017E-2</v>
      </c>
      <c r="I161" s="24">
        <v>7.3000000000000009E-2</v>
      </c>
      <c r="J161" s="24">
        <v>0.14550000000000002</v>
      </c>
      <c r="K161" s="24">
        <v>5.9699999999999975E-2</v>
      </c>
      <c r="L161" s="24">
        <v>0.10159999999999997</v>
      </c>
      <c r="M161" s="24">
        <v>0.20219999999999999</v>
      </c>
      <c r="N161" s="24">
        <v>0.1648</v>
      </c>
      <c r="O161" s="24">
        <v>0.21149999999999997</v>
      </c>
      <c r="P161" s="24">
        <v>8.5799999999999987E-2</v>
      </c>
      <c r="Q161" s="24">
        <v>9.2600000000000016E-2</v>
      </c>
      <c r="R161" s="24">
        <v>2.4199999999999999E-2</v>
      </c>
      <c r="S161" s="24">
        <v>5.369999999999997E-2</v>
      </c>
      <c r="T161" s="24">
        <v>0.1225</v>
      </c>
      <c r="U161" s="24">
        <v>1.7899999999999971E-2</v>
      </c>
      <c r="V161" s="24">
        <v>-0.1056</v>
      </c>
      <c r="W161" s="24">
        <v>-5.9799999999999992E-2</v>
      </c>
      <c r="X161" s="24">
        <v>3.7899999999999989E-2</v>
      </c>
      <c r="Y161" s="24">
        <v>1.8100000000000005E-2</v>
      </c>
      <c r="Z161" s="24">
        <v>-1.8600000000000005E-2</v>
      </c>
      <c r="AA161" s="24">
        <v>0.14179999999999998</v>
      </c>
      <c r="AB161" s="24">
        <v>1.7399999999999971E-2</v>
      </c>
      <c r="AC161" s="24">
        <v>4.6399999999999997E-2</v>
      </c>
      <c r="AD161" s="24">
        <v>4.0000000000001146E-4</v>
      </c>
      <c r="AE161" s="24">
        <v>3.6399999999999988E-2</v>
      </c>
      <c r="AF161" s="24">
        <v>4.9099999999999977E-2</v>
      </c>
      <c r="AG161" s="24">
        <v>6.5000000000000002E-2</v>
      </c>
      <c r="AH161" s="24">
        <v>-1.6400000000000026E-2</v>
      </c>
      <c r="AI161" s="24">
        <v>-4.5899999999999996E-2</v>
      </c>
      <c r="AJ161" s="30">
        <v>5.6838709677419344E-2</v>
      </c>
    </row>
    <row r="162" spans="1:36" ht="15" customHeight="1" x14ac:dyDescent="0.2">
      <c r="A162" s="31"/>
      <c r="C162" s="29" t="s">
        <v>118</v>
      </c>
      <c r="D162" s="24">
        <v>0</v>
      </c>
      <c r="E162" s="24">
        <v>0.34040000000000004</v>
      </c>
      <c r="F162" s="24">
        <v>-2.1100000000000008E-2</v>
      </c>
      <c r="G162" s="24">
        <v>1.0500000000000009E-2</v>
      </c>
      <c r="H162" s="24">
        <v>2.9799999999999993E-2</v>
      </c>
      <c r="I162" s="24">
        <v>5.5699999999999972E-2</v>
      </c>
      <c r="J162" s="24">
        <v>0.16070000000000001</v>
      </c>
      <c r="K162" s="24">
        <v>0.19290000000000002</v>
      </c>
      <c r="L162" s="24">
        <v>9.9999999999999978E-2</v>
      </c>
      <c r="M162" s="24">
        <v>0.15949999999999998</v>
      </c>
      <c r="N162" s="24">
        <v>0.2172</v>
      </c>
      <c r="O162" s="24">
        <v>0.2792</v>
      </c>
      <c r="P162" s="24">
        <v>6.4400000000000013E-2</v>
      </c>
      <c r="Q162" s="24">
        <v>8.3799999999999986E-2</v>
      </c>
      <c r="R162" s="24">
        <v>1.8000000000000238E-3</v>
      </c>
      <c r="S162" s="24">
        <v>6.2800000000000022E-2</v>
      </c>
      <c r="T162" s="24">
        <v>8.3000000000000018E-2</v>
      </c>
      <c r="U162" s="24">
        <v>1.0900000000000021E-2</v>
      </c>
      <c r="V162" s="24">
        <v>-9.1100000000000014E-2</v>
      </c>
      <c r="W162" s="24">
        <v>-5.1999999999999991E-2</v>
      </c>
      <c r="X162" s="24">
        <v>0.10539999999999999</v>
      </c>
      <c r="Y162" s="24">
        <v>3.0899999999999983E-2</v>
      </c>
      <c r="Z162" s="24">
        <v>-1.9000000000000017E-2</v>
      </c>
      <c r="AA162" s="24">
        <v>0.18980000000000002</v>
      </c>
      <c r="AB162" s="24">
        <v>3.1999999999999806E-3</v>
      </c>
      <c r="AC162" s="24">
        <v>7.4299999999999977E-2</v>
      </c>
      <c r="AD162" s="24">
        <v>1.1799999999999977E-2</v>
      </c>
      <c r="AE162" s="24">
        <v>4.7499999999999987E-2</v>
      </c>
      <c r="AF162" s="24">
        <v>4.6099999999999974E-2</v>
      </c>
      <c r="AG162" s="24">
        <v>7.1299999999999975E-2</v>
      </c>
      <c r="AH162" s="24">
        <v>9.099999999999997E-3</v>
      </c>
      <c r="AI162" s="24">
        <v>-1.8000000000000238E-3</v>
      </c>
      <c r="AJ162" s="30">
        <v>7.2806451612903209E-2</v>
      </c>
    </row>
    <row r="163" spans="1:36" ht="15" customHeight="1" x14ac:dyDescent="0.2">
      <c r="A163" s="31"/>
      <c r="C163" s="29" t="s">
        <v>119</v>
      </c>
      <c r="D163" s="24">
        <v>0</v>
      </c>
      <c r="E163" s="24">
        <v>0.31120000000000003</v>
      </c>
      <c r="F163" s="24">
        <v>-2.0500000000000018E-2</v>
      </c>
      <c r="G163" s="24">
        <v>-8.0000000000002292E-4</v>
      </c>
      <c r="H163" s="24">
        <v>9.8999999999999921E-3</v>
      </c>
      <c r="I163" s="24">
        <v>2.8299999999999992E-2</v>
      </c>
      <c r="J163" s="24">
        <v>0.10980000000000001</v>
      </c>
      <c r="K163" s="24">
        <v>0.1074</v>
      </c>
      <c r="L163" s="24">
        <v>4.1200000000000014E-2</v>
      </c>
      <c r="M163" s="24">
        <v>0.20529999999999998</v>
      </c>
      <c r="N163" s="24">
        <v>0.1598</v>
      </c>
      <c r="O163" s="24">
        <v>0.1724</v>
      </c>
      <c r="P163" s="24">
        <v>3.2799999999999996E-2</v>
      </c>
      <c r="Q163" s="24">
        <v>4.4499999999999984E-2</v>
      </c>
      <c r="R163" s="24">
        <v>1.639999999999997E-2</v>
      </c>
      <c r="S163" s="24">
        <v>-7.9000000000000181E-3</v>
      </c>
      <c r="T163" s="24">
        <v>6.8199999999999983E-2</v>
      </c>
      <c r="U163" s="24">
        <v>-6.0000000000001719E-4</v>
      </c>
      <c r="V163" s="24">
        <v>-6.7900000000000016E-2</v>
      </c>
      <c r="W163" s="24">
        <v>-1.1800000000000005E-2</v>
      </c>
      <c r="X163" s="24">
        <v>0.25409999999999999</v>
      </c>
      <c r="Y163" s="24">
        <v>3.0700000000000005E-2</v>
      </c>
      <c r="Z163" s="24">
        <v>-1.9700000000000023E-2</v>
      </c>
      <c r="AA163" s="24">
        <v>7.3399999999999965E-2</v>
      </c>
      <c r="AB163" s="24">
        <v>2.9999999999999472E-4</v>
      </c>
      <c r="AC163" s="24">
        <v>8.8999999999999913E-3</v>
      </c>
      <c r="AD163" s="24">
        <v>5.9999999999998943E-4</v>
      </c>
      <c r="AE163" s="24">
        <v>1.419999999999999E-2</v>
      </c>
      <c r="AF163" s="24">
        <v>2.4600000000000011E-2</v>
      </c>
      <c r="AG163" s="24">
        <v>2.1499999999999964E-2</v>
      </c>
      <c r="AH163" s="24">
        <v>-8.0000000000000071E-3</v>
      </c>
      <c r="AI163" s="24">
        <v>-4.9000000000000155E-3</v>
      </c>
      <c r="AJ163" s="30">
        <v>5.1399999999999994E-2</v>
      </c>
    </row>
    <row r="164" spans="1:36" s="32" customFormat="1" ht="15" customHeight="1" x14ac:dyDescent="0.2">
      <c r="A164" s="31"/>
      <c r="B164" s="33"/>
      <c r="C164" s="33" t="s">
        <v>23</v>
      </c>
      <c r="D164" s="24">
        <v>0</v>
      </c>
      <c r="E164" s="24">
        <v>0.4703</v>
      </c>
      <c r="F164" s="24">
        <v>7.0900000000000019E-2</v>
      </c>
      <c r="G164" s="24">
        <v>0.1114</v>
      </c>
      <c r="H164" s="24">
        <v>0.13450000000000001</v>
      </c>
      <c r="I164" s="24">
        <v>0.18509999999999999</v>
      </c>
      <c r="J164" s="24">
        <v>0.38340000000000002</v>
      </c>
      <c r="K164" s="24">
        <v>6.8500000000000005E-2</v>
      </c>
      <c r="L164" s="24">
        <v>-3.4599999999999964E-2</v>
      </c>
      <c r="M164" s="24">
        <v>0.25630000000000003</v>
      </c>
      <c r="N164" s="24">
        <v>0.17060000000000003</v>
      </c>
      <c r="O164" s="24">
        <v>0.39189999999999997</v>
      </c>
      <c r="P164" s="24">
        <v>0.12390000000000007</v>
      </c>
      <c r="Q164" s="24">
        <v>0.17009999999999997</v>
      </c>
      <c r="R164" s="24">
        <v>9.1400000000000037E-2</v>
      </c>
      <c r="S164" s="24">
        <v>0.16699999999999998</v>
      </c>
      <c r="T164" s="24">
        <v>-0.1336</v>
      </c>
      <c r="U164" s="24">
        <v>3.7000000000000033E-2</v>
      </c>
      <c r="V164" s="24">
        <v>-0.17069999999999999</v>
      </c>
      <c r="W164" s="24">
        <v>-0.10259999999999997</v>
      </c>
      <c r="X164" s="24">
        <v>0.27779999999999999</v>
      </c>
      <c r="Y164" s="24">
        <v>0.10500000000000004</v>
      </c>
      <c r="Z164" s="24">
        <v>1.3700000000000045E-2</v>
      </c>
      <c r="AA164" s="24">
        <v>0.1719</v>
      </c>
      <c r="AB164" s="24">
        <v>-0.17919999999999997</v>
      </c>
      <c r="AC164" s="24">
        <v>-1.7100000000000004E-2</v>
      </c>
      <c r="AD164" s="24">
        <v>6.090000000000001E-2</v>
      </c>
      <c r="AE164" s="24">
        <v>0.1396</v>
      </c>
      <c r="AF164" s="24">
        <v>0.14779999999999999</v>
      </c>
      <c r="AG164" s="24">
        <v>0.1497</v>
      </c>
      <c r="AH164" s="24">
        <v>2.3199999999999998E-2</v>
      </c>
      <c r="AI164" s="24">
        <v>2.3699999999999999E-2</v>
      </c>
      <c r="AJ164" s="30">
        <v>0.10670322580645163</v>
      </c>
    </row>
    <row r="165" spans="1:36" ht="15" customHeight="1" x14ac:dyDescent="0.2">
      <c r="A165" s="31"/>
      <c r="C165" s="29" t="s">
        <v>120</v>
      </c>
      <c r="D165" s="24">
        <v>0</v>
      </c>
      <c r="E165" s="24">
        <v>0.30029999999999996</v>
      </c>
      <c r="F165" s="24">
        <v>-4.8999999999999988E-2</v>
      </c>
      <c r="G165" s="24">
        <v>-5.9999999999998943E-4</v>
      </c>
      <c r="H165" s="24">
        <v>2.5299999999999989E-2</v>
      </c>
      <c r="I165" s="24">
        <v>5.7199999999999973E-2</v>
      </c>
      <c r="J165" s="24">
        <v>0.22190000000000004</v>
      </c>
      <c r="K165" s="24">
        <v>0.14660000000000001</v>
      </c>
      <c r="L165" s="24">
        <v>0.13529999999999998</v>
      </c>
      <c r="M165" s="24">
        <v>0.40350000000000003</v>
      </c>
      <c r="N165" s="24">
        <v>0.13129999999999997</v>
      </c>
      <c r="O165" s="24">
        <v>0.35710000000000003</v>
      </c>
      <c r="P165" s="24">
        <v>0.11480000000000001</v>
      </c>
      <c r="Q165" s="24">
        <v>7.8600000000000003E-2</v>
      </c>
      <c r="R165" s="24">
        <v>4.8599999999999977E-2</v>
      </c>
      <c r="S165" s="24">
        <v>6.0299999999999965E-2</v>
      </c>
      <c r="T165" s="24">
        <v>0.22610000000000002</v>
      </c>
      <c r="U165" s="24">
        <v>1.5000000000000013E-2</v>
      </c>
      <c r="V165" s="24">
        <v>-0.1721</v>
      </c>
      <c r="W165" s="24">
        <v>3.78E-2</v>
      </c>
      <c r="X165" s="24">
        <v>0.25909999999999994</v>
      </c>
      <c r="Y165" s="24">
        <v>2.1999999999999797E-3</v>
      </c>
      <c r="Z165" s="24">
        <v>-7.8000000000000291E-3</v>
      </c>
      <c r="AA165" s="24">
        <v>0.23959999999999998</v>
      </c>
      <c r="AB165" s="24">
        <v>7.0999999999999952E-3</v>
      </c>
      <c r="AC165" s="24">
        <v>5.8900000000000008E-2</v>
      </c>
      <c r="AD165" s="24">
        <v>7.0199999999999985E-2</v>
      </c>
      <c r="AE165" s="24">
        <v>0.21820000000000001</v>
      </c>
      <c r="AF165" s="24">
        <v>0.1023</v>
      </c>
      <c r="AG165" s="24">
        <v>4.6999999999999986E-2</v>
      </c>
      <c r="AH165" s="24">
        <v>-1.8000000000000238E-3</v>
      </c>
      <c r="AI165" s="24">
        <v>1.6000000000000014E-2</v>
      </c>
      <c r="AJ165" s="30">
        <v>0.10158064516129033</v>
      </c>
    </row>
    <row r="166" spans="1:36" ht="15" customHeight="1" x14ac:dyDescent="0.2">
      <c r="A166" s="31"/>
      <c r="C166" s="29" t="s">
        <v>121</v>
      </c>
      <c r="D166" s="24">
        <v>0</v>
      </c>
      <c r="E166" s="24">
        <v>0.19819999999999999</v>
      </c>
      <c r="F166" s="24">
        <v>5.9999999999999776E-3</v>
      </c>
      <c r="G166" s="24">
        <v>1.1099999999999999E-2</v>
      </c>
      <c r="H166" s="24">
        <v>8.3399999999999974E-2</v>
      </c>
      <c r="I166" s="24">
        <v>6.8299999999999972E-2</v>
      </c>
      <c r="J166" s="24">
        <v>0.12190000000000001</v>
      </c>
      <c r="K166" s="24">
        <v>4.41E-2</v>
      </c>
      <c r="L166" s="24">
        <v>3.3000000000000002E-2</v>
      </c>
      <c r="M166" s="24">
        <v>0.1663</v>
      </c>
      <c r="N166" s="24">
        <v>0.1724</v>
      </c>
      <c r="O166" s="24">
        <v>0.14100000000000001</v>
      </c>
      <c r="P166" s="24">
        <v>9.4100000000000017E-2</v>
      </c>
      <c r="Q166" s="24">
        <v>4.7299999999999981E-2</v>
      </c>
      <c r="R166" s="24">
        <v>4.2199999999999988E-2</v>
      </c>
      <c r="S166" s="24">
        <v>1.4600000000000002E-2</v>
      </c>
      <c r="T166" s="24">
        <v>6.6000000000000003E-2</v>
      </c>
      <c r="U166" s="24">
        <v>5.1699999999999996E-2</v>
      </c>
      <c r="V166" s="24">
        <v>-1.9500000000000017E-2</v>
      </c>
      <c r="W166" s="24">
        <v>2.3299999999999987E-2</v>
      </c>
      <c r="X166" s="24">
        <v>7.6899999999999968E-2</v>
      </c>
      <c r="Y166" s="24">
        <v>3.3299999999999996E-2</v>
      </c>
      <c r="Z166" s="24">
        <v>1.0199999999999987E-2</v>
      </c>
      <c r="AA166" s="24">
        <v>8.4199999999999997E-2</v>
      </c>
      <c r="AB166" s="24">
        <v>3.4899999999999987E-2</v>
      </c>
      <c r="AC166" s="24">
        <v>4.9799999999999983E-2</v>
      </c>
      <c r="AD166" s="24">
        <v>3.6299999999999999E-2</v>
      </c>
      <c r="AE166" s="24">
        <v>4.4199999999999989E-2</v>
      </c>
      <c r="AF166" s="24">
        <v>5.3599999999999981E-2</v>
      </c>
      <c r="AG166" s="24">
        <v>9.6599999999999964E-2</v>
      </c>
      <c r="AH166" s="24">
        <v>3.0499999999999999E-2</v>
      </c>
      <c r="AI166" s="24">
        <v>2.4799999999999989E-2</v>
      </c>
      <c r="AJ166" s="30">
        <v>6.2603225806451598E-2</v>
      </c>
    </row>
    <row r="167" spans="1:36" ht="15" customHeight="1" x14ac:dyDescent="0.2">
      <c r="A167" s="31"/>
      <c r="C167" s="29" t="s">
        <v>122</v>
      </c>
      <c r="D167" s="24">
        <v>0</v>
      </c>
      <c r="E167" s="24">
        <v>0.38620000000000004</v>
      </c>
      <c r="F167" s="24">
        <v>1.5300000000000008E-2</v>
      </c>
      <c r="G167" s="24">
        <v>3.8999999999999979E-2</v>
      </c>
      <c r="H167" s="24">
        <v>3.3999999999999975E-2</v>
      </c>
      <c r="I167" s="24">
        <v>4.2899999999999994E-2</v>
      </c>
      <c r="J167" s="24">
        <v>0.25409999999999999</v>
      </c>
      <c r="K167" s="24">
        <v>0.21200000000000002</v>
      </c>
      <c r="L167" s="24">
        <v>0.10539999999999999</v>
      </c>
      <c r="M167" s="24">
        <v>0.21489999999999998</v>
      </c>
      <c r="N167" s="24">
        <v>0.16299999999999998</v>
      </c>
      <c r="O167" s="24">
        <v>0.15629999999999999</v>
      </c>
      <c r="P167" s="24">
        <v>0.10930000000000001</v>
      </c>
      <c r="Q167" s="24">
        <v>8.5299999999999987E-2</v>
      </c>
      <c r="R167" s="24">
        <v>3.5299999999999998E-2</v>
      </c>
      <c r="S167" s="24">
        <v>6.8999999999999895E-3</v>
      </c>
      <c r="T167" s="24">
        <v>6.5099999999999991E-2</v>
      </c>
      <c r="U167" s="24">
        <v>3.1999999999999973E-2</v>
      </c>
      <c r="V167" s="24">
        <v>-6.3799999999999996E-2</v>
      </c>
      <c r="W167" s="24">
        <v>1.6300000000000009E-2</v>
      </c>
      <c r="X167" s="24">
        <v>0.11470000000000002</v>
      </c>
      <c r="Y167" s="24">
        <v>4.4200000000000017E-2</v>
      </c>
      <c r="Z167" s="24">
        <v>-1.419999999999999E-2</v>
      </c>
      <c r="AA167" s="24">
        <v>0.10420000000000001</v>
      </c>
      <c r="AB167" s="24">
        <v>1.9900000000000001E-2</v>
      </c>
      <c r="AC167" s="24">
        <v>1.999999999999999E-2</v>
      </c>
      <c r="AD167" s="24">
        <v>1.0399999999999993E-2</v>
      </c>
      <c r="AE167" s="24">
        <v>4.3200000000000016E-2</v>
      </c>
      <c r="AF167" s="24">
        <v>2.0100000000000007E-2</v>
      </c>
      <c r="AG167" s="24">
        <v>2.7200000000000002E-2</v>
      </c>
      <c r="AH167" s="24">
        <v>3.2000000000000084E-3</v>
      </c>
      <c r="AI167" s="24">
        <v>3.3499999999999974E-2</v>
      </c>
      <c r="AJ167" s="30">
        <v>7.5351612903225798E-2</v>
      </c>
    </row>
    <row r="168" spans="1:36" ht="15" customHeight="1" x14ac:dyDescent="0.2">
      <c r="A168" s="31"/>
      <c r="C168" s="29" t="s">
        <v>123</v>
      </c>
      <c r="D168" s="24">
        <v>0</v>
      </c>
      <c r="E168" s="24">
        <v>0.34480000000000005</v>
      </c>
      <c r="F168" s="24">
        <v>1.7000000000000348E-3</v>
      </c>
      <c r="G168" s="24">
        <v>9.3000000000000305E-3</v>
      </c>
      <c r="H168" s="24">
        <v>4.400000000000015E-3</v>
      </c>
      <c r="I168" s="24">
        <v>3.7000000000000033E-2</v>
      </c>
      <c r="J168" s="24">
        <v>0.32240000000000008</v>
      </c>
      <c r="K168" s="24">
        <v>0.23490000000000005</v>
      </c>
      <c r="L168" s="24">
        <v>0.25610000000000005</v>
      </c>
      <c r="M168" s="24">
        <v>0.4088</v>
      </c>
      <c r="N168" s="24">
        <v>0.23559999999999998</v>
      </c>
      <c r="O168" s="24">
        <v>0.34190000000000004</v>
      </c>
      <c r="P168" s="24">
        <v>0.13600000000000001</v>
      </c>
      <c r="Q168" s="24">
        <v>7.7000000000000013E-2</v>
      </c>
      <c r="R168" s="24">
        <v>5.5000000000000049E-3</v>
      </c>
      <c r="S168" s="24">
        <v>2.5000000000000022E-2</v>
      </c>
      <c r="T168" s="24">
        <v>0.16710000000000003</v>
      </c>
      <c r="U168" s="24">
        <v>-1.2999999999999678E-3</v>
      </c>
      <c r="V168" s="24">
        <v>-0.12319999999999998</v>
      </c>
      <c r="W168" s="24">
        <v>-4.7499999999999987E-2</v>
      </c>
      <c r="X168" s="24">
        <v>2.0600000000000007E-2</v>
      </c>
      <c r="Y168" s="24">
        <v>-1.369999999999999E-2</v>
      </c>
      <c r="Z168" s="24">
        <v>-2.6899999999999979E-2</v>
      </c>
      <c r="AA168" s="24">
        <v>0.17810000000000004</v>
      </c>
      <c r="AB168" s="24">
        <v>-3.6699999999999955E-2</v>
      </c>
      <c r="AC168" s="24">
        <v>1.5100000000000002E-2</v>
      </c>
      <c r="AD168" s="24">
        <v>2.7000000000000357E-3</v>
      </c>
      <c r="AE168" s="24">
        <v>3.8200000000000012E-2</v>
      </c>
      <c r="AF168" s="24">
        <v>4.2700000000000016E-2</v>
      </c>
      <c r="AG168" s="24">
        <v>7.0700000000000041E-2</v>
      </c>
      <c r="AH168" s="24">
        <v>-2.0399999999999974E-2</v>
      </c>
      <c r="AI168" s="24">
        <v>-1.3899999999999968E-2</v>
      </c>
      <c r="AJ168" s="30">
        <v>8.6838709677419385E-2</v>
      </c>
    </row>
    <row r="169" spans="1:36" ht="15" customHeight="1" x14ac:dyDescent="0.2">
      <c r="A169" s="31"/>
      <c r="C169" s="29" t="s">
        <v>124</v>
      </c>
      <c r="D169" s="24">
        <v>0</v>
      </c>
      <c r="E169" s="24">
        <v>0.19289999999999999</v>
      </c>
      <c r="F169" s="24">
        <v>1.2399999999999994E-2</v>
      </c>
      <c r="G169" s="24">
        <v>3.2500000000000001E-2</v>
      </c>
      <c r="H169" s="24">
        <v>4.3699999999999989E-2</v>
      </c>
      <c r="I169" s="24">
        <v>6.8099999999999994E-2</v>
      </c>
      <c r="J169" s="24">
        <v>0.10679999999999998</v>
      </c>
      <c r="K169" s="24">
        <v>0.09</v>
      </c>
      <c r="L169" s="24">
        <v>6.4799999999999996E-2</v>
      </c>
      <c r="M169" s="24">
        <v>0.15890000000000001</v>
      </c>
      <c r="N169" s="24">
        <v>0.11289999999999997</v>
      </c>
      <c r="O169" s="24">
        <v>0.11939999999999998</v>
      </c>
      <c r="P169" s="24">
        <v>6.7000000000000004E-2</v>
      </c>
      <c r="Q169" s="24">
        <v>5.6400000000000006E-2</v>
      </c>
      <c r="R169" s="24">
        <v>4.2300000000000004E-2</v>
      </c>
      <c r="S169" s="24">
        <v>3.0700000000000005E-2</v>
      </c>
      <c r="T169" s="24">
        <v>5.9399999999999981E-2</v>
      </c>
      <c r="U169" s="24">
        <v>3.999999999999998E-2</v>
      </c>
      <c r="V169" s="24">
        <v>-3.1900000000000012E-2</v>
      </c>
      <c r="W169" s="24">
        <v>2.159999999999998E-2</v>
      </c>
      <c r="X169" s="24">
        <v>0.43059999999999998</v>
      </c>
      <c r="Y169" s="24">
        <v>2.789999999999998E-2</v>
      </c>
      <c r="Z169" s="24">
        <v>1.6600000000000004E-2</v>
      </c>
      <c r="AA169" s="24">
        <v>0.10250000000000001</v>
      </c>
      <c r="AB169" s="24">
        <v>2.9299999999999993E-2</v>
      </c>
      <c r="AC169" s="24">
        <v>3.0700000000000005E-2</v>
      </c>
      <c r="AD169" s="24">
        <v>2.0100000000000007E-2</v>
      </c>
      <c r="AE169" s="24">
        <v>3.73E-2</v>
      </c>
      <c r="AF169" s="24">
        <v>4.0199999999999986E-2</v>
      </c>
      <c r="AG169" s="24">
        <v>1.3899999999999996E-2</v>
      </c>
      <c r="AH169" s="24">
        <v>7.6999999999999846E-3</v>
      </c>
      <c r="AI169" s="24">
        <v>6.5000000000000058E-3</v>
      </c>
      <c r="AJ169" s="30">
        <v>6.6167741935483873E-2</v>
      </c>
    </row>
    <row r="170" spans="1:36" ht="15" customHeight="1" x14ac:dyDescent="0.2">
      <c r="A170" s="31"/>
      <c r="C170" s="29" t="s">
        <v>29</v>
      </c>
      <c r="D170" s="24">
        <v>0</v>
      </c>
      <c r="E170" s="24">
        <v>0.55509999999999993</v>
      </c>
      <c r="F170" s="24">
        <v>-1.5199999999999991E-2</v>
      </c>
      <c r="G170" s="24">
        <v>2.7100000000000013E-2</v>
      </c>
      <c r="H170" s="24">
        <v>-3.1999999999999806E-3</v>
      </c>
      <c r="I170" s="24">
        <v>3.2399999999999984E-2</v>
      </c>
      <c r="J170" s="24">
        <v>0.1119</v>
      </c>
      <c r="K170" s="24">
        <v>-3.0999999999999917E-3</v>
      </c>
      <c r="L170" s="24">
        <v>8.0600000000000005E-2</v>
      </c>
      <c r="M170" s="24">
        <v>0.23199999999999998</v>
      </c>
      <c r="N170" s="24">
        <v>0.1109</v>
      </c>
      <c r="O170" s="24">
        <v>5.8599999999999985E-2</v>
      </c>
      <c r="P170" s="24">
        <v>-1.1099999999999999E-2</v>
      </c>
      <c r="Q170" s="24">
        <v>-8.1999999999999851E-3</v>
      </c>
      <c r="R170" s="24">
        <v>2.5999999999999912E-3</v>
      </c>
      <c r="S170" s="24">
        <v>-1.2000000000000011E-2</v>
      </c>
      <c r="T170" s="24">
        <v>4.9399999999999999E-2</v>
      </c>
      <c r="U170" s="24">
        <v>-1.4899999999999969E-2</v>
      </c>
      <c r="V170" s="24">
        <v>-7.2099999999999997E-2</v>
      </c>
      <c r="W170" s="24">
        <v>-4.8499999999999988E-2</v>
      </c>
      <c r="X170" s="24">
        <v>0.11959999999999998</v>
      </c>
      <c r="Y170" s="24">
        <v>3.5000000000000031E-3</v>
      </c>
      <c r="Z170" s="24">
        <v>-4.1199999999999987E-2</v>
      </c>
      <c r="AA170" s="24">
        <v>0.10830000000000001</v>
      </c>
      <c r="AB170" s="24">
        <v>-2.2599999999999981E-2</v>
      </c>
      <c r="AC170" s="24">
        <v>-2.4099999999999983E-2</v>
      </c>
      <c r="AD170" s="24">
        <v>-1.6799999999999982E-2</v>
      </c>
      <c r="AE170" s="24">
        <v>1.0999999999999899E-3</v>
      </c>
      <c r="AF170" s="24">
        <v>7.4000000000000177E-3</v>
      </c>
      <c r="AG170" s="24">
        <v>-7.5999999999999956E-3</v>
      </c>
      <c r="AH170" s="24">
        <v>7.5999999999999956E-3</v>
      </c>
      <c r="AI170" s="24">
        <v>-6.5999999999999948E-3</v>
      </c>
      <c r="AJ170" s="30">
        <v>3.873870967741936E-2</v>
      </c>
    </row>
    <row r="171" spans="1:36" ht="15" customHeight="1" x14ac:dyDescent="0.2">
      <c r="A171" s="31"/>
      <c r="C171" s="29" t="s">
        <v>20</v>
      </c>
      <c r="D171" s="24">
        <v>0</v>
      </c>
      <c r="E171" s="24">
        <v>1.0358000000000001</v>
      </c>
      <c r="F171" s="24">
        <v>-4.1899999999999993E-2</v>
      </c>
      <c r="G171" s="24">
        <v>-1.4000000000000012E-2</v>
      </c>
      <c r="H171" s="24">
        <v>-3.4700000000000009E-2</v>
      </c>
      <c r="I171" s="24">
        <v>5.9300000000000019E-2</v>
      </c>
      <c r="J171" s="24">
        <v>0.18310000000000004</v>
      </c>
      <c r="K171" s="24">
        <v>0.1855</v>
      </c>
      <c r="L171" s="24">
        <v>-0.10660000000000003</v>
      </c>
      <c r="M171" s="24">
        <v>0.23470000000000002</v>
      </c>
      <c r="N171" s="24">
        <v>0.29400000000000004</v>
      </c>
      <c r="O171" s="24">
        <v>0.22129999999999994</v>
      </c>
      <c r="P171" s="24">
        <v>5.099999999999999E-2</v>
      </c>
      <c r="Q171" s="24">
        <v>8.72E-2</v>
      </c>
      <c r="R171" s="24">
        <v>-9.5500000000000029E-2</v>
      </c>
      <c r="S171" s="24">
        <v>0.1129</v>
      </c>
      <c r="T171" s="24">
        <v>0.12549999999999994</v>
      </c>
      <c r="U171" s="24">
        <v>-1.0500000000000009E-2</v>
      </c>
      <c r="V171" s="24">
        <v>-0.14419999999999999</v>
      </c>
      <c r="W171" s="24">
        <v>-8.390000000000003E-2</v>
      </c>
      <c r="X171" s="24">
        <v>0.25080000000000002</v>
      </c>
      <c r="Y171" s="24">
        <v>1.7600000000000005E-2</v>
      </c>
      <c r="Z171" s="24">
        <v>-5.7999999999999996E-2</v>
      </c>
      <c r="AA171" s="24">
        <v>0.29210000000000003</v>
      </c>
      <c r="AB171" s="24">
        <v>2.7499999999999969E-2</v>
      </c>
      <c r="AC171" s="24">
        <v>2.2199999999999998E-2</v>
      </c>
      <c r="AD171" s="24">
        <v>-7.5000000000000011E-2</v>
      </c>
      <c r="AE171" s="24">
        <v>0.13370000000000004</v>
      </c>
      <c r="AF171" s="24">
        <v>6.8500000000000005E-2</v>
      </c>
      <c r="AG171" s="24">
        <v>5.6499999999999995E-2</v>
      </c>
      <c r="AH171" s="24">
        <v>-7.6999999999999846E-3</v>
      </c>
      <c r="AI171" s="24">
        <v>0.12970000000000004</v>
      </c>
      <c r="AJ171" s="30">
        <v>9.409354838709677E-2</v>
      </c>
    </row>
    <row r="172" spans="1:36" ht="15" customHeight="1" x14ac:dyDescent="0.2">
      <c r="A172" s="31"/>
      <c r="C172" s="29" t="s">
        <v>125</v>
      </c>
      <c r="D172" s="24">
        <v>0</v>
      </c>
      <c r="E172" s="24">
        <v>0.57889999999999997</v>
      </c>
      <c r="F172" s="24">
        <v>-5.4900000000000004E-2</v>
      </c>
      <c r="G172" s="24">
        <v>7.6999999999999846E-3</v>
      </c>
      <c r="H172" s="24">
        <v>2.3100000000000009E-2</v>
      </c>
      <c r="I172" s="24">
        <v>7.999999999999996E-2</v>
      </c>
      <c r="J172" s="24">
        <v>0.13700000000000001</v>
      </c>
      <c r="K172" s="24">
        <v>0.1472</v>
      </c>
      <c r="L172" s="24">
        <v>-0.18759999999999999</v>
      </c>
      <c r="M172" s="24">
        <v>0.4698</v>
      </c>
      <c r="N172" s="24">
        <v>0.27639999999999998</v>
      </c>
      <c r="O172" s="24">
        <v>0.14570000000000005</v>
      </c>
      <c r="P172" s="24">
        <v>4.2100000000000026E-2</v>
      </c>
      <c r="Q172" s="24">
        <v>7.130000000000003E-2</v>
      </c>
      <c r="R172" s="24">
        <v>-9.6499999999999975E-2</v>
      </c>
      <c r="S172" s="24">
        <v>0.12860000000000005</v>
      </c>
      <c r="T172" s="24">
        <v>0.18149999999999999</v>
      </c>
      <c r="U172" s="24">
        <v>1.5900000000000025E-2</v>
      </c>
      <c r="V172" s="24">
        <v>-0.18820000000000001</v>
      </c>
      <c r="W172" s="24">
        <v>-0.12959999999999999</v>
      </c>
      <c r="X172" s="24">
        <v>4.0399999999999991E-2</v>
      </c>
      <c r="Y172" s="24">
        <v>1.6900000000000026E-2</v>
      </c>
      <c r="Z172" s="24">
        <v>-8.0000000000000016E-2</v>
      </c>
      <c r="AA172" s="24">
        <v>0.29969999999999997</v>
      </c>
      <c r="AB172" s="24">
        <v>5.0099999999999978E-2</v>
      </c>
      <c r="AC172" s="24">
        <v>1.8000000000000016E-2</v>
      </c>
      <c r="AD172" s="24">
        <v>-0.12569999999999998</v>
      </c>
      <c r="AE172" s="24">
        <v>4.049999999999998E-2</v>
      </c>
      <c r="AF172" s="24">
        <v>9.2400000000000038E-2</v>
      </c>
      <c r="AG172" s="24">
        <v>4.0399999999999991E-2</v>
      </c>
      <c r="AH172" s="24">
        <v>-6.1199999999999977E-2</v>
      </c>
      <c r="AI172" s="24">
        <v>1.6600000000000004E-2</v>
      </c>
      <c r="AJ172" s="30">
        <v>6.4403225806451608E-2</v>
      </c>
    </row>
    <row r="173" spans="1:36" ht="15" customHeight="1" x14ac:dyDescent="0.2">
      <c r="A173" s="31"/>
      <c r="C173" s="29" t="s">
        <v>126</v>
      </c>
      <c r="D173" s="24">
        <v>0</v>
      </c>
      <c r="E173" s="24">
        <v>7.9100000000000004E-2</v>
      </c>
      <c r="F173" s="24">
        <v>-5.0200000000000022E-2</v>
      </c>
      <c r="G173" s="24">
        <v>-3.0700000000000005E-2</v>
      </c>
      <c r="H173" s="24">
        <v>3.1899999999999984E-2</v>
      </c>
      <c r="I173" s="24">
        <v>7.1000000000000008E-2</v>
      </c>
      <c r="J173" s="24">
        <v>3.5499999999999976E-2</v>
      </c>
      <c r="K173" s="24">
        <v>-3.5000000000000003E-2</v>
      </c>
      <c r="L173" s="24">
        <v>5.6499999999999995E-2</v>
      </c>
      <c r="M173" s="24">
        <v>0.16599999999999998</v>
      </c>
      <c r="N173" s="24">
        <v>9.6899999999999986E-2</v>
      </c>
      <c r="O173" s="24">
        <v>7.839999999999997E-2</v>
      </c>
      <c r="P173" s="24">
        <v>7.1899999999999964E-2</v>
      </c>
      <c r="Q173" s="24">
        <v>4.2099999999999971E-2</v>
      </c>
      <c r="R173" s="24">
        <v>1.6599999999999976E-2</v>
      </c>
      <c r="S173" s="24">
        <v>-4.9000000000000155E-3</v>
      </c>
      <c r="T173" s="24">
        <v>6.2699999999999978E-2</v>
      </c>
      <c r="U173" s="24">
        <v>4.7399999999999998E-2</v>
      </c>
      <c r="V173" s="24">
        <v>-9.6000000000000002E-2</v>
      </c>
      <c r="W173" s="24">
        <v>4.5499999999999985E-2</v>
      </c>
      <c r="X173" s="24">
        <v>5.8799999999999963E-2</v>
      </c>
      <c r="Y173" s="24">
        <v>2.849999999999997E-2</v>
      </c>
      <c r="Z173" s="24">
        <v>-1.4600000000000002E-2</v>
      </c>
      <c r="AA173" s="24">
        <v>1.1499999999999982E-2</v>
      </c>
      <c r="AB173" s="24">
        <v>3.5499999999999976E-2</v>
      </c>
      <c r="AC173" s="24">
        <v>7.400000000000001E-2</v>
      </c>
      <c r="AD173" s="24">
        <v>2.679999999999999E-2</v>
      </c>
      <c r="AE173" s="24">
        <v>4.8199999999999965E-2</v>
      </c>
      <c r="AF173" s="24">
        <v>4.6300000000000008E-2</v>
      </c>
      <c r="AG173" s="24">
        <v>4.6199999999999963E-2</v>
      </c>
      <c r="AH173" s="24">
        <v>1.3499999999999984E-2</v>
      </c>
      <c r="AI173" s="24">
        <v>-2.0700000000000024E-2</v>
      </c>
      <c r="AJ173" s="30">
        <v>3.3506451612903207E-2</v>
      </c>
    </row>
    <row r="174" spans="1:36" ht="15" customHeight="1" x14ac:dyDescent="0.2">
      <c r="A174" s="31"/>
      <c r="C174" s="29" t="s">
        <v>127</v>
      </c>
      <c r="D174" s="24">
        <v>0</v>
      </c>
      <c r="E174" s="24">
        <v>3.1200000000000006E-2</v>
      </c>
      <c r="F174" s="24">
        <v>-6.2299999999999994E-2</v>
      </c>
      <c r="G174" s="24">
        <v>-4.0700000000000014E-2</v>
      </c>
      <c r="H174" s="24">
        <v>4.1200000000000014E-2</v>
      </c>
      <c r="I174" s="24">
        <v>-7.9000000000000181E-3</v>
      </c>
      <c r="J174" s="24">
        <v>-3.2299999999999995E-2</v>
      </c>
      <c r="K174" s="24">
        <v>-3.4799999999999998E-2</v>
      </c>
      <c r="L174" s="24">
        <v>-3.0000000000002247E-4</v>
      </c>
      <c r="M174" s="24">
        <v>5.6199999999999972E-2</v>
      </c>
      <c r="N174" s="24">
        <v>-1.2300000000000033E-2</v>
      </c>
      <c r="O174" s="24">
        <v>3.0899999999999983E-2</v>
      </c>
      <c r="P174" s="24">
        <v>-1.479999999999998E-2</v>
      </c>
      <c r="Q174" s="24">
        <v>1.8600000000000005E-2</v>
      </c>
      <c r="R174" s="24">
        <v>8.5999999999999965E-3</v>
      </c>
      <c r="S174" s="24">
        <v>-1.4299999999999979E-2</v>
      </c>
      <c r="T174" s="24">
        <v>2.4499999999999966E-2</v>
      </c>
      <c r="U174" s="24">
        <v>-1.4500000000000013E-2</v>
      </c>
      <c r="V174" s="24">
        <v>-0.1061</v>
      </c>
      <c r="W174" s="24">
        <v>-3.7400000000000017E-2</v>
      </c>
      <c r="X174" s="24">
        <v>5.8499999999999996E-2</v>
      </c>
      <c r="Y174" s="24">
        <v>-2.6800000000000018E-2</v>
      </c>
      <c r="Z174" s="24">
        <v>-7.2700000000000015E-2</v>
      </c>
      <c r="AA174" s="24">
        <v>-2.9000000000000137E-3</v>
      </c>
      <c r="AB174" s="24">
        <v>4.0000000000000036E-3</v>
      </c>
      <c r="AC174" s="24">
        <v>-5.5999999999999939E-3</v>
      </c>
      <c r="AD174" s="24">
        <v>2.5100000000000011E-2</v>
      </c>
      <c r="AE174" s="24">
        <v>-9.5000000000000084E-3</v>
      </c>
      <c r="AF174" s="24">
        <v>1.6999999999999793E-3</v>
      </c>
      <c r="AG174" s="24">
        <v>-6.6999999999999837E-3</v>
      </c>
      <c r="AH174" s="24">
        <v>-1.9100000000000006E-2</v>
      </c>
      <c r="AI174" s="24">
        <v>-3.1700000000000006E-2</v>
      </c>
      <c r="AJ174" s="30">
        <v>-8.1354838709677482E-3</v>
      </c>
    </row>
    <row r="175" spans="1:36" ht="15" customHeight="1" x14ac:dyDescent="0.2">
      <c r="A175" s="31"/>
      <c r="C175" s="29" t="s">
        <v>128</v>
      </c>
      <c r="D175" s="24">
        <v>0</v>
      </c>
      <c r="E175" s="24">
        <v>9.000000000000008E-3</v>
      </c>
      <c r="F175" s="24">
        <v>-0.13410000000000002</v>
      </c>
      <c r="G175" s="24">
        <v>-7.920000000000002E-2</v>
      </c>
      <c r="H175" s="24">
        <v>-2.4199999999999999E-2</v>
      </c>
      <c r="I175" s="24">
        <v>-3.1799999999999995E-2</v>
      </c>
      <c r="J175" s="24">
        <v>5.1799999999999957E-2</v>
      </c>
      <c r="K175" s="24">
        <v>-6.3300000000000023E-2</v>
      </c>
      <c r="L175" s="24">
        <v>-1.0200000000000042E-2</v>
      </c>
      <c r="M175" s="24">
        <v>9.7799999999999998E-2</v>
      </c>
      <c r="N175" s="24">
        <v>5.2400000000000002E-2</v>
      </c>
      <c r="O175" s="24">
        <v>5.1799999999999957E-2</v>
      </c>
      <c r="P175" s="24">
        <v>-2.2800000000000042E-2</v>
      </c>
      <c r="Q175" s="24">
        <v>-2.8900000000000037E-2</v>
      </c>
      <c r="R175" s="24">
        <v>-7.1599999999999997E-2</v>
      </c>
      <c r="S175" s="24">
        <v>7.0899999999999963E-2</v>
      </c>
      <c r="T175" s="24">
        <v>-7.0999999999999952E-3</v>
      </c>
      <c r="U175" s="24">
        <v>-7.4800000000000033E-2</v>
      </c>
      <c r="V175" s="24">
        <v>-0.14040000000000002</v>
      </c>
      <c r="W175" s="24">
        <v>-0.12630000000000002</v>
      </c>
      <c r="X175" s="24">
        <v>3.3399999999999985E-2</v>
      </c>
      <c r="Y175" s="24">
        <v>-1.9900000000000029E-2</v>
      </c>
      <c r="Z175" s="24">
        <v>-0.10310000000000002</v>
      </c>
      <c r="AA175" s="24">
        <v>7.999999999999674E-4</v>
      </c>
      <c r="AB175" s="24">
        <v>-5.1100000000000034E-2</v>
      </c>
      <c r="AC175" s="24">
        <v>2.1663000000000001</v>
      </c>
      <c r="AD175" s="24">
        <v>-8.5900000000000032E-2</v>
      </c>
      <c r="AE175" s="24">
        <v>1.9699999999999995E-2</v>
      </c>
      <c r="AF175" s="24">
        <v>-1.1200000000000043E-2</v>
      </c>
      <c r="AG175" s="24">
        <v>-9.099999999999997E-3</v>
      </c>
      <c r="AH175" s="24">
        <v>-5.9700000000000031E-2</v>
      </c>
      <c r="AI175" s="24">
        <v>-9.1400000000000009E-2</v>
      </c>
      <c r="AJ175" s="30">
        <v>4.2187096774193529E-2</v>
      </c>
    </row>
    <row r="176" spans="1:36" ht="15" customHeight="1" x14ac:dyDescent="0.2">
      <c r="A176" s="31"/>
      <c r="C176" s="29" t="s">
        <v>129</v>
      </c>
      <c r="D176" s="24">
        <v>0</v>
      </c>
      <c r="E176" s="24">
        <v>0.45169999999999999</v>
      </c>
      <c r="F176" s="24">
        <v>-6.5000000000000058E-3</v>
      </c>
      <c r="G176" s="24">
        <v>3.1500000000000028E-2</v>
      </c>
      <c r="H176" s="24">
        <v>1.5300000000000036E-2</v>
      </c>
      <c r="I176" s="24">
        <v>0.06</v>
      </c>
      <c r="J176" s="24">
        <v>0.34870000000000001</v>
      </c>
      <c r="K176" s="24">
        <v>0.30080000000000007</v>
      </c>
      <c r="L176" s="24">
        <v>0.23970000000000002</v>
      </c>
      <c r="M176" s="24">
        <v>0.39860000000000007</v>
      </c>
      <c r="N176" s="24">
        <v>0.27929999999999999</v>
      </c>
      <c r="O176" s="24">
        <v>0.35230000000000006</v>
      </c>
      <c r="P176" s="24">
        <v>0.1386</v>
      </c>
      <c r="Q176" s="24">
        <v>0.11980000000000002</v>
      </c>
      <c r="R176" s="24">
        <v>2.5700000000000001E-2</v>
      </c>
      <c r="S176" s="24">
        <v>5.3400000000000003E-2</v>
      </c>
      <c r="T176" s="24">
        <v>0.19389999999999996</v>
      </c>
      <c r="U176" s="24">
        <v>2.2400000000000031E-2</v>
      </c>
      <c r="V176" s="24">
        <v>-0.14439999999999997</v>
      </c>
      <c r="W176" s="24">
        <v>4.400000000000015E-3</v>
      </c>
      <c r="X176" s="24">
        <v>-2.8200000000000003E-2</v>
      </c>
      <c r="Y176" s="24">
        <v>-8.09E-2</v>
      </c>
      <c r="Z176" s="24">
        <v>-3.949999999999998E-2</v>
      </c>
      <c r="AA176" s="24">
        <v>0.20340000000000003</v>
      </c>
      <c r="AB176" s="24">
        <v>3.5200000000000009E-2</v>
      </c>
      <c r="AC176" s="24">
        <v>3.0999999999999917E-3</v>
      </c>
      <c r="AD176" s="24">
        <v>-1.3000000000000012E-2</v>
      </c>
      <c r="AE176" s="24">
        <v>6.5400000000000014E-2</v>
      </c>
      <c r="AF176" s="24">
        <v>2.4900000000000033E-2</v>
      </c>
      <c r="AG176" s="24">
        <v>7.5800000000000034E-2</v>
      </c>
      <c r="AH176" s="24">
        <v>-7.1999999999999842E-3</v>
      </c>
      <c r="AI176" s="24">
        <v>2.3799999999999988E-2</v>
      </c>
      <c r="AJ176" s="30">
        <v>0.10154838709677422</v>
      </c>
    </row>
    <row r="177" spans="1:36" ht="15" customHeight="1" x14ac:dyDescent="0.2">
      <c r="A177" s="31"/>
      <c r="C177" s="29" t="s">
        <v>130</v>
      </c>
      <c r="D177" s="24">
        <v>0</v>
      </c>
      <c r="E177" s="24">
        <v>0.49660000000000004</v>
      </c>
      <c r="F177" s="24">
        <v>-6.8999999999999617E-3</v>
      </c>
      <c r="G177" s="24">
        <v>2.3699999999999999E-2</v>
      </c>
      <c r="H177" s="24">
        <v>4.1200000000000014E-2</v>
      </c>
      <c r="I177" s="24">
        <v>5.3400000000000003E-2</v>
      </c>
      <c r="J177" s="24">
        <v>0.41580000000000006</v>
      </c>
      <c r="K177" s="24">
        <v>0.21850000000000003</v>
      </c>
      <c r="L177" s="24">
        <v>0.18820000000000003</v>
      </c>
      <c r="M177" s="24">
        <v>0.35160000000000002</v>
      </c>
      <c r="N177" s="24">
        <v>0.34220000000000006</v>
      </c>
      <c r="O177" s="24">
        <v>0.3851</v>
      </c>
      <c r="P177" s="24">
        <v>9.9400000000000044E-2</v>
      </c>
      <c r="Q177" s="24">
        <v>0.1305</v>
      </c>
      <c r="R177" s="24">
        <v>3.0600000000000016E-2</v>
      </c>
      <c r="S177" s="24">
        <v>5.5500000000000049E-2</v>
      </c>
      <c r="T177" s="24">
        <v>0.14600000000000002</v>
      </c>
      <c r="U177" s="24">
        <v>2.6100000000000012E-2</v>
      </c>
      <c r="V177" s="24">
        <v>-0.11369999999999997</v>
      </c>
      <c r="W177" s="24">
        <v>-6.9599999999999967E-2</v>
      </c>
      <c r="X177" s="24">
        <v>2.4300000000000044E-2</v>
      </c>
      <c r="Y177" s="24">
        <v>4.500000000000004E-2</v>
      </c>
      <c r="Z177" s="24">
        <v>-6.6099999999999992E-2</v>
      </c>
      <c r="AA177" s="24">
        <v>0.16160000000000002</v>
      </c>
      <c r="AB177" s="24">
        <v>5.7000000000000384E-3</v>
      </c>
      <c r="AC177" s="24">
        <v>-1.7899999999999971E-2</v>
      </c>
      <c r="AD177" s="24">
        <v>-8.7999999999999745E-3</v>
      </c>
      <c r="AE177" s="24">
        <v>3.5799999999999998E-2</v>
      </c>
      <c r="AF177" s="24">
        <v>1.2500000000000011E-2</v>
      </c>
      <c r="AG177" s="24">
        <v>5.3900000000000003E-2</v>
      </c>
      <c r="AH177" s="24">
        <v>-3.7999999999999701E-3</v>
      </c>
      <c r="AI177" s="24">
        <v>7.0000000000000062E-3</v>
      </c>
      <c r="AJ177" s="30">
        <v>9.8819354838709697E-2</v>
      </c>
    </row>
    <row r="178" spans="1:36" ht="15" customHeight="1" x14ac:dyDescent="0.2">
      <c r="A178" s="31"/>
      <c r="C178" s="29" t="s">
        <v>30</v>
      </c>
      <c r="D178" s="24">
        <v>0</v>
      </c>
      <c r="E178" s="24">
        <v>-9.8000000000000032E-3</v>
      </c>
      <c r="F178" s="24">
        <v>3.1999999999999945E-3</v>
      </c>
      <c r="G178" s="24">
        <v>9.3000000000000027E-3</v>
      </c>
      <c r="H178" s="24">
        <v>3.1999999999999945E-3</v>
      </c>
      <c r="I178" s="24">
        <v>1.4899999999999997E-2</v>
      </c>
      <c r="J178" s="24">
        <v>5.2999999999999992E-3</v>
      </c>
      <c r="K178" s="24">
        <v>5.0999999999999934E-3</v>
      </c>
      <c r="L178" s="24">
        <v>3.699999999999995E-3</v>
      </c>
      <c r="M178" s="24">
        <v>1.0099999999999998E-2</v>
      </c>
      <c r="N178" s="24">
        <v>3.7999999999999978E-3</v>
      </c>
      <c r="O178" s="24">
        <v>4.599999999999993E-3</v>
      </c>
      <c r="P178" s="24">
        <v>1.5499999999999986E-2</v>
      </c>
      <c r="Q178" s="24">
        <v>0</v>
      </c>
      <c r="R178" s="24">
        <v>3.1999999999999945E-3</v>
      </c>
      <c r="S178" s="24">
        <v>7.3999999999999899E-3</v>
      </c>
      <c r="T178" s="24">
        <v>-1.8999999999999989E-3</v>
      </c>
      <c r="U178" s="24">
        <v>1.0000000000000286E-4</v>
      </c>
      <c r="V178" s="24">
        <v>-4.4000000000000011E-3</v>
      </c>
      <c r="W178" s="24">
        <v>-3.2999999999999974E-3</v>
      </c>
      <c r="X178" s="24">
        <v>1.89E-2</v>
      </c>
      <c r="Y178" s="24">
        <v>-5.0000000000000044E-3</v>
      </c>
      <c r="Z178" s="24">
        <v>0</v>
      </c>
      <c r="AA178" s="24">
        <v>6.399999999999989E-3</v>
      </c>
      <c r="AB178" s="24">
        <v>-2.8999999999999998E-3</v>
      </c>
      <c r="AC178" s="24">
        <v>-2.7000000000000079E-3</v>
      </c>
      <c r="AD178" s="24">
        <v>4.599999999999993E-3</v>
      </c>
      <c r="AE178" s="24">
        <v>1.9999999999999185E-4</v>
      </c>
      <c r="AF178" s="24">
        <v>1.0000000000000009E-3</v>
      </c>
      <c r="AG178" s="24">
        <v>-4.1999999999999954E-3</v>
      </c>
      <c r="AH178" s="24">
        <v>2.5000000000000022E-3</v>
      </c>
      <c r="AI178" s="24">
        <v>-1.0499999999999995E-2</v>
      </c>
      <c r="AJ178" s="30">
        <v>2.5258064516129005E-3</v>
      </c>
    </row>
    <row r="179" spans="1:36" ht="15" customHeight="1" x14ac:dyDescent="0.2">
      <c r="A179" s="31"/>
      <c r="C179" s="29" t="s">
        <v>131</v>
      </c>
      <c r="D179" s="24">
        <v>0</v>
      </c>
      <c r="E179" s="24">
        <v>0.35460000000000003</v>
      </c>
      <c r="F179" s="24">
        <v>1.6999999999999793E-3</v>
      </c>
      <c r="G179" s="24">
        <v>5.5300000000000016E-2</v>
      </c>
      <c r="H179" s="24">
        <v>0.13650000000000001</v>
      </c>
      <c r="I179" s="24">
        <v>0.27210000000000001</v>
      </c>
      <c r="J179" s="24">
        <v>0.26800000000000002</v>
      </c>
      <c r="K179" s="24">
        <v>-4.1800000000000004E-2</v>
      </c>
      <c r="L179" s="24">
        <v>0.2581</v>
      </c>
      <c r="M179" s="24">
        <v>0.36650000000000005</v>
      </c>
      <c r="N179" s="24">
        <v>0.25529999999999997</v>
      </c>
      <c r="O179" s="24">
        <v>0.21819999999999995</v>
      </c>
      <c r="P179" s="24">
        <v>0.19550000000000001</v>
      </c>
      <c r="Q179" s="24">
        <v>0.1275</v>
      </c>
      <c r="R179" s="24">
        <v>0.15999999999999998</v>
      </c>
      <c r="S179" s="24">
        <v>0.11580000000000001</v>
      </c>
      <c r="T179" s="24">
        <v>0.41610000000000003</v>
      </c>
      <c r="U179" s="24">
        <v>0.125</v>
      </c>
      <c r="V179" s="24">
        <v>-0.1202</v>
      </c>
      <c r="W179" s="24">
        <v>8.3100000000000007E-2</v>
      </c>
      <c r="X179" s="24">
        <v>0.44489999999999996</v>
      </c>
      <c r="Y179" s="24">
        <v>0.13929999999999998</v>
      </c>
      <c r="Z179" s="24">
        <v>-7.5900000000000023E-2</v>
      </c>
      <c r="AA179" s="24">
        <v>0.18049999999999999</v>
      </c>
      <c r="AB179" s="24">
        <v>6.9400000000000017E-2</v>
      </c>
      <c r="AC179" s="24">
        <v>3.9800000000000002E-2</v>
      </c>
      <c r="AD179" s="24">
        <v>8.1000000000000016E-2</v>
      </c>
      <c r="AE179" s="24">
        <v>0.25670000000000004</v>
      </c>
      <c r="AF179" s="24">
        <v>0.14269999999999999</v>
      </c>
      <c r="AG179" s="24">
        <v>0.2319</v>
      </c>
      <c r="AH179" s="24">
        <v>-4.500000000000004E-3</v>
      </c>
      <c r="AI179" s="24">
        <v>0.1477</v>
      </c>
      <c r="AJ179" s="30">
        <v>0.15809032258064518</v>
      </c>
    </row>
    <row r="180" spans="1:36" ht="15" customHeight="1" x14ac:dyDescent="0.2">
      <c r="A180" s="31"/>
      <c r="C180" s="29" t="s">
        <v>132</v>
      </c>
      <c r="D180" s="24">
        <v>0</v>
      </c>
      <c r="E180" s="24">
        <v>0.28220000000000001</v>
      </c>
      <c r="F180" s="24">
        <v>3.7700000000000011E-2</v>
      </c>
      <c r="G180" s="24">
        <v>5.149999999999999E-2</v>
      </c>
      <c r="H180" s="24">
        <v>0.10039999999999999</v>
      </c>
      <c r="I180" s="24">
        <v>0.12269999999999998</v>
      </c>
      <c r="J180" s="24">
        <v>7.2099999999999997E-2</v>
      </c>
      <c r="K180" s="24">
        <v>4.5600000000000002E-2</v>
      </c>
      <c r="L180" s="24">
        <v>8.6499999999999994E-2</v>
      </c>
      <c r="M180" s="24">
        <v>0.1552</v>
      </c>
      <c r="N180" s="24">
        <v>7.1899999999999992E-2</v>
      </c>
      <c r="O180" s="24">
        <v>0.13550000000000001</v>
      </c>
      <c r="P180" s="24">
        <v>0.1023</v>
      </c>
      <c r="Q180" s="24">
        <v>9.3200000000000005E-2</v>
      </c>
      <c r="R180" s="24">
        <v>8.09E-2</v>
      </c>
      <c r="S180" s="24">
        <v>7.6500000000000012E-2</v>
      </c>
      <c r="T180" s="24">
        <v>9.8100000000000021E-2</v>
      </c>
      <c r="U180" s="24">
        <v>7.7500000000000013E-2</v>
      </c>
      <c r="V180" s="24">
        <v>2.629999999999999E-2</v>
      </c>
      <c r="W180" s="24">
        <v>4.5500000000000013E-2</v>
      </c>
      <c r="X180" s="24">
        <v>8.9400000000000007E-2</v>
      </c>
      <c r="Y180" s="24">
        <v>6.8899999999999989E-2</v>
      </c>
      <c r="Z180" s="24">
        <v>-9.5000000000000084E-3</v>
      </c>
      <c r="AA180" s="24">
        <v>0.10049999999999998</v>
      </c>
      <c r="AB180" s="24">
        <v>3.8700000000000012E-2</v>
      </c>
      <c r="AC180" s="24">
        <v>6.83E-2</v>
      </c>
      <c r="AD180" s="24">
        <v>6.1700000000000005E-2</v>
      </c>
      <c r="AE180" s="24">
        <v>9.2100000000000015E-2</v>
      </c>
      <c r="AF180" s="24">
        <v>7.7699999999999991E-2</v>
      </c>
      <c r="AG180" s="24">
        <v>9.1200000000000003E-2</v>
      </c>
      <c r="AH180" s="24">
        <v>5.5400000000000005E-2</v>
      </c>
      <c r="AI180" s="24">
        <v>9.3299999999999994E-2</v>
      </c>
      <c r="AJ180" s="30">
        <v>8.3525806451612908E-2</v>
      </c>
    </row>
    <row r="181" spans="1:36" ht="15" customHeight="1" x14ac:dyDescent="0.2">
      <c r="A181" s="31"/>
      <c r="C181" s="29" t="s">
        <v>133</v>
      </c>
      <c r="D181" s="24">
        <v>0</v>
      </c>
      <c r="E181" s="24">
        <v>0.41489999999999994</v>
      </c>
      <c r="F181" s="24">
        <v>-6.0000000000000053E-3</v>
      </c>
      <c r="G181" s="24">
        <v>4.0800000000000003E-2</v>
      </c>
      <c r="H181" s="24">
        <v>4.3699999999999961E-2</v>
      </c>
      <c r="I181" s="24">
        <v>9.5999999999999974E-2</v>
      </c>
      <c r="J181" s="24">
        <v>0.12879999999999997</v>
      </c>
      <c r="K181" s="24">
        <v>1.7600000000000005E-2</v>
      </c>
      <c r="L181" s="24">
        <v>8.4499999999999964E-2</v>
      </c>
      <c r="M181" s="24">
        <v>0.26290000000000002</v>
      </c>
      <c r="N181" s="24">
        <v>0.1225</v>
      </c>
      <c r="O181" s="24">
        <v>0.13969999999999999</v>
      </c>
      <c r="P181" s="24">
        <v>4.3499999999999983E-2</v>
      </c>
      <c r="Q181" s="24">
        <v>5.5499999999999994E-2</v>
      </c>
      <c r="R181" s="24">
        <v>4.6099999999999974E-2</v>
      </c>
      <c r="S181" s="24">
        <v>8.0699999999999994E-2</v>
      </c>
      <c r="T181" s="24">
        <v>0.24839999999999995</v>
      </c>
      <c r="U181" s="24">
        <v>-1.419999999999999E-2</v>
      </c>
      <c r="V181" s="24">
        <v>-0.10830000000000001</v>
      </c>
      <c r="W181" s="24">
        <v>-5.6600000000000039E-2</v>
      </c>
      <c r="X181" s="24">
        <v>1.8999999999999961E-2</v>
      </c>
      <c r="Y181" s="24">
        <v>6.5699999999999981E-2</v>
      </c>
      <c r="Z181" s="24">
        <v>-5.0800000000000012E-2</v>
      </c>
      <c r="AA181" s="24">
        <v>7.5600000000000001E-2</v>
      </c>
      <c r="AB181" s="24">
        <v>-1.9500000000000017E-2</v>
      </c>
      <c r="AC181" s="24">
        <v>1.9899999999999973E-2</v>
      </c>
      <c r="AD181" s="24">
        <v>2.5999999999999968E-2</v>
      </c>
      <c r="AE181" s="24">
        <v>3.7699999999999956E-2</v>
      </c>
      <c r="AF181" s="24">
        <v>7.0599999999999996E-2</v>
      </c>
      <c r="AG181" s="24">
        <v>7.949999999999996E-2</v>
      </c>
      <c r="AH181" s="24">
        <v>-2.9400000000000037E-2</v>
      </c>
      <c r="AI181" s="24">
        <v>5.099999999999999E-2</v>
      </c>
      <c r="AJ181" s="30">
        <v>6.4058064516129026E-2</v>
      </c>
    </row>
    <row r="182" spans="1:36" s="32" customFormat="1" ht="15" customHeight="1" x14ac:dyDescent="0.2">
      <c r="A182" s="31"/>
      <c r="B182" s="33"/>
      <c r="C182" s="33" t="s">
        <v>134</v>
      </c>
      <c r="D182" s="24">
        <v>0</v>
      </c>
      <c r="E182" s="24">
        <v>0.19260000000000002</v>
      </c>
      <c r="F182" s="24">
        <v>-2.4799999999999989E-2</v>
      </c>
      <c r="G182" s="24">
        <v>-9.9999999999999811E-3</v>
      </c>
      <c r="H182" s="24">
        <v>1.4200000000000018E-2</v>
      </c>
      <c r="I182" s="24">
        <v>1.7700000000000021E-2</v>
      </c>
      <c r="J182" s="24">
        <v>1.3700000000000018E-2</v>
      </c>
      <c r="K182" s="24">
        <v>3.2400000000000012E-2</v>
      </c>
      <c r="L182" s="24">
        <v>4.6000000000000207E-3</v>
      </c>
      <c r="M182" s="24">
        <v>0.10840000000000002</v>
      </c>
      <c r="N182" s="24">
        <v>3.1900000000000012E-2</v>
      </c>
      <c r="O182" s="24">
        <v>6.8600000000000022E-2</v>
      </c>
      <c r="P182" s="24">
        <v>2.0300000000000012E-2</v>
      </c>
      <c r="Q182" s="24">
        <v>2.3199999999999998E-2</v>
      </c>
      <c r="R182" s="24">
        <v>-6.9999999999999785E-3</v>
      </c>
      <c r="S182" s="24">
        <v>1.9000000000000128E-3</v>
      </c>
      <c r="T182" s="24">
        <v>-5.4999999999999771E-3</v>
      </c>
      <c r="U182" s="24">
        <v>7.5000000000000067E-3</v>
      </c>
      <c r="V182" s="24">
        <v>-6.2199999999999978E-2</v>
      </c>
      <c r="W182" s="24">
        <v>-1.7299999999999982E-2</v>
      </c>
      <c r="X182" s="24">
        <v>0.16480000000000003</v>
      </c>
      <c r="Y182" s="24">
        <v>4.2999999999999983E-3</v>
      </c>
      <c r="Z182" s="24">
        <v>-2.4599999999999983E-2</v>
      </c>
      <c r="AA182" s="24">
        <v>5.0200000000000022E-2</v>
      </c>
      <c r="AB182" s="24">
        <v>-1.1499999999999982E-2</v>
      </c>
      <c r="AC182" s="24">
        <v>7.4000000000000177E-3</v>
      </c>
      <c r="AD182" s="24">
        <v>-4.8999999999999877E-3</v>
      </c>
      <c r="AE182" s="24">
        <v>2.0000000000000573E-4</v>
      </c>
      <c r="AF182" s="24">
        <v>3.5000000000000031E-3</v>
      </c>
      <c r="AG182" s="24">
        <v>-1.0899999999999993E-2</v>
      </c>
      <c r="AH182" s="24">
        <v>-1.5100000000000002E-2</v>
      </c>
      <c r="AI182" s="24">
        <v>2.3000000000000242E-3</v>
      </c>
      <c r="AJ182" s="30">
        <v>1.8577419354838726E-2</v>
      </c>
    </row>
    <row r="183" spans="1:36" ht="15" customHeight="1" x14ac:dyDescent="0.2">
      <c r="A183" s="31"/>
      <c r="C183" s="29" t="s">
        <v>26</v>
      </c>
      <c r="D183" s="24">
        <v>0</v>
      </c>
      <c r="E183" s="24">
        <v>0.13299999999999998</v>
      </c>
      <c r="F183" s="24">
        <v>3.2000000000000084E-3</v>
      </c>
      <c r="G183" s="24">
        <v>1.4500000000000013E-2</v>
      </c>
      <c r="H183" s="24">
        <v>6.3399999999999984E-2</v>
      </c>
      <c r="I183" s="24">
        <v>7.8300000000000008E-2</v>
      </c>
      <c r="J183" s="24">
        <v>6.9999999999999979E-2</v>
      </c>
      <c r="K183" s="24">
        <v>7.7800000000000008E-2</v>
      </c>
      <c r="L183" s="24">
        <v>2.4600000000000011E-2</v>
      </c>
      <c r="M183" s="24">
        <v>0.1676</v>
      </c>
      <c r="N183" s="24">
        <v>0.12689999999999999</v>
      </c>
      <c r="O183" s="24">
        <v>0.12400000000000003</v>
      </c>
      <c r="P183" s="24">
        <v>6.0799999999999993E-2</v>
      </c>
      <c r="Q183" s="24">
        <v>0.14030000000000001</v>
      </c>
      <c r="R183" s="24">
        <v>1.1800000000000005E-2</v>
      </c>
      <c r="S183" s="24">
        <v>2.8999999999999998E-2</v>
      </c>
      <c r="T183" s="24">
        <v>2.1000000000000019E-2</v>
      </c>
      <c r="U183" s="24">
        <v>6.1100000000000015E-2</v>
      </c>
      <c r="V183" s="24">
        <v>-1.1399999999999993E-2</v>
      </c>
      <c r="W183" s="24">
        <v>3.4000000000000002E-2</v>
      </c>
      <c r="X183" s="24">
        <v>9.0700000000000031E-2</v>
      </c>
      <c r="Y183" s="24">
        <v>7.6899999999999996E-2</v>
      </c>
      <c r="Z183" s="24">
        <v>2.5999999999999995E-2</v>
      </c>
      <c r="AA183" s="24">
        <v>0.13360000000000002</v>
      </c>
      <c r="AB183" s="24">
        <v>1.3000000000000012E-2</v>
      </c>
      <c r="AC183" s="24">
        <v>6.2200000000000005E-2</v>
      </c>
      <c r="AD183" s="24">
        <v>7.5999999999999984E-2</v>
      </c>
      <c r="AE183" s="24">
        <v>6.4600000000000019E-2</v>
      </c>
      <c r="AF183" s="24">
        <v>7.5899999999999995E-2</v>
      </c>
      <c r="AG183" s="24">
        <v>9.8900000000000016E-2</v>
      </c>
      <c r="AH183" s="24">
        <v>5.8200000000000002E-2</v>
      </c>
      <c r="AI183" s="24">
        <v>3.2100000000000017E-2</v>
      </c>
      <c r="AJ183" s="30">
        <v>6.5741935483870972E-2</v>
      </c>
    </row>
    <row r="184" spans="1:36" ht="15" customHeight="1" x14ac:dyDescent="0.2">
      <c r="A184" s="31"/>
      <c r="C184" s="29" t="s">
        <v>135</v>
      </c>
      <c r="D184" s="24">
        <v>0</v>
      </c>
      <c r="E184" s="24">
        <v>0.22249999999999998</v>
      </c>
      <c r="F184" s="24">
        <v>9.9999999999988987E-5</v>
      </c>
      <c r="G184" s="24">
        <v>9.099999999999997E-3</v>
      </c>
      <c r="H184" s="24">
        <v>3.5899999999999987E-2</v>
      </c>
      <c r="I184" s="24">
        <v>3.2700000000000007E-2</v>
      </c>
      <c r="J184" s="24">
        <v>9.1799999999999993E-2</v>
      </c>
      <c r="K184" s="24">
        <v>5.5999999999999939E-3</v>
      </c>
      <c r="L184" s="24">
        <v>4.1200000000000014E-2</v>
      </c>
      <c r="M184" s="24">
        <v>0.13009999999999999</v>
      </c>
      <c r="N184" s="24">
        <v>0.12730000000000002</v>
      </c>
      <c r="O184" s="24">
        <v>8.8100000000000012E-2</v>
      </c>
      <c r="P184" s="24">
        <v>3.570000000000001E-2</v>
      </c>
      <c r="Q184" s="24">
        <v>5.7800000000000018E-2</v>
      </c>
      <c r="R184" s="24">
        <v>1.369999999999999E-2</v>
      </c>
      <c r="S184" s="24">
        <v>2.6900000000000007E-2</v>
      </c>
      <c r="T184" s="24">
        <v>4.1700000000000015E-2</v>
      </c>
      <c r="U184" s="24">
        <v>1.4999999999999986E-2</v>
      </c>
      <c r="V184" s="24">
        <v>-4.930000000000001E-2</v>
      </c>
      <c r="W184" s="24">
        <v>-2.8200000000000003E-2</v>
      </c>
      <c r="X184" s="24">
        <v>0.18569999999999998</v>
      </c>
      <c r="Y184" s="24">
        <v>3.0200000000000005E-2</v>
      </c>
      <c r="Z184" s="24">
        <v>-1.6399999999999998E-2</v>
      </c>
      <c r="AA184" s="24">
        <v>6.9699999999999984E-2</v>
      </c>
      <c r="AB184" s="24">
        <v>-6.0999999999999943E-3</v>
      </c>
      <c r="AC184" s="24">
        <v>6.399999999999989E-3</v>
      </c>
      <c r="AD184" s="24">
        <v>6.8000000000000005E-3</v>
      </c>
      <c r="AE184" s="24">
        <v>1.6999999999999987E-2</v>
      </c>
      <c r="AF184" s="24">
        <v>2.8799999999999992E-2</v>
      </c>
      <c r="AG184" s="24">
        <v>3.1200000000000006E-2</v>
      </c>
      <c r="AH184" s="24">
        <v>-2.9000000000000137E-3</v>
      </c>
      <c r="AI184" s="24">
        <v>-1.3300000000000006E-2</v>
      </c>
      <c r="AJ184" s="30">
        <v>3.9832258064516124E-2</v>
      </c>
    </row>
    <row r="185" spans="1:36" ht="15" customHeight="1" x14ac:dyDescent="0.2">
      <c r="A185" s="31"/>
      <c r="C185" s="29" t="s">
        <v>136</v>
      </c>
      <c r="D185" s="24">
        <v>0</v>
      </c>
      <c r="E185" s="24">
        <v>0.63969999999999994</v>
      </c>
      <c r="F185" s="24">
        <v>-2.3900000000000032E-2</v>
      </c>
      <c r="G185" s="24">
        <v>1.319999999999999E-2</v>
      </c>
      <c r="H185" s="24">
        <v>-5.2100000000000035E-2</v>
      </c>
      <c r="I185" s="24">
        <v>9.7499999999999976E-2</v>
      </c>
      <c r="J185" s="24">
        <v>0.41239999999999999</v>
      </c>
      <c r="K185" s="24">
        <v>0.20899999999999996</v>
      </c>
      <c r="L185" s="24">
        <v>9.5000000000000084E-3</v>
      </c>
      <c r="M185" s="24">
        <v>0.45369999999999999</v>
      </c>
      <c r="N185" s="24">
        <v>0.23770000000000002</v>
      </c>
      <c r="O185" s="24">
        <v>0.31899999999999995</v>
      </c>
      <c r="P185" s="24">
        <v>0.12529999999999997</v>
      </c>
      <c r="Q185" s="24">
        <v>8.0899999999999972E-2</v>
      </c>
      <c r="R185" s="24">
        <v>5.6199999999999972E-2</v>
      </c>
      <c r="S185" s="24">
        <v>7.9199999999999993E-2</v>
      </c>
      <c r="T185" s="24">
        <v>0.16489999999999999</v>
      </c>
      <c r="U185" s="24">
        <v>5.9900000000000009E-2</v>
      </c>
      <c r="V185" s="24">
        <v>-0.11870000000000003</v>
      </c>
      <c r="W185" s="24">
        <v>-8.2500000000000018E-2</v>
      </c>
      <c r="X185" s="24">
        <v>0.10999999999999999</v>
      </c>
      <c r="Y185" s="24">
        <v>4.2800000000000005E-2</v>
      </c>
      <c r="Z185" s="24">
        <v>-6.7500000000000004E-2</v>
      </c>
      <c r="AA185" s="24">
        <v>0.18289999999999995</v>
      </c>
      <c r="AB185" s="24">
        <v>-3.7899999999999989E-2</v>
      </c>
      <c r="AC185" s="24">
        <v>5.1800000000000013E-2</v>
      </c>
      <c r="AD185" s="24">
        <v>2.2999999999999965E-2</v>
      </c>
      <c r="AE185" s="24">
        <v>7.1299999999999975E-2</v>
      </c>
      <c r="AF185" s="24">
        <v>6.3500000000000001E-2</v>
      </c>
      <c r="AG185" s="24">
        <v>9.259999999999996E-2</v>
      </c>
      <c r="AH185" s="24">
        <v>5.6999999999999829E-3</v>
      </c>
      <c r="AI185" s="24">
        <v>5.2400000000000002E-2</v>
      </c>
      <c r="AJ185" s="30">
        <v>0.10553225806451613</v>
      </c>
    </row>
    <row r="186" spans="1:36" ht="15" customHeight="1" x14ac:dyDescent="0.2">
      <c r="A186" s="31"/>
      <c r="C186" s="29" t="s">
        <v>137</v>
      </c>
      <c r="D186" s="24">
        <v>0</v>
      </c>
      <c r="E186" s="24">
        <v>1.5100000000000002E-2</v>
      </c>
      <c r="F186" s="24">
        <v>-1.6800000000000009E-2</v>
      </c>
      <c r="G186" s="24">
        <v>8.8999999999999913E-3</v>
      </c>
      <c r="H186" s="24">
        <v>3.6899999999999988E-2</v>
      </c>
      <c r="I186" s="24">
        <v>5.2799999999999986E-2</v>
      </c>
      <c r="J186" s="24">
        <v>4.41E-2</v>
      </c>
      <c r="K186" s="24">
        <v>1.4499999999999985E-2</v>
      </c>
      <c r="L186" s="24">
        <v>3.839999999999999E-2</v>
      </c>
      <c r="M186" s="24">
        <v>6.9199999999999984E-2</v>
      </c>
      <c r="N186" s="24">
        <v>1.5899999999999997E-2</v>
      </c>
      <c r="O186" s="24">
        <v>5.3799999999999987E-2</v>
      </c>
      <c r="P186" s="24">
        <v>3.8300000000000001E-2</v>
      </c>
      <c r="Q186" s="24">
        <v>2.9499999999999998E-2</v>
      </c>
      <c r="R186" s="24">
        <v>3.8499999999999979E-2</v>
      </c>
      <c r="S186" s="24">
        <v>2.5599999999999984E-2</v>
      </c>
      <c r="T186" s="24">
        <v>5.2499999999999991E-2</v>
      </c>
      <c r="U186" s="24">
        <v>3.5599999999999993E-2</v>
      </c>
      <c r="V186" s="24">
        <v>-3.0600000000000016E-2</v>
      </c>
      <c r="W186" s="24">
        <v>5.9999999999998943E-4</v>
      </c>
      <c r="X186" s="24">
        <v>9.6700000000000008E-2</v>
      </c>
      <c r="Y186" s="24">
        <v>3.8199999999999984E-2</v>
      </c>
      <c r="Z186" s="24">
        <v>2.7099999999999985E-2</v>
      </c>
      <c r="AA186" s="24">
        <v>4.0099999999999997E-2</v>
      </c>
      <c r="AB186" s="24">
        <v>2.4299999999999988E-2</v>
      </c>
      <c r="AC186" s="24">
        <v>1.0699999999999987E-2</v>
      </c>
      <c r="AD186" s="24">
        <v>1.2899999999999995E-2</v>
      </c>
      <c r="AE186" s="24">
        <v>4.0699999999999986E-2</v>
      </c>
      <c r="AF186" s="24">
        <v>4.2099999999999999E-2</v>
      </c>
      <c r="AG186" s="24">
        <v>5.0599999999999978E-2</v>
      </c>
      <c r="AH186" s="24">
        <v>3.4000000000000002E-2</v>
      </c>
      <c r="AI186" s="24">
        <v>5.57E-2</v>
      </c>
      <c r="AJ186" s="30">
        <v>3.2125806451612893E-2</v>
      </c>
    </row>
    <row r="187" spans="1:36" ht="15" customHeight="1" x14ac:dyDescent="0.2">
      <c r="A187" s="31"/>
      <c r="C187" s="29" t="s">
        <v>138</v>
      </c>
      <c r="D187" s="24">
        <v>0</v>
      </c>
      <c r="E187" s="24">
        <v>0.33439999999999998</v>
      </c>
      <c r="F187" s="24">
        <v>-3.5699999999999954E-2</v>
      </c>
      <c r="G187" s="24">
        <v>-2.3299999999999987E-2</v>
      </c>
      <c r="H187" s="24">
        <v>4.8000000000000043E-2</v>
      </c>
      <c r="I187" s="24">
        <v>4.5600000000000029E-2</v>
      </c>
      <c r="J187" s="24">
        <v>0.17380000000000001</v>
      </c>
      <c r="K187" s="24">
        <v>0.17980000000000002</v>
      </c>
      <c r="L187" s="24">
        <v>8.0700000000000049E-2</v>
      </c>
      <c r="M187" s="24">
        <v>0.29389999999999999</v>
      </c>
      <c r="N187" s="24">
        <v>0.21500000000000002</v>
      </c>
      <c r="O187" s="24">
        <v>0.20700000000000002</v>
      </c>
      <c r="P187" s="24">
        <v>3.9200000000000013E-2</v>
      </c>
      <c r="Q187" s="24">
        <v>2.0800000000000041E-2</v>
      </c>
      <c r="R187" s="24">
        <v>1.3200000000000045E-2</v>
      </c>
      <c r="S187" s="24">
        <v>2.4300000000000044E-2</v>
      </c>
      <c r="T187" s="24">
        <v>4.0600000000000025E-2</v>
      </c>
      <c r="U187" s="24">
        <v>7.8000000000000291E-3</v>
      </c>
      <c r="V187" s="24">
        <v>-0.12989999999999999</v>
      </c>
      <c r="W187" s="24">
        <v>-2.2999999999999965E-2</v>
      </c>
      <c r="X187" s="24">
        <v>-6.9999999999999507E-3</v>
      </c>
      <c r="Y187" s="24">
        <v>-1.1799999999999977E-2</v>
      </c>
      <c r="Z187" s="24">
        <v>-3.8999999999999979E-2</v>
      </c>
      <c r="AA187" s="24">
        <v>0.14360000000000001</v>
      </c>
      <c r="AB187" s="24">
        <v>-1.2399999999999967E-2</v>
      </c>
      <c r="AC187" s="24">
        <v>-7.5999999999999956E-3</v>
      </c>
      <c r="AD187" s="24">
        <v>-1.2299999999999978E-2</v>
      </c>
      <c r="AE187" s="24">
        <v>7.9000000000000181E-3</v>
      </c>
      <c r="AF187" s="24">
        <v>-2.52E-2</v>
      </c>
      <c r="AG187" s="24">
        <v>7.1000000000000008E-2</v>
      </c>
      <c r="AH187" s="24">
        <v>-2.3799999999999988E-2</v>
      </c>
      <c r="AI187" s="24">
        <v>-6.4199999999999979E-2</v>
      </c>
      <c r="AJ187" s="30">
        <v>4.940000000000002E-2</v>
      </c>
    </row>
    <row r="188" spans="1:36" ht="15" customHeight="1" x14ac:dyDescent="0.2">
      <c r="A188" s="31"/>
      <c r="C188" s="29" t="s">
        <v>139</v>
      </c>
      <c r="D188" s="24">
        <v>0</v>
      </c>
      <c r="E188" s="24">
        <v>0.30319999999999997</v>
      </c>
      <c r="F188" s="24">
        <v>-5.259999999999998E-2</v>
      </c>
      <c r="G188" s="24">
        <v>-2.3899999999999977E-2</v>
      </c>
      <c r="H188" s="24">
        <v>4.2700000000000016E-2</v>
      </c>
      <c r="I188" s="24">
        <v>2.8900000000000037E-2</v>
      </c>
      <c r="J188" s="24">
        <v>0.10610000000000003</v>
      </c>
      <c r="K188" s="24">
        <v>7.6400000000000023E-2</v>
      </c>
      <c r="L188" s="24">
        <v>-0.10619999999999999</v>
      </c>
      <c r="M188" s="24">
        <v>6.6099999999999992E-2</v>
      </c>
      <c r="N188" s="24">
        <v>4.610000000000003E-2</v>
      </c>
      <c r="O188" s="24">
        <v>-9.2499999999999971E-2</v>
      </c>
      <c r="P188" s="24">
        <v>2.8799999999999992E-2</v>
      </c>
      <c r="Q188" s="24">
        <v>4.3399999999999994E-2</v>
      </c>
      <c r="R188" s="24">
        <v>3.7700000000000011E-2</v>
      </c>
      <c r="S188" s="24">
        <v>3.3900000000000041E-2</v>
      </c>
      <c r="T188" s="24">
        <v>7.2500000000000009E-2</v>
      </c>
      <c r="U188" s="24">
        <v>7.0000000000003393E-4</v>
      </c>
      <c r="V188" s="24">
        <v>-0.12149999999999997</v>
      </c>
      <c r="W188" s="24">
        <v>-8.0099999999999977E-2</v>
      </c>
      <c r="X188" s="24">
        <v>6.4700000000000035E-2</v>
      </c>
      <c r="Y188" s="24">
        <v>3.400000000000003E-2</v>
      </c>
      <c r="Z188" s="24">
        <v>-5.0599999999999978E-2</v>
      </c>
      <c r="AA188" s="24">
        <v>5.5999999999999994E-2</v>
      </c>
      <c r="AB188" s="24">
        <v>3.4000000000000141E-3</v>
      </c>
      <c r="AC188" s="24">
        <v>-8.0999999999999961E-3</v>
      </c>
      <c r="AD188" s="24">
        <v>2.5000000000000022E-3</v>
      </c>
      <c r="AE188" s="24">
        <v>3.6600000000000021E-2</v>
      </c>
      <c r="AF188" s="24">
        <v>3.0400000000000038E-2</v>
      </c>
      <c r="AG188" s="24">
        <v>3.2600000000000018E-2</v>
      </c>
      <c r="AH188" s="24">
        <v>6.8000000000000282E-3</v>
      </c>
      <c r="AI188" s="24">
        <v>2.0699999999999996E-2</v>
      </c>
      <c r="AJ188" s="30">
        <v>2.0603225806451627E-2</v>
      </c>
    </row>
    <row r="189" spans="1:36" ht="15" customHeight="1" x14ac:dyDescent="0.2">
      <c r="A189" s="31"/>
      <c r="C189" s="29" t="s">
        <v>140</v>
      </c>
      <c r="D189" s="24">
        <v>0</v>
      </c>
      <c r="E189" s="24">
        <v>0.37099999999999994</v>
      </c>
      <c r="F189" s="24">
        <v>-5.2800000000000014E-2</v>
      </c>
      <c r="G189" s="24">
        <v>-3.290000000000004E-2</v>
      </c>
      <c r="H189" s="24">
        <v>1.0599999999999998E-2</v>
      </c>
      <c r="I189" s="24">
        <v>7.1399999999999963E-2</v>
      </c>
      <c r="J189" s="24">
        <v>0.29229999999999995</v>
      </c>
      <c r="K189" s="24">
        <v>0.22239999999999999</v>
      </c>
      <c r="L189" s="24">
        <v>8.3599999999999952E-2</v>
      </c>
      <c r="M189" s="24">
        <v>0.31490000000000001</v>
      </c>
      <c r="N189" s="24">
        <v>0.18490000000000001</v>
      </c>
      <c r="O189" s="24">
        <v>0.27719999999999995</v>
      </c>
      <c r="P189" s="24">
        <v>6.7699999999999982E-2</v>
      </c>
      <c r="Q189" s="24">
        <v>9.8199999999999954E-2</v>
      </c>
      <c r="R189" s="24">
        <v>3.9199999999999957E-2</v>
      </c>
      <c r="S189" s="24">
        <v>0.13189999999999996</v>
      </c>
      <c r="T189" s="24">
        <v>0.12809999999999999</v>
      </c>
      <c r="U189" s="24">
        <v>2.0599999999999952E-2</v>
      </c>
      <c r="V189" s="24">
        <v>-0.17330000000000001</v>
      </c>
      <c r="W189" s="24">
        <v>-3.4000000000000141E-3</v>
      </c>
      <c r="X189" s="24">
        <v>0.18280000000000002</v>
      </c>
      <c r="Y189" s="24">
        <v>2.2699999999999998E-2</v>
      </c>
      <c r="Z189" s="24">
        <v>-4.1100000000000025E-2</v>
      </c>
      <c r="AA189" s="24">
        <v>0.19690000000000002</v>
      </c>
      <c r="AB189" s="24">
        <v>-8.80000000000003E-3</v>
      </c>
      <c r="AC189" s="24">
        <v>1.2690999999999999</v>
      </c>
      <c r="AD189" s="24">
        <v>1.4399999999999968E-2</v>
      </c>
      <c r="AE189" s="24">
        <v>8.2199999999999995E-2</v>
      </c>
      <c r="AF189" s="24">
        <v>2.6099999999999957E-2</v>
      </c>
      <c r="AG189" s="24">
        <v>0.37719999999999992</v>
      </c>
      <c r="AH189" s="24">
        <v>2.0799999999999985E-2</v>
      </c>
      <c r="AI189" s="24">
        <v>-1.4700000000000046E-2</v>
      </c>
      <c r="AJ189" s="30">
        <v>0.13481290322580644</v>
      </c>
    </row>
    <row r="190" spans="1:36" ht="15" customHeight="1" x14ac:dyDescent="0.2">
      <c r="A190" s="31"/>
      <c r="C190" s="29" t="s">
        <v>31</v>
      </c>
      <c r="D190" s="24">
        <v>0</v>
      </c>
      <c r="E190" s="24">
        <v>0.37140000000000001</v>
      </c>
      <c r="F190" s="24">
        <v>-5.5200000000000027E-2</v>
      </c>
      <c r="G190" s="24">
        <v>5.419999999999997E-2</v>
      </c>
      <c r="H190" s="24">
        <v>5.9299999999999964E-2</v>
      </c>
      <c r="I190" s="24">
        <v>5.04E-2</v>
      </c>
      <c r="J190" s="24">
        <v>0.10520000000000002</v>
      </c>
      <c r="K190" s="24">
        <v>2.9000000000000137E-3</v>
      </c>
      <c r="L190" s="24">
        <v>-1.4800000000000035E-2</v>
      </c>
      <c r="M190" s="24">
        <v>0.31509999999999999</v>
      </c>
      <c r="N190" s="24">
        <v>0.13579999999999998</v>
      </c>
      <c r="O190" s="24">
        <v>0.21579999999999994</v>
      </c>
      <c r="P190" s="24">
        <v>2.0199999999999996E-2</v>
      </c>
      <c r="Q190" s="24">
        <v>4.1300000000000003E-2</v>
      </c>
      <c r="R190" s="24">
        <v>6.4599999999999991E-2</v>
      </c>
      <c r="S190" s="24">
        <v>0.14550000000000002</v>
      </c>
      <c r="T190" s="24">
        <v>0.10610000000000003</v>
      </c>
      <c r="U190" s="24">
        <v>7.8699999999999992E-2</v>
      </c>
      <c r="V190" s="24">
        <v>-0.19340000000000002</v>
      </c>
      <c r="W190" s="24">
        <v>-6.6400000000000015E-2</v>
      </c>
      <c r="X190" s="24">
        <v>9.259999999999996E-2</v>
      </c>
      <c r="Y190" s="24">
        <v>3.7899999999999989E-2</v>
      </c>
      <c r="Z190" s="24">
        <v>-4.9800000000000011E-2</v>
      </c>
      <c r="AA190" s="24">
        <v>0.11630000000000001</v>
      </c>
      <c r="AB190" s="24">
        <v>-6.7700000000000038E-2</v>
      </c>
      <c r="AC190" s="24">
        <v>6.1199999999999977E-2</v>
      </c>
      <c r="AD190" s="24">
        <v>1.0599999999999998E-2</v>
      </c>
      <c r="AE190" s="24">
        <v>7.6399999999999968E-2</v>
      </c>
      <c r="AF190" s="24">
        <v>7.5500000000000012E-2</v>
      </c>
      <c r="AG190" s="24">
        <v>0.11910000000000004</v>
      </c>
      <c r="AH190" s="24">
        <v>-6.5800000000000025E-2</v>
      </c>
      <c r="AI190" s="24">
        <v>-3.6000000000000032E-2</v>
      </c>
      <c r="AJ190" s="30">
        <v>5.8290322580645128E-2</v>
      </c>
    </row>
    <row r="191" spans="1:36" ht="15" customHeight="1" x14ac:dyDescent="0.2">
      <c r="A191" s="31"/>
      <c r="C191" s="29" t="s">
        <v>141</v>
      </c>
      <c r="D191" s="24">
        <v>0</v>
      </c>
      <c r="E191" s="24">
        <v>0.11880000000000002</v>
      </c>
      <c r="F191" s="24">
        <v>-0.06</v>
      </c>
      <c r="G191" s="24">
        <v>-4.3099999999999999E-2</v>
      </c>
      <c r="H191" s="24">
        <v>2.6700000000000002E-2</v>
      </c>
      <c r="I191" s="24">
        <v>3.8200000000000012E-2</v>
      </c>
      <c r="J191" s="24">
        <v>2.4199999999999999E-2</v>
      </c>
      <c r="K191" s="24">
        <v>2.3999999999999855E-3</v>
      </c>
      <c r="L191" s="24">
        <v>3.6099999999999965E-2</v>
      </c>
      <c r="M191" s="24">
        <v>0.15439999999999998</v>
      </c>
      <c r="N191" s="24">
        <v>2.629999999999999E-2</v>
      </c>
      <c r="O191" s="24">
        <v>9.5100000000000018E-2</v>
      </c>
      <c r="P191" s="24">
        <v>6.0000000000000053E-3</v>
      </c>
      <c r="Q191" s="24">
        <v>3.570000000000001E-2</v>
      </c>
      <c r="R191" s="24">
        <v>4.5099999999999973E-2</v>
      </c>
      <c r="S191" s="24">
        <v>-5.0000000000000044E-3</v>
      </c>
      <c r="T191" s="24">
        <v>3.889999999999999E-2</v>
      </c>
      <c r="U191" s="24">
        <v>6.2099999999999989E-2</v>
      </c>
      <c r="V191" s="24">
        <v>-8.9800000000000019E-2</v>
      </c>
      <c r="W191" s="24">
        <v>-4.1300000000000003E-2</v>
      </c>
      <c r="X191" s="24">
        <v>9.98E-2</v>
      </c>
      <c r="Y191" s="24">
        <v>1.3899999999999968E-2</v>
      </c>
      <c r="Z191" s="24">
        <v>-4.1000000000000009E-2</v>
      </c>
      <c r="AA191" s="24">
        <v>4.4899999999999995E-2</v>
      </c>
      <c r="AB191" s="24">
        <v>1.0599999999999998E-2</v>
      </c>
      <c r="AC191" s="24">
        <v>8.8899999999999979E-2</v>
      </c>
      <c r="AD191" s="24">
        <v>1.0199999999999987E-2</v>
      </c>
      <c r="AE191" s="24">
        <v>1.7500000000000016E-2</v>
      </c>
      <c r="AF191" s="24">
        <v>2.3799999999999988E-2</v>
      </c>
      <c r="AG191" s="24">
        <v>2.1699999999999997E-2</v>
      </c>
      <c r="AH191" s="24">
        <v>-5.5000000000000049E-3</v>
      </c>
      <c r="AI191" s="24">
        <v>-5.7000000000000106E-3</v>
      </c>
      <c r="AJ191" s="30">
        <v>2.4190322580645154E-2</v>
      </c>
    </row>
    <row r="192" spans="1:36" ht="15" customHeight="1" x14ac:dyDescent="0.2">
      <c r="A192" s="31"/>
      <c r="C192" s="29" t="s">
        <v>142</v>
      </c>
      <c r="D192" s="24">
        <v>0</v>
      </c>
      <c r="E192" s="24">
        <v>0.26469999999999994</v>
      </c>
      <c r="F192" s="24">
        <v>-0.2112</v>
      </c>
      <c r="G192" s="24">
        <v>-0.17410000000000003</v>
      </c>
      <c r="H192" s="24">
        <v>-0.1532</v>
      </c>
      <c r="I192" s="24">
        <v>3.5599999999999965E-2</v>
      </c>
      <c r="J192" s="24">
        <v>5.5999999999999939E-2</v>
      </c>
      <c r="K192" s="24">
        <v>2.9100000000000015E-2</v>
      </c>
      <c r="L192" s="24">
        <v>-4.660000000000003E-2</v>
      </c>
      <c r="M192" s="24">
        <v>3.6100000000000021E-2</v>
      </c>
      <c r="N192" s="24">
        <v>9.8799999999999999E-2</v>
      </c>
      <c r="O192" s="24">
        <v>0.21939999999999993</v>
      </c>
      <c r="P192" s="24">
        <v>-0.1023</v>
      </c>
      <c r="Q192" s="24">
        <v>-8.2000000000000017E-2</v>
      </c>
      <c r="R192" s="24">
        <v>-0.1643</v>
      </c>
      <c r="S192" s="24">
        <v>-8.80000000000003E-3</v>
      </c>
      <c r="T192" s="24">
        <v>2.8100000000000014E-2</v>
      </c>
      <c r="U192" s="24">
        <v>-0.12970000000000004</v>
      </c>
      <c r="V192" s="24">
        <v>-0.3256</v>
      </c>
      <c r="W192" s="24">
        <v>-0.19600000000000001</v>
      </c>
      <c r="X192" s="24">
        <v>7.2799999999999976E-2</v>
      </c>
      <c r="Y192" s="24">
        <v>-0.11830000000000002</v>
      </c>
      <c r="Z192" s="24">
        <v>-0.17970000000000003</v>
      </c>
      <c r="AA192" s="24">
        <v>3.1899999999999928E-2</v>
      </c>
      <c r="AB192" s="24">
        <v>-0.11550000000000005</v>
      </c>
      <c r="AC192" s="24">
        <v>-0.11160000000000003</v>
      </c>
      <c r="AD192" s="24">
        <v>-0.14990000000000003</v>
      </c>
      <c r="AE192" s="24">
        <v>-9.6000000000000529E-3</v>
      </c>
      <c r="AF192" s="24">
        <v>-0.11180000000000001</v>
      </c>
      <c r="AG192" s="24">
        <v>-8.4000000000000019E-2</v>
      </c>
      <c r="AH192" s="24">
        <v>-0.12980000000000003</v>
      </c>
      <c r="AI192" s="24">
        <v>-0.18150000000000005</v>
      </c>
      <c r="AJ192" s="30">
        <v>-6.1709677419354861E-2</v>
      </c>
    </row>
    <row r="193" spans="1:36" ht="15" customHeight="1" x14ac:dyDescent="0.2">
      <c r="A193" s="31"/>
      <c r="C193" s="29" t="s">
        <v>143</v>
      </c>
      <c r="D193" s="24">
        <v>0</v>
      </c>
      <c r="E193" s="24">
        <v>0.10800000000000004</v>
      </c>
      <c r="F193" s="24">
        <v>-0.11909999999999998</v>
      </c>
      <c r="G193" s="24">
        <v>-9.209999999999996E-2</v>
      </c>
      <c r="H193" s="24">
        <v>1.2000000000000011E-2</v>
      </c>
      <c r="I193" s="24">
        <v>4.7000000000000375E-3</v>
      </c>
      <c r="J193" s="24">
        <v>0.14950000000000002</v>
      </c>
      <c r="K193" s="24">
        <v>-1.589999999999997E-2</v>
      </c>
      <c r="L193" s="24">
        <v>5.4800000000000015E-2</v>
      </c>
      <c r="M193" s="24">
        <v>0.2445</v>
      </c>
      <c r="N193" s="24">
        <v>6.8900000000000017E-2</v>
      </c>
      <c r="O193" s="24">
        <v>0.16589999999999999</v>
      </c>
      <c r="P193" s="24">
        <v>3.290000000000004E-2</v>
      </c>
      <c r="Q193" s="24">
        <v>3.8100000000000023E-2</v>
      </c>
      <c r="R193" s="24">
        <v>2.0000000000000018E-3</v>
      </c>
      <c r="S193" s="24">
        <v>-9.7999999999999754E-3</v>
      </c>
      <c r="T193" s="24">
        <v>3.9300000000000002E-2</v>
      </c>
      <c r="U193" s="24">
        <v>-1.7799999999999983E-2</v>
      </c>
      <c r="V193" s="24">
        <v>-0.17129999999999998</v>
      </c>
      <c r="W193" s="24">
        <v>-9.1200000000000003E-2</v>
      </c>
      <c r="X193" s="24">
        <v>-6.5000000000000058E-3</v>
      </c>
      <c r="Y193" s="24">
        <v>5.9999999999998943E-4</v>
      </c>
      <c r="Z193" s="24">
        <v>-7.619999999999999E-2</v>
      </c>
      <c r="AA193" s="24">
        <v>0.11890000000000001</v>
      </c>
      <c r="AB193" s="24">
        <v>-3.3700000000000008E-2</v>
      </c>
      <c r="AC193" s="24">
        <v>-1.9600000000000006E-2</v>
      </c>
      <c r="AD193" s="24">
        <v>-6.6599999999999993E-2</v>
      </c>
      <c r="AE193" s="24">
        <v>-1.5499999999999958E-2</v>
      </c>
      <c r="AF193" s="24">
        <v>-1.0099999999999998E-2</v>
      </c>
      <c r="AG193" s="24">
        <v>9.8000000000000309E-3</v>
      </c>
      <c r="AH193" s="24">
        <v>-1.8999999999999573E-3</v>
      </c>
      <c r="AI193" s="24">
        <v>-0.10019999999999996</v>
      </c>
      <c r="AJ193" s="30">
        <v>6.529032258064533E-3</v>
      </c>
    </row>
    <row r="194" spans="1:36" ht="15" customHeight="1" x14ac:dyDescent="0.2">
      <c r="A194" s="31"/>
      <c r="C194" s="29" t="s">
        <v>21</v>
      </c>
      <c r="D194" s="24">
        <v>0</v>
      </c>
      <c r="E194" s="24">
        <v>0.68270000000000008</v>
      </c>
      <c r="F194" s="24">
        <v>-0.11219999999999997</v>
      </c>
      <c r="G194" s="24">
        <v>-4.2999999999999927E-2</v>
      </c>
      <c r="H194" s="24">
        <v>2.6700000000000057E-2</v>
      </c>
      <c r="I194" s="24">
        <v>0.13340000000000007</v>
      </c>
      <c r="J194" s="24">
        <v>0.60119999999999996</v>
      </c>
      <c r="K194" s="24">
        <v>0.29039999999999999</v>
      </c>
      <c r="L194" s="24">
        <v>0.35320000000000007</v>
      </c>
      <c r="M194" s="24">
        <v>0.67589999999999995</v>
      </c>
      <c r="N194" s="24">
        <v>0.46179999999999999</v>
      </c>
      <c r="O194" s="24">
        <v>0.51480000000000015</v>
      </c>
      <c r="P194" s="24">
        <v>0.14429999999999998</v>
      </c>
      <c r="Q194" s="24">
        <v>0.20410000000000006</v>
      </c>
      <c r="R194" s="24">
        <v>5.9900000000000064E-2</v>
      </c>
      <c r="S194" s="24">
        <v>8.3799999999999986E-2</v>
      </c>
      <c r="T194" s="24">
        <v>0.33110000000000006</v>
      </c>
      <c r="U194" s="24">
        <v>4.0999999999999925E-3</v>
      </c>
      <c r="V194" s="24">
        <v>-0.29229999999999995</v>
      </c>
      <c r="W194" s="24">
        <v>-0.22729999999999995</v>
      </c>
      <c r="X194" s="24">
        <v>2.0800000000000041E-2</v>
      </c>
      <c r="Y194" s="24">
        <v>-7.3199999999999932E-2</v>
      </c>
      <c r="Z194" s="24">
        <v>-8.269999999999994E-2</v>
      </c>
      <c r="AA194" s="24">
        <v>0.28100000000000003</v>
      </c>
      <c r="AB194" s="24">
        <v>-5.8499999999999996E-2</v>
      </c>
      <c r="AC194" s="24">
        <v>2.1100000000000008E-2</v>
      </c>
      <c r="AD194" s="24">
        <v>2.4500000000000077E-2</v>
      </c>
      <c r="AE194" s="24">
        <v>0.16880000000000006</v>
      </c>
      <c r="AF194" s="24">
        <v>6.9500000000000006E-2</v>
      </c>
      <c r="AG194" s="24">
        <v>0.14910000000000001</v>
      </c>
      <c r="AH194" s="24">
        <v>-1.4899999999999913E-2</v>
      </c>
      <c r="AI194" s="24">
        <v>-0.21989999999999998</v>
      </c>
      <c r="AJ194" s="30">
        <v>0.13478064516129037</v>
      </c>
    </row>
    <row r="195" spans="1:36" ht="15" customHeight="1" x14ac:dyDescent="0.2">
      <c r="A195" s="31"/>
      <c r="C195" s="29" t="s">
        <v>144</v>
      </c>
      <c r="D195" s="24">
        <v>0</v>
      </c>
      <c r="E195" s="24">
        <v>0.48180000000000001</v>
      </c>
      <c r="F195" s="24">
        <v>2.2299999999999986E-2</v>
      </c>
      <c r="G195" s="24">
        <v>0.11640000000000006</v>
      </c>
      <c r="H195" s="24">
        <v>0.10550000000000004</v>
      </c>
      <c r="I195" s="24">
        <v>0.25670000000000004</v>
      </c>
      <c r="J195" s="24">
        <v>0.55089999999999995</v>
      </c>
      <c r="K195" s="24">
        <v>0.37130000000000007</v>
      </c>
      <c r="L195" s="24">
        <v>0.33999999999999997</v>
      </c>
      <c r="M195" s="24">
        <v>0.56099999999999994</v>
      </c>
      <c r="N195" s="24">
        <v>0.41470000000000007</v>
      </c>
      <c r="O195" s="24">
        <v>0.59050000000000002</v>
      </c>
      <c r="P195" s="24">
        <v>0.37009999999999998</v>
      </c>
      <c r="Q195" s="24">
        <v>0.34710000000000008</v>
      </c>
      <c r="R195" s="24">
        <v>0.11540000000000006</v>
      </c>
      <c r="S195" s="24">
        <v>0.12750000000000006</v>
      </c>
      <c r="T195" s="24">
        <v>0.4919</v>
      </c>
      <c r="U195" s="24">
        <v>1.1299999999999977E-2</v>
      </c>
      <c r="V195" s="24">
        <v>-0.24629999999999996</v>
      </c>
      <c r="W195" s="24">
        <v>-0.11119999999999997</v>
      </c>
      <c r="X195" s="24">
        <v>0.11009999999999998</v>
      </c>
      <c r="Y195" s="24">
        <v>8.5600000000000009E-2</v>
      </c>
      <c r="Z195" s="24">
        <v>-1.26E-2</v>
      </c>
      <c r="AA195" s="24">
        <v>0.47650000000000003</v>
      </c>
      <c r="AB195" s="24">
        <v>-3.8099999999999967E-2</v>
      </c>
      <c r="AC195" s="24">
        <v>9.099999999999997E-3</v>
      </c>
      <c r="AD195" s="24">
        <v>-2.3499999999999965E-2</v>
      </c>
      <c r="AE195" s="24">
        <v>0.47789999999999999</v>
      </c>
      <c r="AF195" s="24">
        <v>0.11630000000000007</v>
      </c>
      <c r="AG195" s="24">
        <v>0.25860000000000005</v>
      </c>
      <c r="AH195" s="24">
        <v>-2.4999999999999467E-3</v>
      </c>
      <c r="AI195" s="24">
        <v>8.900000000000019E-3</v>
      </c>
      <c r="AJ195" s="30">
        <v>0.20590967741935484</v>
      </c>
    </row>
    <row r="196" spans="1:36" ht="15" customHeight="1" x14ac:dyDescent="0.2">
      <c r="A196" s="31"/>
      <c r="C196" s="29" t="s">
        <v>145</v>
      </c>
      <c r="D196" s="24">
        <v>0</v>
      </c>
      <c r="E196" s="24">
        <v>0.27489999999999998</v>
      </c>
      <c r="F196" s="24">
        <v>-2.9299999999999993E-2</v>
      </c>
      <c r="G196" s="24">
        <v>-3.7000000000000366E-3</v>
      </c>
      <c r="H196" s="24">
        <v>4.1899999999999993E-2</v>
      </c>
      <c r="I196" s="24">
        <v>4.9199999999999966E-2</v>
      </c>
      <c r="J196" s="24">
        <v>0.20580000000000004</v>
      </c>
      <c r="K196" s="24">
        <v>0.12390000000000001</v>
      </c>
      <c r="L196" s="24">
        <v>4.99E-2</v>
      </c>
      <c r="M196" s="24">
        <v>0.17819999999999997</v>
      </c>
      <c r="N196" s="24">
        <v>0.12059999999999998</v>
      </c>
      <c r="O196" s="24">
        <v>0.15209999999999996</v>
      </c>
      <c r="P196" s="24">
        <v>8.2999999999999963E-2</v>
      </c>
      <c r="Q196" s="24">
        <v>2.789999999999998E-2</v>
      </c>
      <c r="R196" s="24">
        <v>2.3499999999999965E-2</v>
      </c>
      <c r="S196" s="24">
        <v>3.0399999999999983E-2</v>
      </c>
      <c r="T196" s="24">
        <v>6.25E-2</v>
      </c>
      <c r="U196" s="24">
        <v>1.7100000000000004E-2</v>
      </c>
      <c r="V196" s="24">
        <v>-0.14390000000000003</v>
      </c>
      <c r="W196" s="24">
        <v>-2.0800000000000041E-2</v>
      </c>
      <c r="X196" s="24">
        <v>0.19149999999999995</v>
      </c>
      <c r="Y196" s="24">
        <v>-7.0999999999999952E-3</v>
      </c>
      <c r="Z196" s="24">
        <v>-2.8200000000000003E-2</v>
      </c>
      <c r="AA196" s="24">
        <v>8.8499999999999968E-2</v>
      </c>
      <c r="AB196" s="24">
        <v>6.1999999999999833E-3</v>
      </c>
      <c r="AC196" s="24">
        <v>7.5000000000000067E-3</v>
      </c>
      <c r="AD196" s="24">
        <v>1.0399999999999965E-2</v>
      </c>
      <c r="AE196" s="24">
        <v>3.8800000000000001E-2</v>
      </c>
      <c r="AF196" s="24">
        <v>-3.9000000000000146E-3</v>
      </c>
      <c r="AG196" s="24">
        <v>2.6599999999999957E-2</v>
      </c>
      <c r="AH196" s="24">
        <v>7.3999999999999622E-3</v>
      </c>
      <c r="AI196" s="24">
        <v>-2.9700000000000004E-2</v>
      </c>
      <c r="AJ196" s="30">
        <v>5.0038709677419337E-2</v>
      </c>
    </row>
    <row r="197" spans="1:36" ht="15" customHeight="1" x14ac:dyDescent="0.2">
      <c r="A197" s="31"/>
      <c r="C197" s="29" t="s">
        <v>146</v>
      </c>
      <c r="D197" s="24">
        <v>0</v>
      </c>
      <c r="E197" s="24">
        <v>0.35760000000000003</v>
      </c>
      <c r="F197" s="24">
        <v>-3.5999999999999976E-2</v>
      </c>
      <c r="G197" s="24">
        <v>-8.4000000000000186E-3</v>
      </c>
      <c r="H197" s="24">
        <v>5.1700000000000024E-2</v>
      </c>
      <c r="I197" s="24">
        <v>7.2500000000000009E-2</v>
      </c>
      <c r="J197" s="24">
        <v>0.20269999999999999</v>
      </c>
      <c r="K197" s="24">
        <v>0.126</v>
      </c>
      <c r="L197" s="24">
        <v>8.4799999999999986E-2</v>
      </c>
      <c r="M197" s="24">
        <v>0.17159999999999997</v>
      </c>
      <c r="N197" s="24">
        <v>0.1124</v>
      </c>
      <c r="O197" s="24">
        <v>0.19530000000000003</v>
      </c>
      <c r="P197" s="24">
        <v>3.3399999999999985E-2</v>
      </c>
      <c r="Q197" s="24">
        <v>6.6900000000000015E-2</v>
      </c>
      <c r="R197" s="24">
        <v>4.4499999999999984E-2</v>
      </c>
      <c r="S197" s="24">
        <v>5.1300000000000012E-2</v>
      </c>
      <c r="T197" s="24">
        <v>9.3600000000000017E-2</v>
      </c>
      <c r="U197" s="24">
        <v>4.0700000000000014E-2</v>
      </c>
      <c r="V197" s="24">
        <v>-0.15159999999999998</v>
      </c>
      <c r="W197" s="24">
        <v>1.2300000000000033E-2</v>
      </c>
      <c r="X197" s="24">
        <v>0.73140000000000005</v>
      </c>
      <c r="Y197" s="24">
        <v>-1.2999999999999678E-3</v>
      </c>
      <c r="Z197" s="24">
        <v>-1.1799999999999977E-2</v>
      </c>
      <c r="AA197" s="24">
        <v>0.11630000000000001</v>
      </c>
      <c r="AB197" s="24">
        <v>3.4700000000000009E-2</v>
      </c>
      <c r="AC197" s="24">
        <v>2.4600000000000011E-2</v>
      </c>
      <c r="AD197" s="24">
        <v>3.4399999999999986E-2</v>
      </c>
      <c r="AE197" s="24">
        <v>0.127</v>
      </c>
      <c r="AF197" s="24">
        <v>2.0299999999999985E-2</v>
      </c>
      <c r="AG197" s="24">
        <v>2.9399999999999982E-2</v>
      </c>
      <c r="AH197" s="24">
        <v>-2.5999999999999912E-3</v>
      </c>
      <c r="AI197" s="24">
        <v>1.1099999999999999E-2</v>
      </c>
      <c r="AJ197" s="30">
        <v>8.4993548387096801E-2</v>
      </c>
    </row>
    <row r="198" spans="1:36" ht="15" customHeight="1" x14ac:dyDescent="0.2">
      <c r="A198" s="31"/>
      <c r="C198" s="29" t="s">
        <v>32</v>
      </c>
      <c r="D198" s="24">
        <v>0</v>
      </c>
      <c r="E198" s="24">
        <v>0.37779999999999997</v>
      </c>
      <c r="F198" s="24">
        <v>-1.4300000000000035E-2</v>
      </c>
      <c r="G198" s="24">
        <v>1.9999999999997797E-4</v>
      </c>
      <c r="H198" s="24">
        <v>2.4299999999999988E-2</v>
      </c>
      <c r="I198" s="24">
        <v>7.46E-2</v>
      </c>
      <c r="J198" s="24">
        <v>0.1578</v>
      </c>
      <c r="K198" s="24">
        <v>0.1321</v>
      </c>
      <c r="L198" s="24">
        <v>7.8299999999999981E-2</v>
      </c>
      <c r="M198" s="24">
        <v>0.17909999999999998</v>
      </c>
      <c r="N198" s="24">
        <v>0.1149</v>
      </c>
      <c r="O198" s="24">
        <v>0.11159999999999998</v>
      </c>
      <c r="P198" s="24">
        <v>6.789999999999996E-2</v>
      </c>
      <c r="Q198" s="24">
        <v>8.2100000000000006E-2</v>
      </c>
      <c r="R198" s="24">
        <v>4.5300000000000007E-2</v>
      </c>
      <c r="S198" s="24">
        <v>6.1499999999999999E-2</v>
      </c>
      <c r="T198" s="24">
        <v>9.4399999999999984E-2</v>
      </c>
      <c r="U198" s="24">
        <v>4.5300000000000007E-2</v>
      </c>
      <c r="V198" s="24">
        <v>-0.11430000000000001</v>
      </c>
      <c r="W198" s="24">
        <v>-3.8600000000000023E-2</v>
      </c>
      <c r="X198" s="24">
        <v>0.19390000000000002</v>
      </c>
      <c r="Y198" s="24">
        <v>3.5399999999999987E-2</v>
      </c>
      <c r="Z198" s="24">
        <v>-1.3900000000000023E-2</v>
      </c>
      <c r="AA198" s="24">
        <v>8.4899999999999975E-2</v>
      </c>
      <c r="AB198" s="24">
        <v>4.3800000000000006E-2</v>
      </c>
      <c r="AC198" s="24">
        <v>3.6899999999999988E-2</v>
      </c>
      <c r="AD198" s="24">
        <v>3.2899999999999985E-2</v>
      </c>
      <c r="AE198" s="24">
        <v>8.9999999999999969E-2</v>
      </c>
      <c r="AF198" s="24">
        <v>3.4499999999999975E-2</v>
      </c>
      <c r="AG198" s="24">
        <v>5.7599999999999985E-2</v>
      </c>
      <c r="AH198" s="24">
        <v>3.4499999999999975E-2</v>
      </c>
      <c r="AI198" s="24">
        <v>-3.5999999999999921E-3</v>
      </c>
      <c r="AJ198" s="30">
        <v>6.796451612903226E-2</v>
      </c>
    </row>
    <row r="199" spans="1:36" ht="15" customHeight="1" x14ac:dyDescent="0.2">
      <c r="A199" s="31"/>
      <c r="C199" s="29" t="s">
        <v>147</v>
      </c>
      <c r="D199" s="24">
        <v>0</v>
      </c>
      <c r="E199" s="24">
        <v>0.43019999999999997</v>
      </c>
      <c r="F199" s="24">
        <v>4.2000000000000093E-3</v>
      </c>
      <c r="G199" s="24">
        <v>9.900000000000006E-3</v>
      </c>
      <c r="H199" s="24">
        <v>2.8200000000000003E-2</v>
      </c>
      <c r="I199" s="24">
        <v>5.7600000000000012E-2</v>
      </c>
      <c r="J199" s="24">
        <v>3.9000000000000007E-2</v>
      </c>
      <c r="K199" s="24">
        <v>1.9199999999999995E-2</v>
      </c>
      <c r="L199" s="24">
        <v>3.4000000000000002E-2</v>
      </c>
      <c r="M199" s="24">
        <v>4.5600000000000002E-2</v>
      </c>
      <c r="N199" s="24">
        <v>1.26E-2</v>
      </c>
      <c r="O199" s="24">
        <v>4.2599999999999999E-2</v>
      </c>
      <c r="P199" s="24">
        <v>4.2899999999999994E-2</v>
      </c>
      <c r="Q199" s="24">
        <v>3.9300000000000002E-2</v>
      </c>
      <c r="R199" s="24">
        <v>2.1699999999999997E-2</v>
      </c>
      <c r="S199" s="24">
        <v>3.0900000000000011E-2</v>
      </c>
      <c r="T199" s="24">
        <v>1.0900000000000007E-2</v>
      </c>
      <c r="U199" s="24">
        <v>3.3000000000000002E-2</v>
      </c>
      <c r="V199" s="24">
        <v>1.2000000000000066E-3</v>
      </c>
      <c r="W199" s="24">
        <v>1.7600000000000005E-2</v>
      </c>
      <c r="X199" s="24">
        <v>5.0000000000000017E-2</v>
      </c>
      <c r="Y199" s="24">
        <v>4.9000000000000016E-3</v>
      </c>
      <c r="Z199" s="24">
        <v>2.6499999999999996E-2</v>
      </c>
      <c r="AA199" s="24">
        <v>6.2200000000000005E-2</v>
      </c>
      <c r="AB199" s="24">
        <v>1.7899999999999999E-2</v>
      </c>
      <c r="AC199" s="24">
        <v>2.0100000000000007E-2</v>
      </c>
      <c r="AD199" s="24">
        <v>9.7000000000000003E-3</v>
      </c>
      <c r="AE199" s="24">
        <v>3.1299999999999994E-2</v>
      </c>
      <c r="AF199" s="24">
        <v>3.6599999999999994E-2</v>
      </c>
      <c r="AG199" s="24">
        <v>4.2200000000000015E-2</v>
      </c>
      <c r="AH199" s="24">
        <v>4.6100000000000002E-2</v>
      </c>
      <c r="AI199" s="24">
        <v>2.8900000000000009E-2</v>
      </c>
      <c r="AJ199" s="30">
        <v>4.1838709677419351E-2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8"/>
  <sheetViews>
    <sheetView zoomScale="90" zoomScaleNormal="90" workbookViewId="0">
      <pane xSplit="5" ySplit="1" topLeftCell="F2" activePane="bottomRight" state="frozen"/>
      <selection pane="topRight" activeCell="F1" sqref="F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9.6640625" style="1" bestFit="1" customWidth="1"/>
    <col min="2" max="2" width="12.1640625" style="5" bestFit="1" customWidth="1"/>
    <col min="3" max="3" width="17.5" style="5" bestFit="1" customWidth="1"/>
    <col min="4" max="4" width="17.5" style="5" customWidth="1"/>
    <col min="5" max="5" width="7.5" style="5" customWidth="1"/>
    <col min="6" max="6" width="8.83203125" style="4"/>
    <col min="7" max="7" width="24.5" style="2" bestFit="1" customWidth="1"/>
    <col min="8" max="9" width="13.33203125" style="2" bestFit="1" customWidth="1"/>
    <col min="10" max="10" width="14.33203125" style="2" bestFit="1" customWidth="1"/>
    <col min="11" max="13" width="13.33203125" style="2" bestFit="1" customWidth="1"/>
    <col min="14" max="14" width="20.83203125" style="2" bestFit="1" customWidth="1"/>
    <col min="15" max="17" width="13.33203125" style="2" bestFit="1" customWidth="1"/>
    <col min="18" max="18" width="23.33203125" style="2" bestFit="1" customWidth="1"/>
    <col min="19" max="20" width="20.1640625" style="2" bestFit="1" customWidth="1"/>
    <col min="21" max="21" width="24.5" style="2" bestFit="1" customWidth="1"/>
    <col min="22" max="22" width="27.1640625" style="2" bestFit="1" customWidth="1"/>
    <col min="23" max="23" width="19.5" style="2" bestFit="1" customWidth="1"/>
    <col min="24" max="25" width="23.1640625" style="2" bestFit="1" customWidth="1"/>
    <col min="26" max="26" width="21.5" style="2" bestFit="1" customWidth="1"/>
    <col min="27" max="27" width="13.33203125" style="2" bestFit="1" customWidth="1"/>
    <col min="28" max="28" width="18.5" style="2" bestFit="1" customWidth="1"/>
    <col min="29" max="31" width="13.33203125" style="2" bestFit="1" customWidth="1"/>
    <col min="32" max="32" width="15.5" style="2" bestFit="1" customWidth="1"/>
    <col min="33" max="34" width="13.33203125" style="2" bestFit="1" customWidth="1"/>
    <col min="35" max="35" width="21.5" style="2" bestFit="1" customWidth="1"/>
    <col min="36" max="36" width="18.33203125" style="2" bestFit="1" customWidth="1"/>
    <col min="37" max="37" width="13.33203125" style="2" bestFit="1" customWidth="1"/>
    <col min="38" max="38" width="15.83203125" style="2" bestFit="1" customWidth="1"/>
    <col min="39" max="40" width="17.5" style="2" bestFit="1" customWidth="1"/>
    <col min="41" max="41" width="18.5" style="2" bestFit="1" customWidth="1"/>
    <col min="42" max="42" width="16.83203125" style="2" bestFit="1" customWidth="1"/>
    <col min="43" max="43" width="15.6640625" style="2" bestFit="1" customWidth="1"/>
    <col min="44" max="45" width="17.33203125" style="2" bestFit="1" customWidth="1"/>
    <col min="46" max="46" width="18.5" style="2" bestFit="1" customWidth="1"/>
    <col min="47" max="16384" width="8.83203125" style="2"/>
  </cols>
  <sheetData>
    <row r="1" spans="1:46" ht="15" customHeight="1" x14ac:dyDescent="0.2">
      <c r="A1" s="11" t="s">
        <v>41</v>
      </c>
      <c r="B1" s="6" t="s">
        <v>66</v>
      </c>
      <c r="C1" s="6" t="s">
        <v>42</v>
      </c>
      <c r="D1" s="6" t="s">
        <v>72</v>
      </c>
      <c r="E1" s="6" t="s">
        <v>33</v>
      </c>
      <c r="F1" s="4" t="s">
        <v>0</v>
      </c>
      <c r="G1" s="12" t="s">
        <v>65</v>
      </c>
      <c r="H1" s="13" t="s">
        <v>43</v>
      </c>
      <c r="I1" s="13" t="s">
        <v>44</v>
      </c>
      <c r="J1" s="3" t="s">
        <v>9</v>
      </c>
      <c r="K1" s="2" t="s">
        <v>12</v>
      </c>
      <c r="L1" s="2" t="s">
        <v>13</v>
      </c>
      <c r="M1" s="2" t="s">
        <v>16</v>
      </c>
      <c r="N1" s="3" t="s">
        <v>1</v>
      </c>
      <c r="O1" s="2" t="s">
        <v>3</v>
      </c>
      <c r="P1" s="2" t="s">
        <v>5</v>
      </c>
      <c r="Q1" s="2" t="s">
        <v>7</v>
      </c>
      <c r="R1" s="3" t="s">
        <v>10</v>
      </c>
      <c r="S1" s="13" t="s">
        <v>45</v>
      </c>
      <c r="T1" s="2" t="s">
        <v>14</v>
      </c>
      <c r="U1" s="13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3" t="s">
        <v>51</v>
      </c>
      <c r="AA1" s="13" t="s">
        <v>52</v>
      </c>
      <c r="AB1" s="13" t="s">
        <v>53</v>
      </c>
      <c r="AC1" s="13" t="s">
        <v>54</v>
      </c>
      <c r="AD1" s="2" t="s">
        <v>2</v>
      </c>
      <c r="AE1" s="2" t="s">
        <v>4</v>
      </c>
      <c r="AF1" s="2" t="s">
        <v>6</v>
      </c>
      <c r="AG1" s="2" t="s">
        <v>8</v>
      </c>
      <c r="AH1" s="2" t="s">
        <v>11</v>
      </c>
      <c r="AI1" s="13" t="s">
        <v>55</v>
      </c>
      <c r="AJ1" s="2" t="s">
        <v>15</v>
      </c>
      <c r="AK1" s="2" t="s">
        <v>17</v>
      </c>
      <c r="AL1" s="15" t="s">
        <v>56</v>
      </c>
      <c r="AM1" s="14" t="s">
        <v>57</v>
      </c>
      <c r="AN1" s="14" t="s">
        <v>58</v>
      </c>
      <c r="AO1" s="17" t="s">
        <v>59</v>
      </c>
      <c r="AP1" s="14" t="s">
        <v>60</v>
      </c>
      <c r="AQ1" s="14" t="s">
        <v>61</v>
      </c>
      <c r="AR1" s="14" t="s">
        <v>62</v>
      </c>
      <c r="AS1" s="14" t="s">
        <v>63</v>
      </c>
      <c r="AT1" s="14" t="s">
        <v>64</v>
      </c>
    </row>
    <row r="2" spans="1:46" ht="15" customHeight="1" x14ac:dyDescent="0.2">
      <c r="A2" s="8">
        <v>41</v>
      </c>
      <c r="B2" s="7" t="s">
        <v>68</v>
      </c>
      <c r="C2" s="5" t="s">
        <v>34</v>
      </c>
      <c r="D2">
        <v>7</v>
      </c>
      <c r="E2" s="5">
        <v>6.6</v>
      </c>
      <c r="F2" s="4">
        <v>0.21460000000000001</v>
      </c>
      <c r="G2" s="2">
        <v>1.4012115563839702</v>
      </c>
      <c r="H2" s="2">
        <v>0.77213420316868586</v>
      </c>
      <c r="I2" s="2">
        <v>0.84808946877912383</v>
      </c>
      <c r="J2" s="2">
        <v>0.8909599254426841</v>
      </c>
      <c r="K2" s="2">
        <v>1.1607642124883504</v>
      </c>
      <c r="L2" s="2">
        <v>1.157036346691519</v>
      </c>
      <c r="M2" s="2">
        <v>1.1118359739049395</v>
      </c>
      <c r="N2" s="2">
        <v>1.1039142590866728</v>
      </c>
      <c r="O2" s="2">
        <v>1.1053122087604845</v>
      </c>
      <c r="P2" s="2">
        <v>1.1127679403541473</v>
      </c>
      <c r="Q2" s="2">
        <v>1.1150978564771667</v>
      </c>
      <c r="R2" s="2">
        <v>1.0694315004659831</v>
      </c>
      <c r="S2" s="2">
        <v>1.0885368126747437</v>
      </c>
      <c r="T2" s="2">
        <v>1.0549860205032617</v>
      </c>
      <c r="U2" s="2">
        <v>1.0652376514445479</v>
      </c>
      <c r="V2" s="2">
        <v>1.0382106244175209</v>
      </c>
      <c r="W2" s="2">
        <v>1.0032618825722273</v>
      </c>
      <c r="X2" s="2">
        <v>0.7180801491146318</v>
      </c>
      <c r="Y2" s="2">
        <v>0.81127679403541475</v>
      </c>
      <c r="Z2" s="2">
        <v>2.0568499534016773</v>
      </c>
      <c r="AA2" s="2">
        <v>0.84762348555452005</v>
      </c>
      <c r="AB2" s="2">
        <v>0.80195712954333642</v>
      </c>
      <c r="AC2" s="2">
        <v>0.97670083876980429</v>
      </c>
      <c r="AD2" s="2">
        <v>1.0358807082945014</v>
      </c>
      <c r="AE2" s="2">
        <v>0.96691519105312196</v>
      </c>
      <c r="AF2" s="2">
        <v>0.98042870456663556</v>
      </c>
      <c r="AG2" s="2">
        <v>1.1449207828518173</v>
      </c>
      <c r="AH2" s="2">
        <v>1.0573159366262814</v>
      </c>
      <c r="AI2" s="2">
        <v>1.070829450139795</v>
      </c>
      <c r="AJ2" s="2">
        <v>0.93243243243243235</v>
      </c>
      <c r="AK2" s="2">
        <v>1.0093196644920781</v>
      </c>
      <c r="AL2" s="4">
        <v>0.45569999999999999</v>
      </c>
      <c r="AM2" s="2">
        <v>0.3085</v>
      </c>
      <c r="AN2" s="2">
        <v>0.29596666666666666</v>
      </c>
      <c r="AO2" s="18">
        <v>0.29926666666666668</v>
      </c>
      <c r="AP2" s="2">
        <v>0.54143333333333332</v>
      </c>
      <c r="AQ2" s="2">
        <v>0.28200000000000003</v>
      </c>
      <c r="AR2" s="2">
        <v>0.15593333333333334</v>
      </c>
      <c r="AS2" s="2">
        <v>0.23916666666666667</v>
      </c>
      <c r="AT2" s="2">
        <v>0.15105000000000002</v>
      </c>
    </row>
    <row r="3" spans="1:46" ht="15" customHeight="1" x14ac:dyDescent="0.2">
      <c r="A3" s="8">
        <v>53</v>
      </c>
      <c r="B3" s="7" t="s">
        <v>68</v>
      </c>
      <c r="C3" s="9" t="s">
        <v>36</v>
      </c>
      <c r="D3">
        <v>7</v>
      </c>
      <c r="E3" s="9">
        <v>6.6</v>
      </c>
      <c r="F3" s="4">
        <v>0.2374</v>
      </c>
      <c r="G3" s="2">
        <v>1.3727885425442292</v>
      </c>
      <c r="H3" s="2">
        <v>0.84751474304970509</v>
      </c>
      <c r="I3" s="2">
        <v>0.94355518112889636</v>
      </c>
      <c r="J3" s="2">
        <v>1.052653748946925</v>
      </c>
      <c r="K3" s="2">
        <v>1.1305812973883742</v>
      </c>
      <c r="L3" s="2">
        <v>1.3230834035383319</v>
      </c>
      <c r="M3" s="2">
        <v>1.1381634372367313</v>
      </c>
      <c r="N3" s="2">
        <v>0.98778433024431334</v>
      </c>
      <c r="O3" s="2">
        <v>1.4123841617523167</v>
      </c>
      <c r="P3" s="2">
        <v>1.1154170176916596</v>
      </c>
      <c r="Q3" s="2">
        <v>1.20513900589722</v>
      </c>
      <c r="R3" s="2">
        <v>1.0732940185341198</v>
      </c>
      <c r="S3" s="2">
        <v>1.1276326874473461</v>
      </c>
      <c r="T3" s="2">
        <v>1.0572872788542544</v>
      </c>
      <c r="U3" s="2">
        <v>1.0973041280539175</v>
      </c>
      <c r="V3" s="2">
        <v>1.1352148272957034</v>
      </c>
      <c r="W3" s="2">
        <v>1.016849199663016</v>
      </c>
      <c r="X3" s="2">
        <v>0.63100252737994944</v>
      </c>
      <c r="Y3" s="2">
        <v>0.83782645324347094</v>
      </c>
      <c r="Z3" s="2">
        <v>1.4759898904802022</v>
      </c>
      <c r="AA3" s="2">
        <v>0.9966301600673968</v>
      </c>
      <c r="AB3" s="2">
        <v>0.8685762426284751</v>
      </c>
      <c r="AC3" s="2">
        <v>1.2969671440606572</v>
      </c>
      <c r="AD3" s="2">
        <v>0.88753159224936817</v>
      </c>
      <c r="AE3" s="2">
        <v>1.0033698399326032</v>
      </c>
      <c r="AF3" s="2">
        <v>1.0021061499578769</v>
      </c>
      <c r="AG3" s="2">
        <v>1.0370682392586352</v>
      </c>
      <c r="AH3" s="2">
        <v>1.1402695871946082</v>
      </c>
      <c r="AI3" s="2">
        <v>1.0640269587194608</v>
      </c>
      <c r="AJ3" s="2">
        <v>0.95787700084245997</v>
      </c>
      <c r="AK3" s="2">
        <v>0.85973041280539175</v>
      </c>
      <c r="AL3" s="4">
        <v>0.4665333333333333</v>
      </c>
      <c r="AM3" s="2">
        <v>0.34676666666666667</v>
      </c>
      <c r="AN3" s="2">
        <v>0.29899999999999999</v>
      </c>
      <c r="AO3" s="18">
        <v>0.27913333333333334</v>
      </c>
      <c r="AP3" s="2">
        <v>0.69930000000000003</v>
      </c>
      <c r="AQ3" s="2">
        <v>0.3503</v>
      </c>
      <c r="AR3" s="2">
        <v>0.25409999999999999</v>
      </c>
      <c r="AS3" s="2">
        <v>0.1585</v>
      </c>
      <c r="AT3" s="2">
        <v>0.1966</v>
      </c>
    </row>
    <row r="4" spans="1:46" ht="15" customHeight="1" x14ac:dyDescent="0.2">
      <c r="A4" s="8">
        <v>57</v>
      </c>
      <c r="B4" s="7" t="s">
        <v>68</v>
      </c>
      <c r="C4" s="9" t="s">
        <v>37</v>
      </c>
      <c r="D4">
        <v>7</v>
      </c>
      <c r="E4" s="9">
        <v>6.6</v>
      </c>
      <c r="F4" s="4">
        <v>0.22450000000000001</v>
      </c>
      <c r="G4" s="2">
        <v>1.000445434298441</v>
      </c>
      <c r="H4" s="2">
        <v>0.77327394209354117</v>
      </c>
      <c r="I4" s="2">
        <v>0.88062360801781725</v>
      </c>
      <c r="J4" s="2">
        <v>0.89977728285077951</v>
      </c>
      <c r="K4" s="2">
        <v>1.0320712694877505</v>
      </c>
      <c r="L4" s="2">
        <v>0.93006681514476619</v>
      </c>
      <c r="M4" s="2">
        <v>0.88730512249443205</v>
      </c>
      <c r="N4" s="2">
        <v>1.0187082405345211</v>
      </c>
      <c r="O4" s="2">
        <v>1.0307349665924275</v>
      </c>
      <c r="P4" s="2">
        <v>1.0280623608017818</v>
      </c>
      <c r="Q4" s="2">
        <v>1.0574610244988865</v>
      </c>
      <c r="R4" s="2">
        <v>0.91180400890868596</v>
      </c>
      <c r="S4" s="2">
        <v>1.0387527839643651</v>
      </c>
      <c r="T4" s="2">
        <v>1.0285077951002226</v>
      </c>
      <c r="U4" s="2">
        <v>1.0436525612472161</v>
      </c>
      <c r="V4" s="2">
        <v>1.2280623608017818</v>
      </c>
      <c r="W4" s="2">
        <v>1.000445434298441</v>
      </c>
      <c r="X4" s="2">
        <v>0.69220489977728283</v>
      </c>
      <c r="Y4" s="2">
        <v>0.83608017817371938</v>
      </c>
      <c r="Z4" s="2">
        <v>1.0962138084632518</v>
      </c>
      <c r="AA4" s="2">
        <v>0.92650334075723828</v>
      </c>
      <c r="AB4" s="2">
        <v>0.91714922048997771</v>
      </c>
      <c r="AC4" s="2">
        <v>1.0369710467706013</v>
      </c>
      <c r="AD4" s="2">
        <v>0.8</v>
      </c>
      <c r="AE4" s="2">
        <v>1.0267260579064588</v>
      </c>
      <c r="AF4" s="2">
        <v>0.97683741648106903</v>
      </c>
      <c r="AG4" s="2">
        <v>1.0236080178173719</v>
      </c>
      <c r="AH4" s="2">
        <v>1.0084632516703786</v>
      </c>
      <c r="AI4" s="2">
        <v>1.0521158129175947</v>
      </c>
      <c r="AJ4" s="2">
        <v>1.0017817371937638</v>
      </c>
      <c r="AK4" s="2">
        <v>0.91937639198218257</v>
      </c>
      <c r="AL4" s="4">
        <v>0.51016666666666666</v>
      </c>
      <c r="AM4" s="2">
        <v>0.39883333333333332</v>
      </c>
      <c r="AN4" s="2">
        <v>0.32420000000000004</v>
      </c>
      <c r="AO4" s="18">
        <v>0.26276666666666665</v>
      </c>
      <c r="AP4" s="2">
        <v>0.74473333333333336</v>
      </c>
      <c r="AQ4" s="2">
        <v>0.2112333333333333</v>
      </c>
      <c r="AR4" s="2">
        <v>0.14600000000000002</v>
      </c>
      <c r="AS4" s="2">
        <v>0.18500000000000003</v>
      </c>
      <c r="AT4" s="2">
        <v>0.2044</v>
      </c>
    </row>
    <row r="5" spans="1:46" ht="15" customHeight="1" x14ac:dyDescent="0.2">
      <c r="A5" s="8">
        <v>67</v>
      </c>
      <c r="B5" s="7" t="s">
        <v>68</v>
      </c>
      <c r="C5" s="9" t="s">
        <v>38</v>
      </c>
      <c r="D5">
        <v>7</v>
      </c>
      <c r="E5" s="9">
        <v>6.3</v>
      </c>
      <c r="F5" s="4">
        <v>0.30120000000000002</v>
      </c>
      <c r="G5" s="2">
        <v>1.5624169986719787</v>
      </c>
      <c r="H5" s="2">
        <v>0.80046480743691895</v>
      </c>
      <c r="I5" s="2">
        <v>0.87516600265604239</v>
      </c>
      <c r="J5" s="2">
        <v>1.2503320053120848</v>
      </c>
      <c r="K5" s="2">
        <v>1.3486055776892429</v>
      </c>
      <c r="L5" s="2">
        <v>1.4206507304116864</v>
      </c>
      <c r="M5" s="2">
        <v>1.145750332005312</v>
      </c>
      <c r="N5" s="2">
        <v>1.6231739707835324</v>
      </c>
      <c r="O5" s="2">
        <v>1.9950199203187249</v>
      </c>
      <c r="P5" s="2">
        <v>1.5136122177954847</v>
      </c>
      <c r="Q5" s="2">
        <v>1.7536520584329347</v>
      </c>
      <c r="R5" s="2">
        <v>1.4648074369189905</v>
      </c>
      <c r="S5" s="2">
        <v>1.2111553784860558</v>
      </c>
      <c r="T5" s="2">
        <v>1.1480743691899069</v>
      </c>
      <c r="U5" s="2">
        <v>1.2055112881806107</v>
      </c>
      <c r="V5" s="2">
        <v>1.691235059760956</v>
      </c>
      <c r="W5" s="2">
        <v>1.2460159362549801</v>
      </c>
      <c r="X5" s="2">
        <v>0.57536520584329343</v>
      </c>
      <c r="Y5" s="2">
        <v>0.93891102257636117</v>
      </c>
      <c r="Z5" s="2">
        <v>2.987715803452855</v>
      </c>
      <c r="AA5" s="2">
        <v>1.1148738379814076</v>
      </c>
      <c r="AB5" s="2">
        <v>0.84926958831341304</v>
      </c>
      <c r="AC5" s="2">
        <v>1.7526560424966799</v>
      </c>
      <c r="AD5" s="2">
        <v>1.1284860557768923</v>
      </c>
      <c r="AE5" s="2">
        <v>1.3413014608233731</v>
      </c>
      <c r="AF5" s="2">
        <v>1.152390438247012</v>
      </c>
      <c r="AG5" s="2">
        <v>1.2320717131474102</v>
      </c>
      <c r="AH5" s="2">
        <v>1.238379814077025</v>
      </c>
      <c r="AI5" s="2">
        <v>1.3831341301460822</v>
      </c>
      <c r="AJ5" s="2">
        <v>1.0302124833997344</v>
      </c>
      <c r="AK5" s="2">
        <v>1.1855909694555111</v>
      </c>
      <c r="AL5" s="4">
        <v>0.38850000000000001</v>
      </c>
      <c r="AM5" s="2">
        <v>0.30213333333333331</v>
      </c>
      <c r="AN5" s="2">
        <v>0.25206666666666666</v>
      </c>
      <c r="AO5" s="18">
        <v>0.26186666666666669</v>
      </c>
      <c r="AP5" s="2">
        <v>0.67616666666666669</v>
      </c>
      <c r="AQ5" s="2">
        <v>0.40753333333333336</v>
      </c>
      <c r="AR5" s="2">
        <v>0.16013333333333332</v>
      </c>
      <c r="AS5" s="2">
        <v>0.15690000000000001</v>
      </c>
      <c r="AT5" s="2">
        <v>0.47434999999999999</v>
      </c>
    </row>
    <row r="6" spans="1:46" ht="15" customHeight="1" x14ac:dyDescent="0.2">
      <c r="A6" s="8">
        <v>74</v>
      </c>
      <c r="B6" s="7" t="s">
        <v>68</v>
      </c>
      <c r="C6" s="9" t="s">
        <v>39</v>
      </c>
      <c r="D6">
        <v>7</v>
      </c>
      <c r="E6" s="9">
        <v>6.5</v>
      </c>
      <c r="F6" s="4">
        <v>0.20730000000000001</v>
      </c>
      <c r="G6" s="2">
        <v>1.2783405692233478</v>
      </c>
      <c r="H6" s="2">
        <v>0.90110950313555227</v>
      </c>
      <c r="I6" s="2">
        <v>0.91847563917028463</v>
      </c>
      <c r="J6" s="2">
        <v>1.506994693680656</v>
      </c>
      <c r="K6" s="2">
        <v>1.3690303907380608</v>
      </c>
      <c r="L6" s="2">
        <v>1.1606367583212736</v>
      </c>
      <c r="M6" s="2">
        <v>1.1582247949831161</v>
      </c>
      <c r="N6" s="2">
        <v>1.1673902556681137</v>
      </c>
      <c r="O6" s="2">
        <v>1.5547515677761696</v>
      </c>
      <c r="P6" s="2">
        <v>1.5065123010130246</v>
      </c>
      <c r="Q6" s="2">
        <v>1.1244573082489147</v>
      </c>
      <c r="R6" s="2">
        <v>1.3656536420646406</v>
      </c>
      <c r="S6" s="2">
        <v>1.270139893873613</v>
      </c>
      <c r="T6" s="2">
        <v>1.210323203087313</v>
      </c>
      <c r="U6" s="2">
        <v>1.1842739990352147</v>
      </c>
      <c r="V6" s="2">
        <v>1.3203087313072841</v>
      </c>
      <c r="W6" s="2">
        <v>1.1929570670525806</v>
      </c>
      <c r="X6" s="2">
        <v>0.73902556681138443</v>
      </c>
      <c r="Y6" s="2">
        <v>0.96285576459237809</v>
      </c>
      <c r="Z6" s="2">
        <v>2.0424505547515674</v>
      </c>
      <c r="AA6" s="2">
        <v>1.1423058369512784</v>
      </c>
      <c r="AB6" s="2">
        <v>1.2262421611191507</v>
      </c>
      <c r="AC6" s="2">
        <v>1.4881813796430292</v>
      </c>
      <c r="AD6" s="2">
        <v>1.2720694645441388</v>
      </c>
      <c r="AE6" s="2">
        <v>1.1432706222865412</v>
      </c>
      <c r="AF6" s="2">
        <v>1.1437530149541726</v>
      </c>
      <c r="AG6" s="2">
        <v>1.204052098408104</v>
      </c>
      <c r="AH6" s="2">
        <v>1.215629522431259</v>
      </c>
      <c r="AI6" s="2">
        <v>1.2416787264833575</v>
      </c>
      <c r="AJ6" s="2">
        <v>1.2899179932465028</v>
      </c>
      <c r="AK6" s="2">
        <v>0.87506029908345395</v>
      </c>
      <c r="AL6" s="4">
        <v>0.4846333333333333</v>
      </c>
      <c r="AM6" s="2">
        <v>0.38855000000000001</v>
      </c>
      <c r="AN6" s="2">
        <v>0.29146666666666671</v>
      </c>
      <c r="AO6" s="18">
        <v>0.26736666666666664</v>
      </c>
      <c r="AP6" s="2">
        <v>0.69163333333333332</v>
      </c>
      <c r="AQ6" s="2">
        <v>0.19413333333333335</v>
      </c>
      <c r="AR6" s="2">
        <v>0.20083333333333334</v>
      </c>
      <c r="AS6" s="2">
        <v>0.23269999999999999</v>
      </c>
      <c r="AT6" s="2">
        <v>0.21429999999999999</v>
      </c>
    </row>
    <row r="7" spans="1:46" ht="15" customHeight="1" x14ac:dyDescent="0.2">
      <c r="A7" s="8">
        <v>77</v>
      </c>
      <c r="B7" s="7" t="s">
        <v>68</v>
      </c>
      <c r="C7" s="9" t="s">
        <v>39</v>
      </c>
      <c r="D7">
        <v>7</v>
      </c>
      <c r="E7" s="9">
        <v>6.5</v>
      </c>
      <c r="F7" s="4">
        <v>0.20200000000000001</v>
      </c>
      <c r="G7" s="2">
        <v>1.3386138613861385</v>
      </c>
      <c r="H7" s="2">
        <v>0.81782178217821788</v>
      </c>
      <c r="I7" s="2">
        <v>0.90247524752475239</v>
      </c>
      <c r="J7" s="2">
        <v>1.0207920792079206</v>
      </c>
      <c r="K7" s="2">
        <v>1.1891089108910891</v>
      </c>
      <c r="L7" s="2">
        <v>1.2985148514851483</v>
      </c>
      <c r="M7" s="2">
        <v>1.1529702970297029</v>
      </c>
      <c r="N7" s="2">
        <v>1.0559405940594058</v>
      </c>
      <c r="O7" s="2">
        <v>1.1851485148514851</v>
      </c>
      <c r="P7" s="2">
        <v>1.1534653465346534</v>
      </c>
      <c r="Q7" s="2">
        <v>1.1826732673267326</v>
      </c>
      <c r="R7" s="2">
        <v>1.0980198019801979</v>
      </c>
      <c r="S7" s="2">
        <v>1.1118811881188118</v>
      </c>
      <c r="T7" s="2">
        <v>1.1717821782178217</v>
      </c>
      <c r="U7" s="2">
        <v>0.90643564356435646</v>
      </c>
      <c r="V7" s="2">
        <v>1.0346534653465345</v>
      </c>
      <c r="W7" s="2">
        <v>1.0544554455445543</v>
      </c>
      <c r="X7" s="2">
        <v>0.71435643564356432</v>
      </c>
      <c r="Y7" s="2">
        <v>0.84257425742574243</v>
      </c>
      <c r="Z7" s="2">
        <v>1.2876237623762374</v>
      </c>
      <c r="AA7" s="2">
        <v>1.223267326732673</v>
      </c>
      <c r="AB7" s="2">
        <v>0.72524752475247511</v>
      </c>
      <c r="AC7" s="2">
        <v>1.0727722772277226</v>
      </c>
      <c r="AD7" s="2">
        <v>0.95891089108910887</v>
      </c>
      <c r="AE7" s="2">
        <v>1.000990099009901</v>
      </c>
      <c r="AF7" s="2">
        <v>1.0262376237623763</v>
      </c>
      <c r="AG7" s="2">
        <v>1.0386138613861384</v>
      </c>
      <c r="AH7" s="2">
        <v>1.1301980198019801</v>
      </c>
      <c r="AI7" s="2">
        <v>1.1143564356435642</v>
      </c>
      <c r="AJ7" s="2">
        <v>0.94752475247524737</v>
      </c>
      <c r="AK7" s="2">
        <v>0.98514851485148514</v>
      </c>
      <c r="AL7" s="4">
        <v>0.45403333333333329</v>
      </c>
      <c r="AM7" s="2">
        <v>0.34060000000000001</v>
      </c>
      <c r="AN7" s="2">
        <v>0.34073333333333333</v>
      </c>
      <c r="AO7" s="18">
        <v>0.24476666666666669</v>
      </c>
      <c r="AP7" s="2">
        <v>0.50019999999999998</v>
      </c>
      <c r="AQ7" s="2">
        <v>0.19806666666666664</v>
      </c>
      <c r="AR7" s="2">
        <v>0.1618</v>
      </c>
      <c r="AS7" s="2">
        <v>0.15906666666666666</v>
      </c>
      <c r="AT7" s="2">
        <v>0.20039999999999999</v>
      </c>
    </row>
    <row r="8" spans="1:46" ht="15" customHeight="1" x14ac:dyDescent="0.2">
      <c r="A8" s="20" t="s">
        <v>71</v>
      </c>
      <c r="B8" s="7" t="s">
        <v>67</v>
      </c>
      <c r="C8" t="s">
        <v>35</v>
      </c>
      <c r="D8">
        <v>2</v>
      </c>
      <c r="E8" s="21">
        <v>5.8</v>
      </c>
      <c r="F8" s="4">
        <v>0.15140000000000001</v>
      </c>
      <c r="G8" s="2">
        <v>1.559445178335535</v>
      </c>
      <c r="H8" s="2">
        <v>0.94649933949801857</v>
      </c>
      <c r="I8" s="2">
        <v>1.0224570673712021</v>
      </c>
      <c r="J8" s="2">
        <v>1.1070013210039629</v>
      </c>
      <c r="K8" s="2">
        <v>1.1961690885072656</v>
      </c>
      <c r="L8" s="2">
        <v>1.1241743725231175</v>
      </c>
      <c r="M8" s="2">
        <v>1.4055482166446498</v>
      </c>
      <c r="N8" s="2">
        <v>1.0568031704095111</v>
      </c>
      <c r="O8" s="2">
        <v>1.3249669749009247</v>
      </c>
      <c r="P8" s="2">
        <v>1.0640686922060765</v>
      </c>
      <c r="Q8" s="2">
        <v>1.0158520475561426</v>
      </c>
      <c r="R8" s="2">
        <v>1.2628797886393659</v>
      </c>
      <c r="S8" s="2">
        <v>1.2384412153236459</v>
      </c>
      <c r="T8" s="2">
        <v>1.1294583883751652</v>
      </c>
      <c r="U8" s="2">
        <v>0.88639365918097757</v>
      </c>
      <c r="V8" s="2">
        <v>1.1591809775429325</v>
      </c>
      <c r="W8" s="2">
        <v>1.0766182298546896</v>
      </c>
      <c r="X8" s="2">
        <v>0.81307793923381766</v>
      </c>
      <c r="Y8" s="2">
        <v>0.92536327608982827</v>
      </c>
      <c r="Z8" s="2">
        <v>0.99339498018494055</v>
      </c>
      <c r="AA8" s="2">
        <v>1.1136063408190224</v>
      </c>
      <c r="AB8" s="2">
        <v>0.97754293262879777</v>
      </c>
      <c r="AC8" s="2">
        <v>1.2437252311756934</v>
      </c>
      <c r="AD8" s="2">
        <v>1.0369881109643329</v>
      </c>
      <c r="AE8" s="2">
        <v>0.96697490092470273</v>
      </c>
      <c r="AF8" s="2">
        <v>1.1578599735799207</v>
      </c>
      <c r="AG8" s="2">
        <v>1.1525759577278731</v>
      </c>
      <c r="AH8" s="2">
        <v>1.1116248348745046</v>
      </c>
      <c r="AI8" s="2">
        <v>1.0475561426684279</v>
      </c>
      <c r="AJ8" s="2">
        <v>1.0244385733157197</v>
      </c>
      <c r="AK8" s="2">
        <v>1.0660501981505943</v>
      </c>
      <c r="AL8" s="4">
        <v>0.31453333333333333</v>
      </c>
      <c r="AM8" s="2">
        <v>0.25440000000000002</v>
      </c>
      <c r="AN8" s="2">
        <v>0.23776666666666668</v>
      </c>
      <c r="AO8" s="18">
        <v>0.21666666666666667</v>
      </c>
      <c r="AP8" s="2">
        <v>0.44946666666666668</v>
      </c>
      <c r="AQ8" s="2">
        <v>0.23676666666666665</v>
      </c>
      <c r="AR8" s="2">
        <v>0.15429999999999999</v>
      </c>
      <c r="AS8" s="2">
        <v>0.15873333333333331</v>
      </c>
      <c r="AT8" s="2">
        <v>0.17743333333333333</v>
      </c>
    </row>
    <row r="9" spans="1:46" ht="15" customHeight="1" x14ac:dyDescent="0.2">
      <c r="A9" s="8" t="s">
        <v>18</v>
      </c>
      <c r="B9" s="7" t="s">
        <v>69</v>
      </c>
      <c r="C9" s="9" t="s">
        <v>35</v>
      </c>
      <c r="D9">
        <v>4</v>
      </c>
      <c r="E9" s="9">
        <v>6.4</v>
      </c>
      <c r="F9" s="4">
        <v>0.27339999999999998</v>
      </c>
      <c r="G9" s="2">
        <v>3.1320409656181418</v>
      </c>
      <c r="H9" s="2">
        <v>0.92136064374542803</v>
      </c>
      <c r="I9" s="2">
        <v>0.98390636430139</v>
      </c>
      <c r="J9" s="2">
        <v>1.3072421360643747</v>
      </c>
      <c r="K9" s="2">
        <v>1.4590343818580835</v>
      </c>
      <c r="L9" s="2">
        <v>2.1159473299195319</v>
      </c>
      <c r="M9" s="2">
        <v>1.51865398683248</v>
      </c>
      <c r="N9" s="2">
        <v>1.3767373811265546</v>
      </c>
      <c r="O9" s="2">
        <v>2.9498902706656915</v>
      </c>
      <c r="P9" s="2">
        <v>1.8657644476956841</v>
      </c>
      <c r="Q9" s="2">
        <v>2.346013167520117</v>
      </c>
      <c r="R9" s="2">
        <v>1.4707388441843454</v>
      </c>
      <c r="S9" s="2">
        <v>1.5256035113386981</v>
      </c>
      <c r="T9" s="2">
        <v>1.2128749085588881</v>
      </c>
      <c r="U9" s="2">
        <v>1.3569861009509876</v>
      </c>
      <c r="V9" s="2">
        <v>1.7443306510607171</v>
      </c>
      <c r="W9" s="2">
        <v>1.3167520117044624</v>
      </c>
      <c r="X9" s="2">
        <v>0.87966349670812005</v>
      </c>
      <c r="Y9" s="2">
        <v>1.028895391367959</v>
      </c>
      <c r="Z9" s="2">
        <v>1.2564008778346747</v>
      </c>
      <c r="AA9" s="2">
        <v>1.2344550109729335</v>
      </c>
      <c r="AB9" s="2">
        <v>1.149597659107535</v>
      </c>
      <c r="AC9" s="2">
        <v>1.8869787856620339</v>
      </c>
      <c r="AD9" s="2">
        <v>1.2370153621068034</v>
      </c>
      <c r="AE9" s="2">
        <v>1.2889539136795904</v>
      </c>
      <c r="AF9" s="2">
        <v>1.1071689831748357</v>
      </c>
      <c r="AG9" s="2">
        <v>1.4001463057790784</v>
      </c>
      <c r="AH9" s="2">
        <v>1.3621068032187273</v>
      </c>
      <c r="AI9" s="2">
        <v>1.4348939283101683</v>
      </c>
      <c r="AJ9" s="2">
        <v>1.2143379663496709</v>
      </c>
      <c r="AK9" s="2">
        <v>1.3101682516459401</v>
      </c>
      <c r="AL9" s="4">
        <v>0.47849999999999998</v>
      </c>
      <c r="AM9" s="2">
        <v>0.36406666666666671</v>
      </c>
      <c r="AN9" s="2">
        <v>0.32906666666666667</v>
      </c>
      <c r="AO9" s="18">
        <v>0.27176666666666666</v>
      </c>
      <c r="AP9" s="2">
        <v>0.19523333333333334</v>
      </c>
      <c r="AQ9" s="2">
        <v>0.21183333333333332</v>
      </c>
      <c r="AR9" s="2">
        <v>0.20573333333333332</v>
      </c>
      <c r="AS9" s="2">
        <v>0.22566666666666665</v>
      </c>
      <c r="AT9" s="2">
        <v>0.23806666666666665</v>
      </c>
    </row>
    <row r="10" spans="1:46" ht="15" customHeight="1" x14ac:dyDescent="0.2">
      <c r="A10" s="8" t="s">
        <v>24</v>
      </c>
      <c r="B10" s="7" t="s">
        <v>69</v>
      </c>
      <c r="C10" s="9" t="s">
        <v>35</v>
      </c>
      <c r="D10">
        <v>4</v>
      </c>
      <c r="E10" s="9">
        <v>6.4</v>
      </c>
      <c r="F10" s="4">
        <v>0.19</v>
      </c>
      <c r="G10" s="2">
        <v>2.7278947368421052</v>
      </c>
      <c r="H10" s="2">
        <v>1.0563157894736841</v>
      </c>
      <c r="I10" s="2">
        <v>1.24</v>
      </c>
      <c r="J10" s="2">
        <v>1.2310526315789474</v>
      </c>
      <c r="K10" s="2">
        <v>1.3394736842105264</v>
      </c>
      <c r="L10" s="2">
        <v>2.4163157894736842</v>
      </c>
      <c r="M10" s="2">
        <v>2.0652631578947371</v>
      </c>
      <c r="N10" s="2">
        <v>1.6584210526315788</v>
      </c>
      <c r="O10" s="2">
        <v>2.2557894736842106</v>
      </c>
      <c r="P10" s="2">
        <v>2.1773684210526314</v>
      </c>
      <c r="Q10" s="2">
        <v>2.2652631578947369</v>
      </c>
      <c r="R10" s="2">
        <v>1.7673684210526315</v>
      </c>
      <c r="S10" s="2">
        <v>1.6031578947368419</v>
      </c>
      <c r="T10" s="2">
        <v>1.2068421052631579</v>
      </c>
      <c r="U10" s="2">
        <v>1.24</v>
      </c>
      <c r="V10" s="2">
        <v>1.6168421052631576</v>
      </c>
      <c r="W10" s="2">
        <v>1.1610526315789473</v>
      </c>
      <c r="X10" s="2">
        <v>0.72052631578947368</v>
      </c>
      <c r="Y10" s="2">
        <v>1.1173684210526316</v>
      </c>
      <c r="Z10" s="2">
        <v>1.2747368421052632</v>
      </c>
      <c r="AA10" s="2">
        <v>1.1794736842105262</v>
      </c>
      <c r="AB10" s="2">
        <v>0.95526315789473681</v>
      </c>
      <c r="AC10" s="2">
        <v>2.0573684210526317</v>
      </c>
      <c r="AD10" s="2">
        <v>1.1005263157894738</v>
      </c>
      <c r="AE10" s="2">
        <v>1.1894736842105262</v>
      </c>
      <c r="AF10" s="2">
        <v>0.9726315789473684</v>
      </c>
      <c r="AG10" s="2">
        <v>1.1494736842105264</v>
      </c>
      <c r="AH10" s="2">
        <v>1.165263157894737</v>
      </c>
      <c r="AI10" s="2">
        <v>1.3421052631578947</v>
      </c>
      <c r="AJ10" s="2">
        <v>1.0994736842105264</v>
      </c>
      <c r="AK10" s="2">
        <v>0.90315789473684216</v>
      </c>
      <c r="AL10" s="4">
        <v>0.51423333333333343</v>
      </c>
      <c r="AM10" s="2">
        <v>0.39063333333333333</v>
      </c>
      <c r="AN10" s="2">
        <v>0.31290000000000001</v>
      </c>
      <c r="AO10" s="18">
        <v>0.24456666666666668</v>
      </c>
      <c r="AP10" s="2">
        <v>0.45213333333333333</v>
      </c>
      <c r="AQ10" s="2">
        <v>0.21556666666666666</v>
      </c>
      <c r="AR10" s="2">
        <v>0.22533333333333336</v>
      </c>
      <c r="AS10" s="2">
        <v>0.23640000000000003</v>
      </c>
      <c r="AT10" s="2">
        <v>0.23503333333333334</v>
      </c>
    </row>
    <row r="11" spans="1:46" ht="15" customHeight="1" x14ac:dyDescent="0.2">
      <c r="A11" s="8" t="s">
        <v>19</v>
      </c>
      <c r="B11" s="7" t="s">
        <v>70</v>
      </c>
      <c r="C11" s="9" t="s">
        <v>35</v>
      </c>
      <c r="D11">
        <v>1</v>
      </c>
      <c r="E11" s="9">
        <v>6.3</v>
      </c>
      <c r="F11" s="4">
        <v>0.2792</v>
      </c>
      <c r="G11" s="2">
        <v>3.1944842406876792</v>
      </c>
      <c r="H11" s="2">
        <v>0.9652578796561605</v>
      </c>
      <c r="I11" s="2">
        <v>1.1901862464183381</v>
      </c>
      <c r="J11" s="2">
        <v>1.2507163323782235</v>
      </c>
      <c r="K11" s="2">
        <v>1.3868194842406876</v>
      </c>
      <c r="L11" s="2">
        <v>2.1658309455587395</v>
      </c>
      <c r="M11" s="2">
        <v>1.0093123209169055</v>
      </c>
      <c r="N11" s="2">
        <v>1.6482808022922635</v>
      </c>
      <c r="O11" s="2">
        <v>2.1611747851002865</v>
      </c>
      <c r="P11" s="2">
        <v>1.612106017191977</v>
      </c>
      <c r="Q11" s="2">
        <v>1.2449856733524356</v>
      </c>
      <c r="R11" s="2">
        <v>1.3441977077363898</v>
      </c>
      <c r="S11" s="2">
        <v>1.1515042979942693</v>
      </c>
      <c r="T11" s="2">
        <v>1.3681948424068768</v>
      </c>
      <c r="U11" s="2">
        <v>1.2030802292263609</v>
      </c>
      <c r="V11" s="2">
        <v>1.393624641833811</v>
      </c>
      <c r="W11" s="2">
        <v>1.2174068767908308</v>
      </c>
      <c r="X11" s="2">
        <v>0.74820916905444124</v>
      </c>
      <c r="Y11" s="2">
        <v>0.83094555873925502</v>
      </c>
      <c r="Z11" s="2">
        <v>1.7485673352435531</v>
      </c>
      <c r="AA11" s="2">
        <v>1.4065186246418337</v>
      </c>
      <c r="AB11" s="2">
        <v>0.86783667621776495</v>
      </c>
      <c r="AC11" s="2">
        <v>1.7833094555873925</v>
      </c>
      <c r="AD11" s="2">
        <v>1.148997134670487</v>
      </c>
      <c r="AE11" s="2">
        <v>1.2560888252148998</v>
      </c>
      <c r="AF11" s="2">
        <v>1.2786532951289398</v>
      </c>
      <c r="AG11" s="2">
        <v>1.237106017191977</v>
      </c>
      <c r="AH11" s="2">
        <v>1.3244985673352436</v>
      </c>
      <c r="AI11" s="2">
        <v>1.1679799426934097</v>
      </c>
      <c r="AJ11" s="2">
        <v>1.0007163323782233</v>
      </c>
      <c r="AK11" s="2">
        <v>1.1604584527220632</v>
      </c>
      <c r="AL11" s="4">
        <v>0.50363333333333327</v>
      </c>
      <c r="AM11" s="2">
        <v>0.33729999999999999</v>
      </c>
      <c r="AN11" s="2">
        <v>0.26976666666666665</v>
      </c>
      <c r="AO11" s="18">
        <v>0.24939999999999998</v>
      </c>
      <c r="AP11" s="2">
        <v>0.23183333333333334</v>
      </c>
      <c r="AQ11" s="2">
        <v>0.25156666666666666</v>
      </c>
      <c r="AR11" s="2">
        <v>0.24139999999999998</v>
      </c>
      <c r="AS11" s="2">
        <v>0.46976666666666667</v>
      </c>
      <c r="AT11" s="2">
        <v>0.24950000000000003</v>
      </c>
    </row>
    <row r="12" spans="1:46" ht="15" customHeight="1" x14ac:dyDescent="0.2">
      <c r="A12" s="8" t="s">
        <v>27</v>
      </c>
      <c r="B12" s="7" t="s">
        <v>70</v>
      </c>
      <c r="C12" s="9" t="s">
        <v>35</v>
      </c>
      <c r="D12">
        <v>1</v>
      </c>
      <c r="E12" s="9">
        <v>6.2</v>
      </c>
      <c r="F12" s="4">
        <v>0.33040000000000003</v>
      </c>
      <c r="G12" s="2">
        <v>2.7360774818401934</v>
      </c>
      <c r="H12" s="2">
        <v>0.77330508474576265</v>
      </c>
      <c r="I12" s="2">
        <v>0.82657384987893456</v>
      </c>
      <c r="J12" s="2">
        <v>1.1231840193704599</v>
      </c>
      <c r="K12" s="2">
        <v>1.009685230024213</v>
      </c>
      <c r="L12" s="2">
        <v>1.1413438256658595</v>
      </c>
      <c r="M12" s="2">
        <v>1.0048426150121066</v>
      </c>
      <c r="N12" s="2">
        <v>1.1365012106537529</v>
      </c>
      <c r="O12" s="2">
        <v>1.2133777239709442</v>
      </c>
      <c r="P12" s="2">
        <v>1.1180387409200967</v>
      </c>
      <c r="Q12" s="2">
        <v>1.2938861985472154</v>
      </c>
      <c r="R12" s="2">
        <v>1.0381355932203389</v>
      </c>
      <c r="S12" s="2">
        <v>0.97366828087167057</v>
      </c>
      <c r="T12" s="2">
        <v>1.0181598062953994</v>
      </c>
      <c r="U12" s="2">
        <v>1.0402542372881356</v>
      </c>
      <c r="V12" s="2">
        <v>1.0596246973365617</v>
      </c>
      <c r="W12" s="2">
        <v>0.93976997578692489</v>
      </c>
      <c r="X12" s="2">
        <v>0.60774818401937047</v>
      </c>
      <c r="Y12" s="2">
        <v>0.73335351089588363</v>
      </c>
      <c r="Z12" s="2">
        <v>1.1616222760290555</v>
      </c>
      <c r="AA12" s="2">
        <v>0.95732445520581111</v>
      </c>
      <c r="AB12" s="2">
        <v>0.81234866828087171</v>
      </c>
      <c r="AC12" s="2">
        <v>1.1198547215496366</v>
      </c>
      <c r="AD12" s="2">
        <v>0.94612590799031471</v>
      </c>
      <c r="AE12" s="2">
        <v>0.91737288135593209</v>
      </c>
      <c r="AF12" s="2">
        <v>0.80175544794188858</v>
      </c>
      <c r="AG12" s="2">
        <v>0.99031476997578682</v>
      </c>
      <c r="AH12" s="2">
        <v>0.96943099273607736</v>
      </c>
      <c r="AI12" s="2">
        <v>0.92312348668280864</v>
      </c>
      <c r="AJ12" s="2">
        <v>0.8995157384987893</v>
      </c>
      <c r="AK12" s="2">
        <v>1.0063559322033897</v>
      </c>
      <c r="AL12" s="4">
        <v>0.45896666666666669</v>
      </c>
      <c r="AM12" s="2">
        <v>0.38369999999999999</v>
      </c>
      <c r="AN12" s="2">
        <v>0.27883333333333332</v>
      </c>
      <c r="AO12" s="18">
        <v>0.18923333333333334</v>
      </c>
      <c r="AP12" s="2">
        <v>0.33889999999999998</v>
      </c>
      <c r="AQ12" s="2">
        <v>0.32190000000000002</v>
      </c>
      <c r="AR12" s="2">
        <v>0.58566666666666667</v>
      </c>
      <c r="AS12" s="2">
        <v>0.46073333333333338</v>
      </c>
      <c r="AT12" s="2">
        <v>0.29186666666666666</v>
      </c>
    </row>
    <row r="13" spans="1:46" ht="15" customHeight="1" x14ac:dyDescent="0.2">
      <c r="A13" s="8" t="s">
        <v>25</v>
      </c>
      <c r="B13" s="7" t="s">
        <v>70</v>
      </c>
      <c r="C13" s="9" t="s">
        <v>35</v>
      </c>
      <c r="D13">
        <v>1</v>
      </c>
      <c r="E13" s="9">
        <v>5.9</v>
      </c>
      <c r="F13" s="4">
        <v>0.15859999999999999</v>
      </c>
      <c r="G13" s="2">
        <v>1.0680958385876418</v>
      </c>
      <c r="H13" s="2">
        <v>1.0170239596469106</v>
      </c>
      <c r="I13" s="2">
        <v>1.0296343001261035</v>
      </c>
      <c r="J13" s="2">
        <v>0.98802017654476681</v>
      </c>
      <c r="K13" s="2">
        <v>1.0800756620428753</v>
      </c>
      <c r="L13" s="2">
        <v>0.97351828499369497</v>
      </c>
      <c r="M13" s="2">
        <v>1.0706179066834804</v>
      </c>
      <c r="N13" s="2">
        <v>0.9848675914249686</v>
      </c>
      <c r="O13" s="2">
        <v>1.0063051702395964</v>
      </c>
      <c r="P13" s="2">
        <v>0.98108448928121061</v>
      </c>
      <c r="Q13" s="2">
        <v>1.0372005044136192</v>
      </c>
      <c r="R13" s="2">
        <v>1.0535939470365701</v>
      </c>
      <c r="S13" s="2">
        <v>1.0504413619167718</v>
      </c>
      <c r="T13" s="2">
        <v>1.0081967213114753</v>
      </c>
      <c r="U13" s="2">
        <v>1.0290037831021439</v>
      </c>
      <c r="V13" s="2">
        <v>1.0214375788146282</v>
      </c>
      <c r="W13" s="2">
        <v>0.98738965952080704</v>
      </c>
      <c r="X13" s="2">
        <v>0.84678436317780592</v>
      </c>
      <c r="Y13" s="2">
        <v>0.96090794451450201</v>
      </c>
      <c r="Z13" s="2">
        <v>2.7887767969735187</v>
      </c>
      <c r="AA13" s="2">
        <v>1.0668348045397225</v>
      </c>
      <c r="AB13" s="2">
        <v>0.99243379571248436</v>
      </c>
      <c r="AC13" s="2">
        <v>1.0807061790668349</v>
      </c>
      <c r="AD13" s="2">
        <v>0.98865069356872637</v>
      </c>
      <c r="AE13" s="2">
        <v>1.0075662042875158</v>
      </c>
      <c r="AF13" s="2">
        <v>0.99621689785624223</v>
      </c>
      <c r="AG13" s="2">
        <v>1.0182849936948299</v>
      </c>
      <c r="AH13" s="2">
        <v>0.97225725094577564</v>
      </c>
      <c r="AI13" s="2">
        <v>0.94577553593947039</v>
      </c>
      <c r="AJ13" s="2">
        <v>1.0308953341740228</v>
      </c>
      <c r="AK13" s="2">
        <v>1.0920554854981084</v>
      </c>
      <c r="AL13" s="4">
        <v>0.54613333333333325</v>
      </c>
      <c r="AM13" s="2">
        <v>0.40053333333333335</v>
      </c>
      <c r="AN13" s="2">
        <v>0.28393333333333332</v>
      </c>
      <c r="AO13" s="18">
        <v>0.2351</v>
      </c>
      <c r="AP13" s="2">
        <v>0.34240000000000004</v>
      </c>
      <c r="AQ13" s="2">
        <v>0.29866666666666669</v>
      </c>
      <c r="AR13" s="2">
        <v>0.30830000000000002</v>
      </c>
      <c r="AS13" s="2">
        <v>0.37206666666666671</v>
      </c>
      <c r="AT13" s="2">
        <v>0.39073333333333338</v>
      </c>
    </row>
    <row r="14" spans="1:46" ht="15" customHeight="1" x14ac:dyDescent="0.2">
      <c r="A14" s="8" t="s">
        <v>28</v>
      </c>
      <c r="B14" s="7" t="s">
        <v>70</v>
      </c>
      <c r="C14" s="9" t="s">
        <v>35</v>
      </c>
      <c r="D14">
        <v>3</v>
      </c>
      <c r="E14" s="9">
        <v>6.1</v>
      </c>
      <c r="F14" s="4">
        <v>0.26019999999999999</v>
      </c>
      <c r="G14" s="2">
        <v>1.9803996925441969</v>
      </c>
      <c r="H14" s="2">
        <v>0.8366641045349732</v>
      </c>
      <c r="I14" s="2">
        <v>1.0122982321291316</v>
      </c>
      <c r="J14" s="2">
        <v>0.99116064565718687</v>
      </c>
      <c r="K14" s="2">
        <v>1.1233666410453498</v>
      </c>
      <c r="L14" s="2">
        <v>1.7209838585703305</v>
      </c>
      <c r="M14" s="2">
        <v>1.1648731744811682</v>
      </c>
      <c r="N14" s="2">
        <v>1.48923904688701</v>
      </c>
      <c r="O14" s="2">
        <v>1.9319754035357419</v>
      </c>
      <c r="P14" s="2">
        <v>1.5795541890853191</v>
      </c>
      <c r="Q14" s="2">
        <v>1.761337432744043</v>
      </c>
      <c r="R14" s="2">
        <v>1.1291314373558801</v>
      </c>
      <c r="S14" s="2">
        <v>1.1887009992313606</v>
      </c>
      <c r="T14" s="2">
        <v>1.0453497309761723</v>
      </c>
      <c r="U14" s="2">
        <v>1.1372021521906226</v>
      </c>
      <c r="V14" s="2">
        <v>1.2717140661029978</v>
      </c>
      <c r="W14" s="2">
        <v>0.99500384319754043</v>
      </c>
      <c r="X14" s="2">
        <v>0.64565718677940054</v>
      </c>
      <c r="Y14" s="2">
        <v>0.87317448116833218</v>
      </c>
      <c r="Z14" s="2">
        <v>1.9135280553420446</v>
      </c>
      <c r="AA14" s="2">
        <v>0.9373558800922368</v>
      </c>
      <c r="AB14" s="2">
        <v>0.97079169869331283</v>
      </c>
      <c r="AC14" s="2">
        <v>1.3155265180630284</v>
      </c>
      <c r="AD14" s="2">
        <v>1.011913912375096</v>
      </c>
      <c r="AE14" s="2">
        <v>1.0069177555726365</v>
      </c>
      <c r="AF14" s="2">
        <v>0.99116064565718687</v>
      </c>
      <c r="AG14" s="2">
        <v>1.0449654112221367</v>
      </c>
      <c r="AH14" s="2">
        <v>1.1145272867025364</v>
      </c>
      <c r="AI14" s="2">
        <v>1.2025365103766334</v>
      </c>
      <c r="AJ14" s="2">
        <v>0.99116064565718687</v>
      </c>
      <c r="AK14" s="2">
        <v>0.95157571099154492</v>
      </c>
      <c r="AL14" s="4">
        <v>0.43123333333333336</v>
      </c>
      <c r="AM14" s="2">
        <v>0.32066666666666666</v>
      </c>
      <c r="AN14" s="2">
        <v>0.31266666666666665</v>
      </c>
      <c r="AO14" s="18">
        <v>0.23996666666666666</v>
      </c>
      <c r="AP14" s="2">
        <v>0.48633333333333334</v>
      </c>
      <c r="AQ14" s="2">
        <v>0.20310000000000003</v>
      </c>
      <c r="AR14" s="2">
        <v>0.14806666666666668</v>
      </c>
      <c r="AS14" s="2">
        <v>0.1439</v>
      </c>
      <c r="AT14" s="2">
        <v>0.16296666666666668</v>
      </c>
    </row>
    <row r="15" spans="1:46" ht="15" customHeight="1" x14ac:dyDescent="0.2">
      <c r="A15" s="8" t="s">
        <v>23</v>
      </c>
      <c r="B15" s="7" t="s">
        <v>69</v>
      </c>
      <c r="C15" s="9" t="s">
        <v>35</v>
      </c>
      <c r="D15">
        <v>1</v>
      </c>
      <c r="E15" s="9">
        <v>6.2</v>
      </c>
      <c r="F15" s="4">
        <v>0.38979999999999998</v>
      </c>
      <c r="G15" s="2">
        <v>2.2065161621344278</v>
      </c>
      <c r="H15" s="2">
        <v>1.1818881477680863</v>
      </c>
      <c r="I15" s="2">
        <v>1.2857875833760903</v>
      </c>
      <c r="J15" s="2">
        <v>1.3450487429451001</v>
      </c>
      <c r="K15" s="2">
        <v>1.4748589020010261</v>
      </c>
      <c r="L15" s="2">
        <v>1.9835813237557722</v>
      </c>
      <c r="M15" s="2">
        <v>1.1757311441765008</v>
      </c>
      <c r="N15" s="2">
        <v>0.91123653155464346</v>
      </c>
      <c r="O15" s="2">
        <v>1.6575166752180606</v>
      </c>
      <c r="P15" s="2">
        <v>1.4376603386351976</v>
      </c>
      <c r="Q15" s="2">
        <v>2.005387378142637</v>
      </c>
      <c r="R15" s="2">
        <v>1.3178553104155979</v>
      </c>
      <c r="S15" s="2">
        <v>1.4363776295536173</v>
      </c>
      <c r="T15" s="2">
        <v>1.2344792201128785</v>
      </c>
      <c r="U15" s="2">
        <v>1.4284248332478193</v>
      </c>
      <c r="V15" s="2">
        <v>0.6572601334017445</v>
      </c>
      <c r="W15" s="2">
        <v>1.0949204720369421</v>
      </c>
      <c r="X15" s="2">
        <v>0.56208311954848644</v>
      </c>
      <c r="Y15" s="2">
        <v>0.73678809645972299</v>
      </c>
      <c r="Z15" s="2">
        <v>1.7126731657260132</v>
      </c>
      <c r="AA15" s="2">
        <v>1.2693689071318626</v>
      </c>
      <c r="AB15" s="2">
        <v>1.0351462288353002</v>
      </c>
      <c r="AC15" s="2">
        <v>1.4409953822473063</v>
      </c>
      <c r="AD15" s="2">
        <v>0.54027706516162144</v>
      </c>
      <c r="AE15" s="2">
        <v>0.95613134940995381</v>
      </c>
      <c r="AF15" s="2">
        <v>1.1562339661364802</v>
      </c>
      <c r="AG15" s="2">
        <v>1.3581323755772192</v>
      </c>
      <c r="AH15" s="2">
        <v>1.379168804515136</v>
      </c>
      <c r="AI15" s="2">
        <v>1.3840430990251411</v>
      </c>
      <c r="AJ15" s="2">
        <v>1.0595177013853259</v>
      </c>
      <c r="AK15" s="2">
        <v>1.0608004104669062</v>
      </c>
      <c r="AL15" s="4">
        <v>0.40510000000000002</v>
      </c>
      <c r="AM15" s="2">
        <v>0.33493333333333331</v>
      </c>
      <c r="AN15" s="2">
        <v>0.29576666666666668</v>
      </c>
      <c r="AO15" s="18">
        <v>0.26146666666666668</v>
      </c>
      <c r="AP15" s="2">
        <v>0.39423333333333338</v>
      </c>
      <c r="AQ15" s="2">
        <v>0.17113333333333336</v>
      </c>
      <c r="AR15" s="2">
        <v>0.21193333333333331</v>
      </c>
      <c r="AS15" s="2">
        <v>0.25099999999999995</v>
      </c>
      <c r="AT15" s="2">
        <v>0.2379</v>
      </c>
    </row>
    <row r="16" spans="1:46" ht="15" customHeight="1" x14ac:dyDescent="0.2">
      <c r="A16" s="8" t="s">
        <v>29</v>
      </c>
      <c r="B16" s="7" t="s">
        <v>70</v>
      </c>
      <c r="C16" s="9" t="s">
        <v>35</v>
      </c>
      <c r="D16">
        <v>1</v>
      </c>
      <c r="E16" s="9">
        <v>5.8</v>
      </c>
      <c r="F16" s="4">
        <v>0.26669999999999999</v>
      </c>
      <c r="G16" s="2">
        <v>3.0813648293963256</v>
      </c>
      <c r="H16" s="2">
        <v>0.94300712410948639</v>
      </c>
      <c r="I16" s="2">
        <v>1.1016122984626922</v>
      </c>
      <c r="J16" s="2">
        <v>0.9880014998125235</v>
      </c>
      <c r="K16" s="2">
        <v>1.1214848143982001</v>
      </c>
      <c r="L16" s="2">
        <v>1.4195725534308212</v>
      </c>
      <c r="M16" s="2">
        <v>0.98837645294338206</v>
      </c>
      <c r="N16" s="2">
        <v>1.3022122234720661</v>
      </c>
      <c r="O16" s="2">
        <v>1.869891263592051</v>
      </c>
      <c r="P16" s="2">
        <v>1.4158230221222348</v>
      </c>
      <c r="Q16" s="2">
        <v>1.2197225346831646</v>
      </c>
      <c r="R16" s="2">
        <v>0.95838020247469069</v>
      </c>
      <c r="S16" s="2">
        <v>0.96925384326959141</v>
      </c>
      <c r="T16" s="2">
        <v>1.0097487814023247</v>
      </c>
      <c r="U16" s="2">
        <v>0.95500562429696279</v>
      </c>
      <c r="V16" s="2">
        <v>1.1852268466441696</v>
      </c>
      <c r="W16" s="2">
        <v>0.9441319835020624</v>
      </c>
      <c r="X16" s="2">
        <v>0.7296587926509186</v>
      </c>
      <c r="Y16" s="2">
        <v>0.81814773153355835</v>
      </c>
      <c r="Z16" s="2">
        <v>1.4484439445069366</v>
      </c>
      <c r="AA16" s="2">
        <v>1.0131233595800524</v>
      </c>
      <c r="AB16" s="2">
        <v>0.84551931008623926</v>
      </c>
      <c r="AC16" s="2">
        <v>1.4060742407199101</v>
      </c>
      <c r="AD16" s="2">
        <v>0.91526059242594682</v>
      </c>
      <c r="AE16" s="2">
        <v>0.90963629546306723</v>
      </c>
      <c r="AF16" s="2">
        <v>0.93700787401574814</v>
      </c>
      <c r="AG16" s="2">
        <v>1.004124484439445</v>
      </c>
      <c r="AH16" s="2">
        <v>1.0277465316835397</v>
      </c>
      <c r="AI16" s="2">
        <v>0.9715035620547432</v>
      </c>
      <c r="AJ16" s="2">
        <v>1.0284964379452568</v>
      </c>
      <c r="AK16" s="2">
        <v>0.97525309336332955</v>
      </c>
      <c r="AL16" s="4">
        <v>0.43146666666666667</v>
      </c>
      <c r="AM16" s="2">
        <v>0.32333333333333331</v>
      </c>
      <c r="AN16" s="2">
        <v>0.28606666666666669</v>
      </c>
      <c r="AO16" s="18">
        <v>0.23219999999999999</v>
      </c>
      <c r="AP16" s="2">
        <v>0.26283333333333331</v>
      </c>
      <c r="AQ16" s="2">
        <v>0.22456666666666666</v>
      </c>
      <c r="AR16" s="2">
        <v>0.42243333333333338</v>
      </c>
      <c r="AS16" s="2">
        <v>0.29733333333333334</v>
      </c>
      <c r="AT16" s="2">
        <v>0.33623333333333333</v>
      </c>
    </row>
    <row r="17" spans="1:46" ht="15" customHeight="1" x14ac:dyDescent="0.2">
      <c r="A17" s="8" t="s">
        <v>20</v>
      </c>
      <c r="B17" s="7" t="s">
        <v>70</v>
      </c>
      <c r="C17" s="9" t="s">
        <v>35</v>
      </c>
      <c r="D17">
        <v>1</v>
      </c>
      <c r="E17" s="9">
        <v>5.8</v>
      </c>
      <c r="F17" s="4">
        <v>0.38200000000000001</v>
      </c>
      <c r="G17" s="2">
        <v>3.7115183246073298</v>
      </c>
      <c r="H17" s="2">
        <v>0.89031413612565447</v>
      </c>
      <c r="I17" s="2">
        <v>0.96335078534031415</v>
      </c>
      <c r="J17" s="2">
        <v>0.90916230366492146</v>
      </c>
      <c r="K17" s="2">
        <v>1.1552356020942409</v>
      </c>
      <c r="L17" s="2">
        <v>1.4793193717277489</v>
      </c>
      <c r="M17" s="2">
        <v>1.4856020942408377</v>
      </c>
      <c r="N17" s="2">
        <v>0.72094240837696333</v>
      </c>
      <c r="O17" s="2">
        <v>1.6143979057591624</v>
      </c>
      <c r="P17" s="2">
        <v>1.7696335078534031</v>
      </c>
      <c r="Q17" s="2">
        <v>1.5793193717277485</v>
      </c>
      <c r="R17" s="2">
        <v>1.1335078534031413</v>
      </c>
      <c r="S17" s="2">
        <v>1.2282722513089006</v>
      </c>
      <c r="T17" s="2">
        <v>0.74999999999999989</v>
      </c>
      <c r="U17" s="2">
        <v>1.2955497382198953</v>
      </c>
      <c r="V17" s="2">
        <v>1.3285340314136125</v>
      </c>
      <c r="W17" s="2">
        <v>0.97251308900523559</v>
      </c>
      <c r="X17" s="2">
        <v>0.62251308900523561</v>
      </c>
      <c r="Y17" s="2">
        <v>0.78036649214659681</v>
      </c>
      <c r="Z17" s="2">
        <v>1.6565445026178012</v>
      </c>
      <c r="AA17" s="2">
        <v>1.0460732984293193</v>
      </c>
      <c r="AB17" s="2">
        <v>0.84816753926701571</v>
      </c>
      <c r="AC17" s="2">
        <v>1.7646596858638743</v>
      </c>
      <c r="AD17" s="2">
        <v>1.0719895287958114</v>
      </c>
      <c r="AE17" s="2">
        <v>1.0581151832460733</v>
      </c>
      <c r="AF17" s="2">
        <v>0.80366492146596857</v>
      </c>
      <c r="AG17" s="2">
        <v>1.35</v>
      </c>
      <c r="AH17" s="2">
        <v>1.1793193717277488</v>
      </c>
      <c r="AI17" s="2">
        <v>1.1479057591623036</v>
      </c>
      <c r="AJ17" s="2">
        <v>0.97984293193717287</v>
      </c>
      <c r="AK17" s="2">
        <v>1.3395287958115185</v>
      </c>
      <c r="AL17" s="4">
        <v>0.41866666666666674</v>
      </c>
      <c r="AM17" s="2">
        <v>0.30996666666666667</v>
      </c>
      <c r="AN17" s="2">
        <v>0.27856666666666668</v>
      </c>
      <c r="AO17" s="18">
        <v>0.22373333333333334</v>
      </c>
      <c r="AP17" s="2">
        <v>0.25889999999999996</v>
      </c>
      <c r="AQ17" s="2">
        <v>0.2205</v>
      </c>
      <c r="AR17" s="2">
        <v>0.61246666666666671</v>
      </c>
      <c r="AS17" s="2">
        <v>0.29703333333333332</v>
      </c>
      <c r="AT17" s="2">
        <v>0.36676666666666669</v>
      </c>
    </row>
    <row r="18" spans="1:46" x14ac:dyDescent="0.2">
      <c r="A18" s="8" t="s">
        <v>30</v>
      </c>
      <c r="B18" s="7" t="s">
        <v>70</v>
      </c>
      <c r="C18" s="9" t="s">
        <v>35</v>
      </c>
      <c r="D18">
        <v>4</v>
      </c>
      <c r="E18" s="9">
        <v>5.6</v>
      </c>
      <c r="F18" s="4">
        <v>0.1207</v>
      </c>
      <c r="G18" s="2">
        <v>0.91880695940347967</v>
      </c>
      <c r="H18" s="2">
        <v>1.0265120132560066</v>
      </c>
      <c r="I18" s="2">
        <v>1.0770505385252693</v>
      </c>
      <c r="J18" s="2">
        <v>1.0265120132560066</v>
      </c>
      <c r="K18" s="2">
        <v>1.1234465617232807</v>
      </c>
      <c r="L18" s="2">
        <v>1.0439105219552609</v>
      </c>
      <c r="M18" s="2">
        <v>1.0422535211267605</v>
      </c>
      <c r="N18" s="2">
        <v>1.0306545153272577</v>
      </c>
      <c r="O18" s="2">
        <v>1.0836785418392709</v>
      </c>
      <c r="P18" s="2">
        <v>1.0314830157415078</v>
      </c>
      <c r="Q18" s="2">
        <v>1.0381110190555094</v>
      </c>
      <c r="R18" s="2">
        <v>1.1284175642087819</v>
      </c>
      <c r="S18" s="2">
        <v>1</v>
      </c>
      <c r="T18" s="2">
        <v>1.0265120132560066</v>
      </c>
      <c r="U18" s="2">
        <v>1.0613090306545152</v>
      </c>
      <c r="V18" s="2">
        <v>0.9842584921292461</v>
      </c>
      <c r="W18" s="2">
        <v>1.0008285004142503</v>
      </c>
      <c r="X18" s="2">
        <v>0.96354598177299089</v>
      </c>
      <c r="Y18" s="2">
        <v>0.97265948632974319</v>
      </c>
      <c r="Z18" s="2">
        <v>1.1565865782932891</v>
      </c>
      <c r="AA18" s="2">
        <v>0.95857497928748958</v>
      </c>
      <c r="AB18" s="2">
        <v>1</v>
      </c>
      <c r="AC18" s="2">
        <v>1.0530240265120132</v>
      </c>
      <c r="AD18" s="2">
        <v>0.97597348798674399</v>
      </c>
      <c r="AE18" s="2">
        <v>0.97763048881524439</v>
      </c>
      <c r="AF18" s="2">
        <v>1.0381110190555094</v>
      </c>
      <c r="AG18" s="2">
        <v>1.0016570008285004</v>
      </c>
      <c r="AH18" s="2">
        <v>1.008285004142502</v>
      </c>
      <c r="AI18" s="2">
        <v>0.96520298260149129</v>
      </c>
      <c r="AJ18" s="2">
        <v>1.0207125103562551</v>
      </c>
      <c r="AK18" s="2">
        <v>0.91300745650372828</v>
      </c>
      <c r="AL18" s="4">
        <v>0.44663333333333338</v>
      </c>
      <c r="AM18" s="2">
        <v>0.38279999999999997</v>
      </c>
      <c r="AN18" s="2">
        <v>0.2848</v>
      </c>
      <c r="AO18" s="18">
        <v>0.22613333333333333</v>
      </c>
      <c r="AP18" s="2">
        <v>0.40870000000000001</v>
      </c>
      <c r="AQ18" s="2">
        <v>0.5752666666666667</v>
      </c>
      <c r="AR18" s="2">
        <v>0.43640000000000007</v>
      </c>
      <c r="AS18" s="2">
        <v>0.36603333333333338</v>
      </c>
      <c r="AT18" s="2">
        <v>0.3092333333333333</v>
      </c>
    </row>
    <row r="19" spans="1:46" x14ac:dyDescent="0.2">
      <c r="A19" s="8" t="s">
        <v>26</v>
      </c>
      <c r="B19" s="7" t="s">
        <v>67</v>
      </c>
      <c r="C19" s="9" t="s">
        <v>34</v>
      </c>
      <c r="D19">
        <v>4</v>
      </c>
      <c r="E19" s="9">
        <v>6.1</v>
      </c>
      <c r="F19" s="4">
        <v>0.18779999999999999</v>
      </c>
      <c r="G19" s="2">
        <v>1.7082002129925451</v>
      </c>
      <c r="H19" s="2">
        <v>1.0170394036208734</v>
      </c>
      <c r="I19" s="2">
        <v>1.077209797657082</v>
      </c>
      <c r="J19" s="2">
        <v>1.3375931842385516</v>
      </c>
      <c r="K19" s="2">
        <v>1.4169329073482428</v>
      </c>
      <c r="L19" s="2">
        <v>1.3727369542066026</v>
      </c>
      <c r="M19" s="2">
        <v>1.4142705005324814</v>
      </c>
      <c r="N19" s="2">
        <v>1.1309904153354633</v>
      </c>
      <c r="O19" s="2">
        <v>1.8924387646432375</v>
      </c>
      <c r="P19" s="2">
        <v>1.6757188498402555</v>
      </c>
      <c r="Q19" s="2">
        <v>1.6602768903088394</v>
      </c>
      <c r="R19" s="2">
        <v>1.323748668796592</v>
      </c>
      <c r="S19" s="2">
        <v>1.7470713525026624</v>
      </c>
      <c r="T19" s="2">
        <v>1.0628328008519703</v>
      </c>
      <c r="U19" s="2">
        <v>1.154419595314164</v>
      </c>
      <c r="V19" s="2">
        <v>1.1118210862619808</v>
      </c>
      <c r="W19" s="2">
        <v>1.3253461128860491</v>
      </c>
      <c r="X19" s="2">
        <v>0.93929712460063897</v>
      </c>
      <c r="Y19" s="2">
        <v>1.1810436634717785</v>
      </c>
      <c r="Z19" s="2">
        <v>1.4829605963791268</v>
      </c>
      <c r="AA19" s="2">
        <v>1.4094781682641107</v>
      </c>
      <c r="AB19" s="2">
        <v>1.1384451544195953</v>
      </c>
      <c r="AC19" s="2">
        <v>1.7113951011714592</v>
      </c>
      <c r="AD19" s="2">
        <v>1.0692225772097976</v>
      </c>
      <c r="AE19" s="2">
        <v>1.3312034078807242</v>
      </c>
      <c r="AF19" s="2">
        <v>1.4046858359957402</v>
      </c>
      <c r="AG19" s="2">
        <v>1.3439829605963793</v>
      </c>
      <c r="AH19" s="2">
        <v>1.4041533546325879</v>
      </c>
      <c r="AI19" s="2">
        <v>1.5266240681576146</v>
      </c>
      <c r="AJ19" s="2">
        <v>1.3099041533546325</v>
      </c>
      <c r="AK19" s="2">
        <v>1.170926517571885</v>
      </c>
      <c r="AL19" s="4">
        <v>0.4070333333333333</v>
      </c>
      <c r="AM19" s="2">
        <v>0.32600000000000001</v>
      </c>
      <c r="AN19" s="2">
        <v>0.27263333333333334</v>
      </c>
      <c r="AO19" s="18">
        <v>0.22773333333333334</v>
      </c>
      <c r="AP19" s="2">
        <v>0.95599999999999996</v>
      </c>
      <c r="AQ19" s="2">
        <v>0.18026666666666666</v>
      </c>
      <c r="AR19" s="2">
        <v>0.1661</v>
      </c>
      <c r="AS19" s="2">
        <v>0.17243333333333333</v>
      </c>
      <c r="AT19" s="2">
        <v>0.1779333333333333</v>
      </c>
    </row>
    <row r="20" spans="1:46" x14ac:dyDescent="0.2">
      <c r="A20" s="8">
        <v>158</v>
      </c>
      <c r="B20" s="7" t="s">
        <v>67</v>
      </c>
      <c r="C20" s="9" t="s">
        <v>35</v>
      </c>
      <c r="D20">
        <v>1</v>
      </c>
      <c r="E20" s="9">
        <v>5.8</v>
      </c>
      <c r="F20" s="4">
        <v>0.25729999999999997</v>
      </c>
      <c r="G20" s="2">
        <v>2.1908278274387873</v>
      </c>
      <c r="H20" s="2">
        <v>0.82860474154683261</v>
      </c>
      <c r="I20" s="2">
        <v>0.90672366886902456</v>
      </c>
      <c r="J20" s="2">
        <v>1.0069957248348234</v>
      </c>
      <c r="K20" s="2">
        <v>1.0734551107656434</v>
      </c>
      <c r="L20" s="2">
        <v>1.151185386708123</v>
      </c>
      <c r="M20" s="2">
        <v>0.96657598134473388</v>
      </c>
      <c r="N20" s="2">
        <v>1.1675087446560437</v>
      </c>
      <c r="O20" s="2">
        <v>1.253789350952196</v>
      </c>
      <c r="P20" s="2">
        <v>1.2436844150796738</v>
      </c>
      <c r="Q20" s="2">
        <v>1.3664982510687915</v>
      </c>
      <c r="R20" s="2">
        <v>1.2697240575204043</v>
      </c>
      <c r="S20" s="2">
        <v>1.2153128643606685</v>
      </c>
      <c r="T20" s="2">
        <v>1.064516129032258</v>
      </c>
      <c r="U20" s="2">
        <v>1.0481927710843375</v>
      </c>
      <c r="V20" s="2">
        <v>1.1488534784298485</v>
      </c>
      <c r="W20" s="2">
        <v>0.99805674310143799</v>
      </c>
      <c r="X20" s="2">
        <v>0.61173727166731451</v>
      </c>
      <c r="Y20" s="2">
        <v>0.80450835600466386</v>
      </c>
      <c r="Z20" s="2">
        <v>3.4286824718227753</v>
      </c>
      <c r="AA20" s="2">
        <v>0.98911776136805296</v>
      </c>
      <c r="AB20" s="2">
        <v>0.86086280606296162</v>
      </c>
      <c r="AC20" s="2">
        <v>1.1251457442673922</v>
      </c>
      <c r="AD20" s="2">
        <v>0.97979012825495537</v>
      </c>
      <c r="AE20" s="2">
        <v>0.97201710066070746</v>
      </c>
      <c r="AF20" s="2">
        <v>0.95958025650991075</v>
      </c>
      <c r="AG20" s="2">
        <v>1.0656820831713953</v>
      </c>
      <c r="AH20" s="2">
        <v>1.0579090555771473</v>
      </c>
      <c r="AI20" s="2">
        <v>1.0194325689856198</v>
      </c>
      <c r="AJ20" s="2">
        <v>1.0007773027594249</v>
      </c>
      <c r="AK20" s="2">
        <v>0.95802565099106107</v>
      </c>
      <c r="AL20" s="4">
        <v>0.4320666666666666</v>
      </c>
      <c r="AM20" s="2">
        <v>0.35476666666666667</v>
      </c>
      <c r="AN20" s="2">
        <v>0.28783333333333333</v>
      </c>
      <c r="AO20" s="18">
        <v>0.23433333333333331</v>
      </c>
      <c r="AP20" s="2">
        <v>0.91466666666666663</v>
      </c>
      <c r="AQ20" s="2">
        <v>0.18383333333333332</v>
      </c>
      <c r="AR20" s="2">
        <v>0.15803333333333333</v>
      </c>
      <c r="AS20" s="2">
        <v>0.21176666666666666</v>
      </c>
      <c r="AT20" s="2">
        <v>0.19176666666666667</v>
      </c>
    </row>
    <row r="21" spans="1:46" x14ac:dyDescent="0.2">
      <c r="A21" s="8">
        <v>159</v>
      </c>
      <c r="B21" s="7" t="s">
        <v>69</v>
      </c>
      <c r="C21" s="9" t="s">
        <v>40</v>
      </c>
      <c r="D21">
        <v>2</v>
      </c>
      <c r="E21" s="9">
        <v>6.9</v>
      </c>
      <c r="F21" s="4">
        <v>0.61229999999999996</v>
      </c>
      <c r="G21" s="2">
        <v>3.1510697370569982</v>
      </c>
      <c r="H21" s="2">
        <v>3.3049158909031524</v>
      </c>
      <c r="I21" s="2">
        <v>2.9085415645925199</v>
      </c>
      <c r="J21" s="2">
        <v>1.1768740813326801</v>
      </c>
      <c r="K21" s="2">
        <v>1.3614241384942023</v>
      </c>
      <c r="L21" s="2">
        <v>4.2273395394414504</v>
      </c>
      <c r="M21" s="2">
        <v>4.3723664870161691</v>
      </c>
      <c r="N21" s="2">
        <v>3.8291687081496</v>
      </c>
      <c r="O21" s="2">
        <v>1.5513637105993794</v>
      </c>
      <c r="P21" s="2">
        <v>1.216397190919484</v>
      </c>
      <c r="Q21" s="2">
        <v>4.4726441286950847</v>
      </c>
      <c r="R21" s="2">
        <v>3.9144210354401436</v>
      </c>
      <c r="S21" s="2">
        <v>1.0898252490609179</v>
      </c>
      <c r="T21" s="2">
        <v>3.0512820512820515</v>
      </c>
      <c r="U21" s="2">
        <v>1.9359790952147642</v>
      </c>
      <c r="V21" s="2">
        <v>1.075453209211171</v>
      </c>
      <c r="W21" s="2">
        <v>3.7375469541074637</v>
      </c>
      <c r="X21" s="2">
        <v>0.61130164951821009</v>
      </c>
      <c r="Y21" s="2">
        <v>3.334149926506615</v>
      </c>
      <c r="Z21" s="2">
        <v>1.5304589253633842</v>
      </c>
      <c r="AA21" s="2">
        <v>3.1806304099297731</v>
      </c>
      <c r="AB21" s="2">
        <v>1.3331700146986774</v>
      </c>
      <c r="AC21" s="2">
        <v>1.2964233219010288</v>
      </c>
      <c r="AD21" s="2">
        <v>3.2644128695084111</v>
      </c>
      <c r="AE21" s="2">
        <v>4.1915727584517395</v>
      </c>
      <c r="AF21" s="2">
        <v>1.0140454025804344</v>
      </c>
      <c r="AG21" s="2">
        <v>3.8595459741956559</v>
      </c>
      <c r="AH21" s="2">
        <v>0.98758778376612777</v>
      </c>
      <c r="AI21" s="2">
        <v>1.167728237791932</v>
      </c>
      <c r="AJ21" s="2">
        <v>1.0048995590396865</v>
      </c>
      <c r="AK21" s="2">
        <v>2.1847133757961785</v>
      </c>
      <c r="AL21" s="4">
        <v>0.45920000000000005</v>
      </c>
      <c r="AM21" s="2">
        <v>0.3697333333333333</v>
      </c>
      <c r="AN21" s="2">
        <v>0.30563333333333331</v>
      </c>
      <c r="AO21" s="18">
        <v>0.25896666666666662</v>
      </c>
      <c r="AP21" s="2">
        <v>0.21316666666666664</v>
      </c>
      <c r="AQ21" s="2">
        <v>0.18966666666666665</v>
      </c>
      <c r="AR21" s="2">
        <v>0.22596666666666665</v>
      </c>
      <c r="AS21" s="2">
        <v>0.25309999999999999</v>
      </c>
      <c r="AT21" s="2">
        <v>0.23023333333333332</v>
      </c>
    </row>
    <row r="22" spans="1:46" ht="15" customHeight="1" x14ac:dyDescent="0.2">
      <c r="A22" s="8" t="s">
        <v>31</v>
      </c>
      <c r="B22" s="7" t="s">
        <v>67</v>
      </c>
      <c r="C22" s="9" t="s">
        <v>35</v>
      </c>
      <c r="D22">
        <v>1</v>
      </c>
      <c r="E22" s="9">
        <v>5.8</v>
      </c>
      <c r="F22" s="4">
        <v>0.40260000000000001</v>
      </c>
      <c r="G22" s="2">
        <v>1.9225037257824142</v>
      </c>
      <c r="H22" s="2">
        <v>0.8628912071535022</v>
      </c>
      <c r="I22" s="2">
        <v>1.1346249379036264</v>
      </c>
      <c r="J22" s="2">
        <v>1.1472925981122701</v>
      </c>
      <c r="K22" s="2">
        <v>1.1251862891207154</v>
      </c>
      <c r="L22" s="2">
        <v>1.2613015399900647</v>
      </c>
      <c r="M22" s="2">
        <v>1.007203179334327</v>
      </c>
      <c r="N22" s="2">
        <v>0.96323894684550415</v>
      </c>
      <c r="O22" s="2">
        <v>1.7826626924987581</v>
      </c>
      <c r="P22" s="2">
        <v>1.3373075012419273</v>
      </c>
      <c r="Q22" s="2">
        <v>1.5360158966716342</v>
      </c>
      <c r="R22" s="2">
        <v>1.050173869846001</v>
      </c>
      <c r="S22" s="2">
        <v>1.1025832091405863</v>
      </c>
      <c r="T22" s="2">
        <v>1.1604570293094882</v>
      </c>
      <c r="U22" s="2">
        <v>1.3614008941877795</v>
      </c>
      <c r="V22" s="2">
        <v>1.2635370094386489</v>
      </c>
      <c r="W22" s="2">
        <v>1.1954793840039741</v>
      </c>
      <c r="X22" s="2">
        <v>0.51962245404868357</v>
      </c>
      <c r="Y22" s="2">
        <v>0.83507203179334322</v>
      </c>
      <c r="Z22" s="2">
        <v>1.2300049677098857</v>
      </c>
      <c r="AA22" s="2">
        <v>1.0941381023348236</v>
      </c>
      <c r="AB22" s="2">
        <v>0.87630402384500738</v>
      </c>
      <c r="AC22" s="2">
        <v>1.2888723298559364</v>
      </c>
      <c r="AD22" s="2">
        <v>0.83184302036761049</v>
      </c>
      <c r="AE22" s="2">
        <v>1.1520119225037257</v>
      </c>
      <c r="AF22" s="2">
        <v>1.0263288623944362</v>
      </c>
      <c r="AG22" s="2">
        <v>1.18976651763537</v>
      </c>
      <c r="AH22" s="2">
        <v>1.187531048186786</v>
      </c>
      <c r="AI22" s="2">
        <v>1.2958271236959762</v>
      </c>
      <c r="AJ22" s="2">
        <v>0.83656234475906599</v>
      </c>
      <c r="AK22" s="2">
        <v>0.91058122205663183</v>
      </c>
      <c r="AL22" s="4">
        <v>0.39276666666666671</v>
      </c>
      <c r="AM22" s="2">
        <v>0.33463333333333334</v>
      </c>
      <c r="AN22" s="2">
        <v>0.27033333333333331</v>
      </c>
      <c r="AO22" s="18">
        <v>0.23653333333333335</v>
      </c>
      <c r="AP22" s="2">
        <v>0.46116666666666656</v>
      </c>
      <c r="AQ22" s="2">
        <v>0.22293333333333334</v>
      </c>
      <c r="AR22" s="2">
        <v>0.14419999999999999</v>
      </c>
      <c r="AS22" s="2">
        <v>0.16930000000000001</v>
      </c>
      <c r="AT22" s="2">
        <v>0.17873333333333333</v>
      </c>
    </row>
    <row r="23" spans="1:46" ht="15" customHeight="1" x14ac:dyDescent="0.2">
      <c r="A23" s="8" t="s">
        <v>21</v>
      </c>
      <c r="B23" s="7" t="s">
        <v>69</v>
      </c>
      <c r="C23" s="9" t="s">
        <v>40</v>
      </c>
      <c r="D23">
        <v>4</v>
      </c>
      <c r="E23" s="9">
        <v>6.1</v>
      </c>
      <c r="F23" s="4">
        <v>0.58099999999999996</v>
      </c>
      <c r="G23" s="2">
        <v>2.1750430292598968</v>
      </c>
      <c r="H23" s="2">
        <v>0.80688468158347681</v>
      </c>
      <c r="I23" s="2">
        <v>0.92598967297762491</v>
      </c>
      <c r="J23" s="2">
        <v>1.0459552495697075</v>
      </c>
      <c r="K23" s="2">
        <v>1.2296041308089503</v>
      </c>
      <c r="L23" s="2">
        <v>2.0347676419965577</v>
      </c>
      <c r="M23" s="2">
        <v>1.499827882960413</v>
      </c>
      <c r="N23" s="2">
        <v>1.6079173838209984</v>
      </c>
      <c r="O23" s="2">
        <v>2.1633390705679862</v>
      </c>
      <c r="P23" s="2">
        <v>1.7948364888123924</v>
      </c>
      <c r="Q23" s="2">
        <v>1.8860585197934598</v>
      </c>
      <c r="R23" s="2">
        <v>1.2483648881239242</v>
      </c>
      <c r="S23" s="2">
        <v>1.3512908777969019</v>
      </c>
      <c r="T23" s="2">
        <v>1.1030981067125647</v>
      </c>
      <c r="U23" s="2">
        <v>1.1442340791738381</v>
      </c>
      <c r="V23" s="2">
        <v>1.5698795180722893</v>
      </c>
      <c r="W23" s="2">
        <v>1.0070567986230636</v>
      </c>
      <c r="X23" s="2">
        <v>0.4969018932874355</v>
      </c>
      <c r="Y23" s="2">
        <v>0.60877796901893289</v>
      </c>
      <c r="Z23" s="2">
        <v>1.0358003442340793</v>
      </c>
      <c r="AA23" s="2">
        <v>0.87401032702237536</v>
      </c>
      <c r="AB23" s="2">
        <v>0.85765920826161801</v>
      </c>
      <c r="AC23" s="2">
        <v>1.4836488812392428</v>
      </c>
      <c r="AD23" s="2">
        <v>0.89931153184165236</v>
      </c>
      <c r="AE23" s="2">
        <v>1.03631669535284</v>
      </c>
      <c r="AF23" s="2">
        <v>1.0421686746987953</v>
      </c>
      <c r="AG23" s="2">
        <v>1.2905335628227195</v>
      </c>
      <c r="AH23" s="2">
        <v>1.1196213425129089</v>
      </c>
      <c r="AI23" s="2">
        <v>1.2566265060240964</v>
      </c>
      <c r="AJ23" s="2">
        <v>0.97435456110154917</v>
      </c>
      <c r="AK23" s="2">
        <v>0.62151462994836493</v>
      </c>
      <c r="AL23" s="4">
        <v>0.44429999999999997</v>
      </c>
      <c r="AM23" s="2">
        <v>0.38290000000000002</v>
      </c>
      <c r="AN23" s="2">
        <v>0.28820000000000001</v>
      </c>
      <c r="AO23" s="18">
        <v>0.21786666666666665</v>
      </c>
      <c r="AP23" s="2">
        <v>0.4672</v>
      </c>
      <c r="AQ23" s="2">
        <v>0.19520000000000001</v>
      </c>
      <c r="AR23" s="2">
        <v>0.21160000000000001</v>
      </c>
      <c r="AS23" s="2">
        <v>0.19913333333333336</v>
      </c>
      <c r="AT23" s="2">
        <v>0.2160333333333333</v>
      </c>
    </row>
    <row r="24" spans="1:46" x14ac:dyDescent="0.2">
      <c r="A24" s="8" t="s">
        <v>32</v>
      </c>
      <c r="B24" s="7" t="s">
        <v>67</v>
      </c>
      <c r="C24" s="9" t="s">
        <v>35</v>
      </c>
      <c r="D24">
        <v>11</v>
      </c>
      <c r="E24" s="9">
        <v>5.9</v>
      </c>
      <c r="F24" s="4">
        <v>0.30980000000000002</v>
      </c>
      <c r="G24" s="2">
        <v>2.219496449322143</v>
      </c>
      <c r="H24" s="2">
        <v>0.95384118786313743</v>
      </c>
      <c r="I24" s="2">
        <v>1.0006455777921239</v>
      </c>
      <c r="J24" s="2">
        <v>1.07843770174306</v>
      </c>
      <c r="K24" s="2">
        <v>1.2408005164622338</v>
      </c>
      <c r="L24" s="2">
        <v>1.5093608779857972</v>
      </c>
      <c r="M24" s="2">
        <v>1.4264041316978695</v>
      </c>
      <c r="N24" s="2">
        <v>1.2527437056165267</v>
      </c>
      <c r="O24" s="2">
        <v>1.578114912846998</v>
      </c>
      <c r="P24" s="2">
        <v>1.3708844415752097</v>
      </c>
      <c r="Q24" s="2">
        <v>1.3602324080051644</v>
      </c>
      <c r="R24" s="2">
        <v>1.2191736604260812</v>
      </c>
      <c r="S24" s="2">
        <v>1.2650096836668818</v>
      </c>
      <c r="T24" s="2">
        <v>1.1462233699160749</v>
      </c>
      <c r="U24" s="2">
        <v>1.198515171078115</v>
      </c>
      <c r="V24" s="2">
        <v>1.3047127178825049</v>
      </c>
      <c r="W24" s="2">
        <v>1.1462233699160749</v>
      </c>
      <c r="X24" s="2">
        <v>0.63105229180116207</v>
      </c>
      <c r="Y24" s="2">
        <v>0.87540348612007746</v>
      </c>
      <c r="Z24" s="2">
        <v>1.6258876694641704</v>
      </c>
      <c r="AA24" s="2">
        <v>1.1142672692059392</v>
      </c>
      <c r="AB24" s="2">
        <v>0.95513234344738529</v>
      </c>
      <c r="AC24" s="2">
        <v>1.2740477727566171</v>
      </c>
      <c r="AD24" s="2">
        <v>1.1413815364751452</v>
      </c>
      <c r="AE24" s="2">
        <v>1.1191091026468689</v>
      </c>
      <c r="AF24" s="2">
        <v>1.1061975468043899</v>
      </c>
      <c r="AG24" s="2">
        <v>1.2905100064557777</v>
      </c>
      <c r="AH24" s="2">
        <v>1.1113621691413815</v>
      </c>
      <c r="AI24" s="2">
        <v>1.1859264041316977</v>
      </c>
      <c r="AJ24" s="2">
        <v>1.1113621691413815</v>
      </c>
      <c r="AK24" s="2">
        <v>0.98837959974176892</v>
      </c>
      <c r="AL24" s="4">
        <v>0.46196666666666664</v>
      </c>
      <c r="AM24" s="2">
        <v>0.38040000000000002</v>
      </c>
      <c r="AN24" s="2">
        <v>0.25790000000000002</v>
      </c>
      <c r="AO24" s="18">
        <v>0.20753333333333332</v>
      </c>
      <c r="AP24" s="2">
        <v>0.32363333333333338</v>
      </c>
      <c r="AQ24" s="2">
        <v>0.19649999999999998</v>
      </c>
      <c r="AR24" s="2">
        <v>0.15203333333333333</v>
      </c>
      <c r="AS24" s="2">
        <v>0.1802</v>
      </c>
      <c r="AT24" s="2">
        <v>0.1778666666666667</v>
      </c>
    </row>
    <row r="25" spans="1:46" x14ac:dyDescent="0.2">
      <c r="A25" s="8" t="s">
        <v>22</v>
      </c>
      <c r="B25" s="7" t="s">
        <v>67</v>
      </c>
      <c r="C25" s="9" t="s">
        <v>35</v>
      </c>
      <c r="D25">
        <v>3</v>
      </c>
      <c r="E25" s="9">
        <v>6</v>
      </c>
      <c r="F25" s="4">
        <v>0.4375</v>
      </c>
      <c r="G25" s="2">
        <v>2.1700571428571429</v>
      </c>
      <c r="H25" s="2">
        <v>0.75771428571428578</v>
      </c>
      <c r="I25" s="2">
        <v>0.82194285714285709</v>
      </c>
      <c r="J25" s="2">
        <v>0.87291428571428575</v>
      </c>
      <c r="K25" s="2">
        <v>1.0025142857142857</v>
      </c>
      <c r="L25" s="2">
        <v>1.8061714285714285</v>
      </c>
      <c r="M25" s="2">
        <v>1.5826285714285715</v>
      </c>
      <c r="N25" s="2">
        <v>1.4482285714285716</v>
      </c>
      <c r="O25" s="2">
        <v>2.1529142857142856</v>
      </c>
      <c r="P25" s="2">
        <v>1.5561142857142856</v>
      </c>
      <c r="Q25" s="2">
        <v>1.8557714285714284</v>
      </c>
      <c r="R25" s="2">
        <v>1.3312000000000002</v>
      </c>
      <c r="S25" s="2">
        <v>1.0786285714285715</v>
      </c>
      <c r="T25" s="2">
        <v>0.79954285714285711</v>
      </c>
      <c r="U25" s="2">
        <v>1.0596571428571429</v>
      </c>
      <c r="V25" s="2">
        <v>1.5876571428571429</v>
      </c>
      <c r="W25" s="2">
        <v>0.9071999999999999</v>
      </c>
      <c r="X25" s="2">
        <v>0.48571428571428571</v>
      </c>
      <c r="Y25" s="2">
        <v>0.92045714285714286</v>
      </c>
      <c r="Z25" s="2">
        <v>2.3972571428571428</v>
      </c>
      <c r="AA25" s="2">
        <v>1.0018285714285715</v>
      </c>
      <c r="AB25" s="2">
        <v>0.96937142857142855</v>
      </c>
      <c r="AC25" s="2">
        <v>1.8006857142857142</v>
      </c>
      <c r="AD25" s="2">
        <v>0.91794285714285717</v>
      </c>
      <c r="AE25" s="2">
        <v>1.0338285714285713</v>
      </c>
      <c r="AF25" s="2">
        <v>0.77851428571428571</v>
      </c>
      <c r="AG25" s="2">
        <v>0.93965714285714286</v>
      </c>
      <c r="AH25" s="2">
        <v>1.0381714285714285</v>
      </c>
      <c r="AI25" s="2">
        <v>1.0214857142857143</v>
      </c>
      <c r="AJ25" s="2">
        <v>0.92914285714285705</v>
      </c>
      <c r="AK25" s="2">
        <v>0.87154285714285706</v>
      </c>
      <c r="AL25" s="16">
        <v>0.43353333333333333</v>
      </c>
      <c r="AM25" s="10">
        <v>0.312</v>
      </c>
      <c r="AN25" s="10">
        <v>0.27836666666666665</v>
      </c>
      <c r="AO25" s="19">
        <v>0.21583333333333332</v>
      </c>
      <c r="AP25" s="10">
        <v>0.55236666666666667</v>
      </c>
      <c r="AQ25" s="10">
        <v>0.17376666666666665</v>
      </c>
      <c r="AR25" s="10">
        <v>0.13849999999999998</v>
      </c>
      <c r="AS25" s="10">
        <v>0.16756666666666667</v>
      </c>
      <c r="AT25" s="10">
        <v>0.17666666666666667</v>
      </c>
    </row>
    <row r="27" spans="1:46" ht="15" customHeight="1" x14ac:dyDescent="0.2"/>
    <row r="28" spans="1:46" ht="15" customHeight="1" x14ac:dyDescent="0.2"/>
  </sheetData>
  <sortState xmlns:xlrd2="http://schemas.microsoft.com/office/spreadsheetml/2017/richdata2" ref="A1:AL201">
    <sortCondition ref="A1:A2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590nm72hrs_standardised_AWCD_BF</vt:lpstr>
      <vt:lpstr>590nm Standarised_EMMA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Smith</dc:creator>
  <cp:lastModifiedBy>Microsoft Office User</cp:lastModifiedBy>
  <dcterms:created xsi:type="dcterms:W3CDTF">2017-01-19T16:34:03Z</dcterms:created>
  <dcterms:modified xsi:type="dcterms:W3CDTF">2019-09-09T17:50:21Z</dcterms:modified>
</cp:coreProperties>
</file>