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rynl\Documents\Semester2\CISB\Case Problems\Case Problem 4\"/>
    </mc:Choice>
  </mc:AlternateContent>
  <bookViews>
    <workbookView xWindow="0" yWindow="0" windowWidth="28800" windowHeight="12330" xr2:uid="{00000000-000D-0000-FFFF-FFFF00000000}"/>
  </bookViews>
  <sheets>
    <sheet name="Documentation" sheetId="2" r:id="rId1"/>
    <sheet name="Budget" sheetId="1" r:id="rId2"/>
  </sheets>
  <externalReferences>
    <externalReference r:id="rId3"/>
  </externalReferences>
  <definedNames>
    <definedName name="Annual_Interest_Rate">'[1]Loan Analysis'!$B$4</definedName>
    <definedName name="Balance">Budget!$B$28</definedName>
    <definedName name="Cost_of_the_Loan">'[1]Loan Analysis'!$B$12</definedName>
    <definedName name="Goodie_Bag_Cost__per_person">Budget!$B$11</definedName>
    <definedName name="Interest_Rate_per_Period__RATE">'[1]Loan Analysis'!$B$6</definedName>
    <definedName name="Internet_Hotspot">Budget!$B$15</definedName>
    <definedName name="Loan_Amount__PV">'[1]Loan Analysis'!$B$3</definedName>
    <definedName name="Meal_Catering">Budget!$B$24</definedName>
    <definedName name="Miscellaneous">Budget!$B$19</definedName>
    <definedName name="Monthly_Payment__PMT">'[1]Loan Analysis'!$B$10</definedName>
    <definedName name="Number_of_Attendees">Budget!$B$5</definedName>
    <definedName name="Number_of_Payments__NPER">'[1]Loan Analysis'!$B$8</definedName>
    <definedName name="Payments_per_Year">'[1]Loan Analysis'!$B$5</definedName>
    <definedName name="_xlnm.Print_Area" localSheetId="1">Budget!$A$1:$P$40</definedName>
    <definedName name="Registration_Fee">Budget!$B$6</definedName>
    <definedName name="Room_Rental">Budget!$B$23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Budget!$B$6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hs1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Speaker_Fee">Budget!$B$16</definedName>
    <definedName name="Speaker_Lodging">Budget!$B$18</definedName>
    <definedName name="Speaker_Travel">Budget!$B$17</definedName>
    <definedName name="Support_Staff">Budget!$B$25</definedName>
    <definedName name="Total_Fixed_Costs">Budget!$B$20</definedName>
    <definedName name="Total_Mixed_Costs">Budget!$B$26</definedName>
    <definedName name="Total_Payments">'[1]Loan Analysis'!$B$11</definedName>
    <definedName name="Total_Revenue">Budget!$B$7</definedName>
    <definedName name="Total_Variable_Costs">Budget!$B$12</definedName>
    <definedName name="Training_Material_Cost__per_person">Budget!$B$10</definedName>
    <definedName name="Years">'[1]Loan Analysis'!$B$7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6" i="1"/>
</calcChain>
</file>

<file path=xl/sharedStrings.xml><?xml version="1.0" encoding="utf-8"?>
<sst xmlns="http://schemas.openxmlformats.org/spreadsheetml/2006/main" count="47" uniqueCount="36">
  <si>
    <t>Author</t>
  </si>
  <si>
    <t>Date</t>
  </si>
  <si>
    <t>Purpose</t>
  </si>
  <si>
    <t>Paget Integrated Solutions</t>
  </si>
  <si>
    <t>Revenue</t>
  </si>
  <si>
    <t>Number of Attendees</t>
  </si>
  <si>
    <t>Registration Fee</t>
  </si>
  <si>
    <t>Variable Costs</t>
  </si>
  <si>
    <t>Training Material Cost (per person)</t>
  </si>
  <si>
    <t>Support Staff</t>
  </si>
  <si>
    <t>Internet Hotspot</t>
  </si>
  <si>
    <t>Speaker Fee</t>
  </si>
  <si>
    <t>Goodie Bag Cost (per person)</t>
  </si>
  <si>
    <t>Fixed Costs</t>
  </si>
  <si>
    <t>Balance</t>
  </si>
  <si>
    <t>Speaker Travel</t>
  </si>
  <si>
    <t>Speaker Lodging</t>
  </si>
  <si>
    <t>Break-Even Analysis</t>
  </si>
  <si>
    <t>Attendees</t>
  </si>
  <si>
    <t>Total Revenue</t>
  </si>
  <si>
    <t>Total Fixed Costs</t>
  </si>
  <si>
    <t>Total Variable Costs</t>
  </si>
  <si>
    <t>Mixed Costs</t>
  </si>
  <si>
    <t>Total Mixed Costs</t>
  </si>
  <si>
    <t>Persons</t>
  </si>
  <si>
    <t>Charge</t>
  </si>
  <si>
    <t>Meal Catering</t>
  </si>
  <si>
    <t>Charge (per person)</t>
  </si>
  <si>
    <t>Balance Analysis</t>
  </si>
  <si>
    <t>Room Rental</t>
  </si>
  <si>
    <t>Total Costs</t>
  </si>
  <si>
    <t>Miscellaneous</t>
  </si>
  <si>
    <t>Attendance</t>
  </si>
  <si>
    <t>Seminar Budget Projections</t>
  </si>
  <si>
    <t>To project the revenue and costs for an upcoming seminar in Houston, Texas and to determine a registration fee that maximizes the income from the seminar</t>
  </si>
  <si>
    <t>Effect of the Registration Fee on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</si>
</sst>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0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  <scheme val="minor"/>
    </font>
    <font>
      <sz val="11"/>
      <color theme="0"/>
      <name val="Calibri Light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7" tint="-0.249977111117893"/>
      <name val="Calibri Light"/>
      <family val="2"/>
      <scheme val="minor"/>
    </font>
    <font>
      <sz val="28"/>
      <color theme="7" tint="-0.249977111117893"/>
      <name val="Bauhaus 93"/>
      <family val="5"/>
    </font>
    <font>
      <b/>
      <sz val="14"/>
      <color theme="7" tint="-0.249977111117893"/>
      <name val="Arial"/>
      <family val="2"/>
    </font>
    <font>
      <b/>
      <sz val="12"/>
      <color theme="1"/>
      <name val="Calibri Ligh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2" applyNumberFormat="0" applyFont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3" xfId="0" applyFont="1" applyBorder="1" applyAlignment="1">
      <alignment horizontal="left" vertical="top" wrapText="1"/>
    </xf>
    <xf numFmtId="0" fontId="7" fillId="0" borderId="0" xfId="3" applyFont="1"/>
    <xf numFmtId="0" fontId="8" fillId="0" borderId="0" xfId="4" applyFont="1" applyBorder="1"/>
    <xf numFmtId="6" fontId="0" fillId="0" borderId="0" xfId="0" applyNumberFormat="1"/>
    <xf numFmtId="0" fontId="4" fillId="3" borderId="0" xfId="6"/>
    <xf numFmtId="0" fontId="0" fillId="0" borderId="4" xfId="0" applyBorder="1"/>
    <xf numFmtId="6" fontId="0" fillId="0" borderId="4" xfId="0" applyNumberFormat="1" applyBorder="1"/>
    <xf numFmtId="0" fontId="0" fillId="5" borderId="0" xfId="0" applyFill="1"/>
    <xf numFmtId="6" fontId="0" fillId="5" borderId="0" xfId="0" applyNumberFormat="1" applyFill="1"/>
    <xf numFmtId="0" fontId="9" fillId="5" borderId="0" xfId="0" applyFont="1" applyFill="1"/>
    <xf numFmtId="6" fontId="9" fillId="5" borderId="0" xfId="0" applyNumberFormat="1" applyFont="1" applyFill="1"/>
    <xf numFmtId="0" fontId="0" fillId="0" borderId="5" xfId="0" applyBorder="1"/>
    <xf numFmtId="0" fontId="0" fillId="5" borderId="5" xfId="0" applyFill="1" applyBorder="1" applyAlignment="1">
      <alignment horizontal="center"/>
    </xf>
    <xf numFmtId="6" fontId="0" fillId="0" borderId="5" xfId="0" applyNumberFormat="1" applyBorder="1"/>
    <xf numFmtId="0" fontId="0" fillId="5" borderId="5" xfId="0" applyFill="1" applyBorder="1"/>
    <xf numFmtId="164" fontId="0" fillId="0" borderId="5" xfId="0" applyNumberFormat="1" applyBorder="1"/>
    <xf numFmtId="0" fontId="0" fillId="0" borderId="0" xfId="0" applyBorder="1"/>
    <xf numFmtId="6" fontId="0" fillId="0" borderId="0" xfId="0" applyNumberFormat="1" applyBorder="1"/>
    <xf numFmtId="0" fontId="0" fillId="0" borderId="4" xfId="0" applyFill="1" applyBorder="1"/>
    <xf numFmtId="0" fontId="0" fillId="5" borderId="5" xfId="0" applyFill="1" applyBorder="1"/>
    <xf numFmtId="164" fontId="0" fillId="0" borderId="5" xfId="0" applyNumberFormat="1" applyFill="1" applyBorder="1"/>
    <xf numFmtId="165" fontId="0" fillId="0" borderId="5" xfId="1" applyNumberFormat="1" applyFont="1" applyBorder="1"/>
    <xf numFmtId="0" fontId="0" fillId="4" borderId="3" xfId="0" applyFill="1" applyBorder="1" applyAlignment="1">
      <alignment vertical="top"/>
    </xf>
    <xf numFmtId="0" fontId="6" fillId="0" borderId="3" xfId="0" applyFont="1" applyBorder="1" applyAlignment="1">
      <alignment vertical="top" wrapText="1"/>
    </xf>
    <xf numFmtId="14" fontId="6" fillId="0" borderId="3" xfId="0" applyNumberFormat="1" applyFont="1" applyBorder="1" applyAlignment="1">
      <alignment vertical="top" wrapText="1"/>
    </xf>
    <xf numFmtId="164" fontId="0" fillId="0" borderId="5" xfId="2" applyNumberFormat="1" applyFont="1" applyBorder="1"/>
    <xf numFmtId="0" fontId="0" fillId="0" borderId="5" xfId="0" applyNumberFormat="1" applyBorder="1"/>
    <xf numFmtId="0" fontId="4" fillId="3" borderId="0" xfId="6" applyAlignment="1">
      <alignment horizontal="center"/>
    </xf>
    <xf numFmtId="0" fontId="0" fillId="2" borderId="6" xfId="5" applyFont="1" applyBorder="1" applyAlignment="1">
      <alignment horizontal="left" vertical="top" wrapText="1"/>
    </xf>
    <xf numFmtId="0" fontId="0" fillId="2" borderId="7" xfId="5" applyFont="1" applyBorder="1" applyAlignment="1">
      <alignment horizontal="left" vertical="top" wrapText="1"/>
    </xf>
    <xf numFmtId="0" fontId="0" fillId="2" borderId="8" xfId="5" applyFont="1" applyBorder="1" applyAlignment="1">
      <alignment horizontal="left" vertical="top" wrapText="1"/>
    </xf>
    <xf numFmtId="0" fontId="0" fillId="2" borderId="9" xfId="5" applyFont="1" applyBorder="1" applyAlignment="1">
      <alignment horizontal="left" vertical="top" wrapText="1"/>
    </xf>
    <xf numFmtId="0" fontId="0" fillId="2" borderId="10" xfId="5" applyFont="1" applyBorder="1" applyAlignment="1">
      <alignment horizontal="left" vertical="top" wrapText="1"/>
    </xf>
    <xf numFmtId="0" fontId="0" fillId="2" borderId="11" xfId="5" applyFont="1" applyBorder="1" applyAlignment="1">
      <alignment horizontal="left" vertical="top" wrapText="1"/>
    </xf>
    <xf numFmtId="0" fontId="4" fillId="3" borderId="5" xfId="6" applyBorder="1" applyAlignment="1">
      <alignment horizontal="center"/>
    </xf>
    <xf numFmtId="0" fontId="4" fillId="3" borderId="4" xfId="6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8">
    <cellStyle name="Accent4" xfId="6" builtinId="41"/>
    <cellStyle name="Comma" xfId="1" builtinId="3"/>
    <cellStyle name="Currency" xfId="2" builtinId="4"/>
    <cellStyle name="Heading 1" xfId="4" builtinId="16"/>
    <cellStyle name="Normal" xfId="0" builtinId="0"/>
    <cellStyle name="Note" xfId="5" builtinId="10"/>
    <cellStyle name="Title" xfId="3" builtinId="15"/>
    <cellStyle name="Title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2279802234022"/>
          <c:y val="0.10476190476190476"/>
          <c:w val="0.68281208569858998"/>
          <c:h val="0.68379377577802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Budget!$S$5</c:f>
              <c:strCache>
                <c:ptCount val="1"/>
                <c:pt idx="0">
                  <c:v>Attendance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Budget!$R$6:$R$18</c:f>
              <c:numCache>
                <c:formatCode>"$"#,##0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xVal>
          <c:yVal>
            <c:numRef>
              <c:f>Budget!$S$6:$S$18</c:f>
              <c:numCache>
                <c:formatCode>_(* #,##0_);_(* \(#,##0\);_(* "-"??_);_(@_)</c:formatCode>
                <c:ptCount val="13"/>
                <c:pt idx="0">
                  <c:v>600</c:v>
                </c:pt>
                <c:pt idx="1">
                  <c:v>429.91878634427354</c:v>
                </c:pt>
                <c:pt idx="2">
                  <c:v>308.0502714195552</c:v>
                </c:pt>
                <c:pt idx="3">
                  <c:v>220.72766470286541</c:v>
                </c:pt>
                <c:pt idx="4">
                  <c:v>158.15828286943605</c:v>
                </c:pt>
                <c:pt idx="5">
                  <c:v>113.32536170253709</c:v>
                </c:pt>
                <c:pt idx="6">
                  <c:v>81.201169941967621</c:v>
                </c:pt>
                <c:pt idx="7">
                  <c:v>58.18318071864303</c:v>
                </c:pt>
                <c:pt idx="8">
                  <c:v>41.690070733680926</c:v>
                </c:pt>
                <c:pt idx="9">
                  <c:v>29.872241020718366</c:v>
                </c:pt>
                <c:pt idx="10">
                  <c:v>21.404396008351437</c:v>
                </c:pt>
                <c:pt idx="11">
                  <c:v>15.336919923904441</c:v>
                </c:pt>
                <c:pt idx="12">
                  <c:v>10.989383333240507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2-44CB-9B97-71522F6D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40543"/>
        <c:axId val="265550527"/>
      </c:scatterChart>
      <c:valAx>
        <c:axId val="26554054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Registration 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0527"/>
        <c:crosses val="autoZero"/>
        <c:crossBetween val="midCat"/>
      </c:valAx>
      <c:valAx>
        <c:axId val="2655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405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39688</xdr:colOff>
      <xdr:row>4</xdr:row>
      <xdr:rowOff>31750</xdr:rowOff>
    </xdr:from>
    <xdr:to>
      <xdr:col>23</xdr:col>
      <xdr:colOff>674688</xdr:colOff>
      <xdr:row>18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trick%20Carey\Documents\Cengage\Active\Excel%202013\disk\solutions\Excel10\Case1\Loan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an Analysis"/>
      <sheetName val="Scenario Summary"/>
      <sheetName val="Scenario PivotTable"/>
    </sheetNames>
    <sheetDataSet>
      <sheetData sheetId="0"/>
      <sheetData sheetId="1">
        <row r="3">
          <cell r="B3">
            <v>250000</v>
          </cell>
        </row>
        <row r="4">
          <cell r="B4">
            <v>3.6249999999999998E-2</v>
          </cell>
        </row>
        <row r="5">
          <cell r="B5">
            <v>12</v>
          </cell>
        </row>
        <row r="6">
          <cell r="B6">
            <v>3.0208333333333333E-3</v>
          </cell>
        </row>
        <row r="7">
          <cell r="B7">
            <v>30</v>
          </cell>
        </row>
        <row r="8">
          <cell r="B8">
            <v>360</v>
          </cell>
        </row>
        <row r="10">
          <cell r="B10">
            <v>-1140.1282550554324</v>
          </cell>
        </row>
        <row r="11">
          <cell r="B11">
            <v>-410446.17181995569</v>
          </cell>
        </row>
        <row r="12">
          <cell r="B12">
            <v>-160446.17181995569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tabSelected="1" zoomScale="120" zoomScaleNormal="120" workbookViewId="0">
      <selection activeCell="B3" sqref="B3"/>
    </sheetView>
  </sheetViews>
  <sheetFormatPr defaultRowHeight="14.4" x14ac:dyDescent="0.55000000000000004"/>
  <cols>
    <col min="2" max="2" width="39.89453125" customWidth="1"/>
  </cols>
  <sheetData>
    <row r="1" spans="1:2" ht="43.8" x14ac:dyDescent="1.9">
      <c r="A1" s="2" t="s">
        <v>3</v>
      </c>
    </row>
    <row r="3" spans="1:2" x14ac:dyDescent="0.55000000000000004">
      <c r="A3" s="23" t="s">
        <v>0</v>
      </c>
      <c r="B3" s="24"/>
    </row>
    <row r="4" spans="1:2" x14ac:dyDescent="0.55000000000000004">
      <c r="A4" s="23" t="s">
        <v>1</v>
      </c>
      <c r="B4" s="25"/>
    </row>
    <row r="5" spans="1:2" ht="57.6" x14ac:dyDescent="0.55000000000000004">
      <c r="A5" s="23" t="s">
        <v>2</v>
      </c>
      <c r="B5" s="1" t="s">
        <v>34</v>
      </c>
    </row>
  </sheetData>
  <pageMargins left="0.7" right="0.7" top="0.75" bottom="0.75" header="0.3" footer="0.3"/>
  <pageSetup orientation="portrait" r:id="rId1"/>
  <headerFooter>
    <oddHeader>&amp;R&amp;D</oddHeader>
    <oddFooter>&amp;L&amp;F&amp;CPage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0"/>
  <sheetViews>
    <sheetView zoomScale="120" zoomScaleNormal="120" workbookViewId="0"/>
  </sheetViews>
  <sheetFormatPr defaultRowHeight="14.4" x14ac:dyDescent="0.55000000000000004"/>
  <cols>
    <col min="1" max="1" width="29.1015625" customWidth="1"/>
    <col min="3" max="3" width="2.62890625" customWidth="1"/>
    <col min="4" max="4" width="8.1015625" customWidth="1"/>
    <col min="5" max="5" width="17.62890625" customWidth="1"/>
    <col min="6" max="6" width="2.3671875" customWidth="1"/>
    <col min="7" max="10" width="12.734375" customWidth="1"/>
    <col min="11" max="11" width="3.62890625" customWidth="1"/>
    <col min="12" max="12" width="10.62890625" customWidth="1"/>
    <col min="17" max="17" width="3.3671875" customWidth="1"/>
    <col min="18" max="18" width="13.62890625" customWidth="1"/>
    <col min="19" max="19" width="9.62890625" bestFit="1" customWidth="1"/>
  </cols>
  <sheetData>
    <row r="1" spans="1:24" ht="43.8" x14ac:dyDescent="1.9">
      <c r="A1" s="2" t="s">
        <v>3</v>
      </c>
    </row>
    <row r="2" spans="1:24" ht="17.7" x14ac:dyDescent="0.6">
      <c r="A2" s="3" t="s">
        <v>33</v>
      </c>
    </row>
    <row r="4" spans="1:24" x14ac:dyDescent="0.55000000000000004">
      <c r="A4" s="5" t="s">
        <v>4</v>
      </c>
      <c r="B4" s="5"/>
      <c r="D4" s="36" t="s">
        <v>29</v>
      </c>
      <c r="E4" s="36"/>
      <c r="G4" s="35" t="s">
        <v>17</v>
      </c>
      <c r="H4" s="35"/>
      <c r="I4" s="35"/>
      <c r="J4" s="35"/>
      <c r="L4" s="28" t="s">
        <v>28</v>
      </c>
      <c r="M4" s="28"/>
      <c r="N4" s="28"/>
      <c r="O4" s="28"/>
      <c r="P4" s="28"/>
      <c r="R4" s="28" t="s">
        <v>35</v>
      </c>
      <c r="S4" s="28"/>
      <c r="T4" s="28"/>
      <c r="U4" s="28"/>
      <c r="V4" s="28"/>
      <c r="W4" s="28"/>
      <c r="X4" s="28"/>
    </row>
    <row r="5" spans="1:24" x14ac:dyDescent="0.55000000000000004">
      <c r="A5" t="s">
        <v>5</v>
      </c>
      <c r="D5" s="13" t="s">
        <v>24</v>
      </c>
      <c r="E5" s="13" t="s">
        <v>25</v>
      </c>
      <c r="G5" s="13" t="s">
        <v>18</v>
      </c>
      <c r="H5" s="13" t="s">
        <v>19</v>
      </c>
      <c r="I5" s="13" t="s">
        <v>30</v>
      </c>
      <c r="J5" s="13" t="s">
        <v>14</v>
      </c>
      <c r="L5" s="27"/>
      <c r="M5" s="37" t="s">
        <v>6</v>
      </c>
      <c r="N5" s="37"/>
      <c r="O5" s="37"/>
      <c r="P5" s="37"/>
      <c r="R5" s="20" t="s">
        <v>6</v>
      </c>
      <c r="S5" s="20" t="s">
        <v>32</v>
      </c>
    </row>
    <row r="6" spans="1:24" x14ac:dyDescent="0.55000000000000004">
      <c r="A6" s="6" t="s">
        <v>6</v>
      </c>
      <c r="B6" s="7"/>
      <c r="D6" s="12">
        <v>0</v>
      </c>
      <c r="E6" s="16">
        <v>400</v>
      </c>
      <c r="G6" s="12"/>
      <c r="H6" s="14"/>
      <c r="I6" s="14"/>
      <c r="J6" s="14"/>
      <c r="L6" s="15"/>
      <c r="M6" s="16"/>
      <c r="N6" s="16"/>
      <c r="O6" s="16"/>
      <c r="P6" s="16"/>
      <c r="R6" s="21">
        <v>0</v>
      </c>
      <c r="S6" s="22">
        <f>600*EXP(-R6/75)</f>
        <v>600</v>
      </c>
    </row>
    <row r="7" spans="1:24" x14ac:dyDescent="0.55000000000000004">
      <c r="A7" s="8" t="s">
        <v>19</v>
      </c>
      <c r="B7" s="9"/>
      <c r="D7" s="12">
        <v>50</v>
      </c>
      <c r="E7" s="16">
        <v>600</v>
      </c>
      <c r="G7" s="12"/>
      <c r="H7" s="14"/>
      <c r="I7" s="14"/>
      <c r="J7" s="14"/>
      <c r="L7" s="12"/>
      <c r="M7" s="14"/>
      <c r="N7" s="14"/>
      <c r="O7" s="14"/>
      <c r="P7" s="14"/>
      <c r="R7" s="21">
        <v>25</v>
      </c>
      <c r="S7" s="22">
        <f t="shared" ref="S7:S18" si="0">600*EXP(-R7/75)</f>
        <v>429.91878634427354</v>
      </c>
    </row>
    <row r="8" spans="1:24" x14ac:dyDescent="0.55000000000000004">
      <c r="D8" s="12">
        <v>100</v>
      </c>
      <c r="E8" s="16">
        <v>750</v>
      </c>
      <c r="G8" s="12"/>
      <c r="H8" s="14"/>
      <c r="I8" s="14"/>
      <c r="J8" s="14"/>
      <c r="L8" s="12"/>
      <c r="M8" s="14"/>
      <c r="N8" s="14"/>
      <c r="O8" s="14"/>
      <c r="P8" s="14"/>
      <c r="R8" s="21">
        <v>50</v>
      </c>
      <c r="S8" s="22">
        <f t="shared" si="0"/>
        <v>308.0502714195552</v>
      </c>
    </row>
    <row r="9" spans="1:24" x14ac:dyDescent="0.55000000000000004">
      <c r="A9" s="5" t="s">
        <v>7</v>
      </c>
      <c r="B9" s="5"/>
      <c r="D9" s="12">
        <v>150</v>
      </c>
      <c r="E9" s="16">
        <v>900</v>
      </c>
      <c r="G9" s="12"/>
      <c r="H9" s="14"/>
      <c r="I9" s="14"/>
      <c r="J9" s="14"/>
      <c r="L9" s="12"/>
      <c r="M9" s="14"/>
      <c r="N9" s="14"/>
      <c r="O9" s="14"/>
      <c r="P9" s="14"/>
      <c r="R9" s="21">
        <v>75</v>
      </c>
      <c r="S9" s="22">
        <f t="shared" si="0"/>
        <v>220.72766470286541</v>
      </c>
    </row>
    <row r="10" spans="1:24" x14ac:dyDescent="0.55000000000000004">
      <c r="A10" t="s">
        <v>8</v>
      </c>
      <c r="B10" s="4"/>
      <c r="D10" s="12">
        <v>200</v>
      </c>
      <c r="E10" s="16">
        <v>1000</v>
      </c>
      <c r="G10" s="12"/>
      <c r="H10" s="14"/>
      <c r="I10" s="14"/>
      <c r="J10" s="14"/>
      <c r="L10" s="12"/>
      <c r="M10" s="14"/>
      <c r="N10" s="14"/>
      <c r="O10" s="14"/>
      <c r="P10" s="14"/>
      <c r="R10" s="21">
        <v>100</v>
      </c>
      <c r="S10" s="22">
        <f t="shared" si="0"/>
        <v>158.15828286943605</v>
      </c>
    </row>
    <row r="11" spans="1:24" x14ac:dyDescent="0.55000000000000004">
      <c r="A11" s="6" t="s">
        <v>12</v>
      </c>
      <c r="B11" s="7"/>
      <c r="G11" s="12"/>
      <c r="H11" s="14"/>
      <c r="I11" s="14"/>
      <c r="J11" s="14"/>
      <c r="L11" s="12"/>
      <c r="M11" s="14"/>
      <c r="N11" s="14"/>
      <c r="O11" s="14"/>
      <c r="P11" s="14"/>
      <c r="R11" s="21">
        <v>125</v>
      </c>
      <c r="S11" s="22">
        <f t="shared" si="0"/>
        <v>113.32536170253709</v>
      </c>
    </row>
    <row r="12" spans="1:24" x14ac:dyDescent="0.55000000000000004">
      <c r="A12" s="8" t="s">
        <v>21</v>
      </c>
      <c r="B12" s="9"/>
      <c r="D12" s="36" t="s">
        <v>26</v>
      </c>
      <c r="E12" s="36"/>
      <c r="G12" s="12"/>
      <c r="H12" s="14"/>
      <c r="I12" s="14"/>
      <c r="J12" s="14"/>
      <c r="L12" s="12"/>
      <c r="M12" s="14"/>
      <c r="N12" s="14"/>
      <c r="O12" s="14"/>
      <c r="P12" s="14"/>
      <c r="R12" s="21">
        <v>150</v>
      </c>
      <c r="S12" s="22">
        <f t="shared" si="0"/>
        <v>81.201169941967621</v>
      </c>
    </row>
    <row r="13" spans="1:24" x14ac:dyDescent="0.55000000000000004">
      <c r="D13" s="13" t="s">
        <v>24</v>
      </c>
      <c r="E13" s="13" t="s">
        <v>27</v>
      </c>
      <c r="G13" s="12"/>
      <c r="H13" s="14"/>
      <c r="I13" s="14"/>
      <c r="J13" s="14"/>
      <c r="L13" s="12"/>
      <c r="M13" s="14"/>
      <c r="N13" s="14"/>
      <c r="O13" s="14"/>
      <c r="P13" s="14"/>
      <c r="R13" s="21">
        <v>175</v>
      </c>
      <c r="S13" s="22">
        <f t="shared" si="0"/>
        <v>58.18318071864303</v>
      </c>
    </row>
    <row r="14" spans="1:24" x14ac:dyDescent="0.55000000000000004">
      <c r="A14" s="5" t="s">
        <v>13</v>
      </c>
      <c r="B14" s="5"/>
      <c r="D14" s="12">
        <v>0</v>
      </c>
      <c r="E14" s="26">
        <v>25</v>
      </c>
      <c r="G14" s="12"/>
      <c r="H14" s="14"/>
      <c r="I14" s="14"/>
      <c r="J14" s="14"/>
      <c r="L14" s="12"/>
      <c r="M14" s="14"/>
      <c r="N14" s="14"/>
      <c r="O14" s="14"/>
      <c r="P14" s="14"/>
      <c r="R14" s="21">
        <v>200</v>
      </c>
      <c r="S14" s="22">
        <f t="shared" si="0"/>
        <v>41.690070733680926</v>
      </c>
    </row>
    <row r="15" spans="1:24" x14ac:dyDescent="0.55000000000000004">
      <c r="A15" t="s">
        <v>10</v>
      </c>
      <c r="B15" s="4"/>
      <c r="D15" s="12">
        <v>50</v>
      </c>
      <c r="E15" s="26">
        <v>20</v>
      </c>
      <c r="G15" s="12"/>
      <c r="H15" s="14"/>
      <c r="I15" s="14"/>
      <c r="J15" s="14"/>
      <c r="L15" s="12"/>
      <c r="M15" s="14"/>
      <c r="N15" s="14"/>
      <c r="O15" s="14"/>
      <c r="P15" s="14"/>
      <c r="R15" s="21">
        <v>225</v>
      </c>
      <c r="S15" s="22">
        <f t="shared" si="0"/>
        <v>29.872241020718366</v>
      </c>
    </row>
    <row r="16" spans="1:24" x14ac:dyDescent="0.55000000000000004">
      <c r="A16" t="s">
        <v>11</v>
      </c>
      <c r="B16" s="4"/>
      <c r="D16" s="12">
        <v>100</v>
      </c>
      <c r="E16" s="26">
        <v>17</v>
      </c>
      <c r="G16" s="12"/>
      <c r="H16" s="14"/>
      <c r="I16" s="14"/>
      <c r="J16" s="14"/>
      <c r="L16" s="12"/>
      <c r="M16" s="14"/>
      <c r="N16" s="14"/>
      <c r="O16" s="14"/>
      <c r="P16" s="14"/>
      <c r="R16" s="21">
        <v>250</v>
      </c>
      <c r="S16" s="22">
        <f t="shared" si="0"/>
        <v>21.404396008351437</v>
      </c>
    </row>
    <row r="17" spans="1:19" x14ac:dyDescent="0.55000000000000004">
      <c r="A17" t="s">
        <v>15</v>
      </c>
      <c r="B17" s="4"/>
      <c r="G17" s="12"/>
      <c r="H17" s="14"/>
      <c r="I17" s="14"/>
      <c r="J17" s="14"/>
      <c r="L17" s="12"/>
      <c r="M17" s="14"/>
      <c r="N17" s="14"/>
      <c r="O17" s="14"/>
      <c r="P17" s="14"/>
      <c r="R17" s="21">
        <v>275</v>
      </c>
      <c r="S17" s="22">
        <f t="shared" si="0"/>
        <v>15.336919923904441</v>
      </c>
    </row>
    <row r="18" spans="1:19" x14ac:dyDescent="0.55000000000000004">
      <c r="A18" s="17" t="s">
        <v>16</v>
      </c>
      <c r="B18" s="18"/>
      <c r="D18" s="36" t="s">
        <v>9</v>
      </c>
      <c r="E18" s="36"/>
      <c r="G18" s="12"/>
      <c r="H18" s="14"/>
      <c r="I18" s="14"/>
      <c r="J18" s="14"/>
      <c r="L18" s="12"/>
      <c r="M18" s="14"/>
      <c r="N18" s="14"/>
      <c r="O18" s="14"/>
      <c r="P18" s="14"/>
      <c r="R18" s="21">
        <v>300</v>
      </c>
      <c r="S18" s="22">
        <f t="shared" si="0"/>
        <v>10.989383333240507</v>
      </c>
    </row>
    <row r="19" spans="1:19" x14ac:dyDescent="0.55000000000000004">
      <c r="A19" s="19" t="s">
        <v>31</v>
      </c>
      <c r="B19" s="7"/>
      <c r="D19" s="13" t="s">
        <v>24</v>
      </c>
      <c r="E19" s="13" t="s">
        <v>25</v>
      </c>
      <c r="G19" s="12"/>
      <c r="H19" s="14"/>
      <c r="I19" s="14"/>
      <c r="J19" s="14"/>
      <c r="L19" s="12"/>
      <c r="M19" s="14"/>
      <c r="N19" s="14"/>
      <c r="O19" s="14"/>
      <c r="P19" s="14"/>
    </row>
    <row r="20" spans="1:19" x14ac:dyDescent="0.55000000000000004">
      <c r="A20" s="8" t="s">
        <v>20</v>
      </c>
      <c r="B20" s="9"/>
      <c r="D20" s="12">
        <v>0</v>
      </c>
      <c r="E20" s="16">
        <v>60</v>
      </c>
      <c r="G20" s="12"/>
      <c r="H20" s="14"/>
      <c r="I20" s="14"/>
      <c r="J20" s="14"/>
      <c r="L20" s="12"/>
      <c r="M20" s="14"/>
      <c r="N20" s="14"/>
      <c r="O20" s="14"/>
      <c r="P20" s="14"/>
    </row>
    <row r="21" spans="1:19" x14ac:dyDescent="0.55000000000000004">
      <c r="D21" s="12">
        <v>50</v>
      </c>
      <c r="E21" s="16">
        <v>80</v>
      </c>
      <c r="G21" s="12"/>
      <c r="H21" s="14"/>
      <c r="I21" s="14"/>
      <c r="J21" s="14"/>
      <c r="L21" s="12"/>
      <c r="M21" s="14"/>
      <c r="N21" s="14"/>
      <c r="O21" s="14"/>
      <c r="P21" s="14"/>
    </row>
    <row r="22" spans="1:19" x14ac:dyDescent="0.55000000000000004">
      <c r="A22" s="5" t="s">
        <v>22</v>
      </c>
      <c r="B22" s="5"/>
      <c r="D22" s="12">
        <v>100</v>
      </c>
      <c r="E22" s="16">
        <v>100</v>
      </c>
    </row>
    <row r="23" spans="1:19" x14ac:dyDescent="0.55000000000000004">
      <c r="A23" t="s">
        <v>29</v>
      </c>
      <c r="B23" s="4"/>
      <c r="D23" s="12">
        <v>200</v>
      </c>
      <c r="E23" s="16">
        <v>120</v>
      </c>
    </row>
    <row r="24" spans="1:19" x14ac:dyDescent="0.55000000000000004">
      <c r="A24" t="s">
        <v>26</v>
      </c>
      <c r="B24" s="4"/>
    </row>
    <row r="25" spans="1:19" x14ac:dyDescent="0.55000000000000004">
      <c r="A25" s="6" t="s">
        <v>9</v>
      </c>
      <c r="B25" s="7"/>
    </row>
    <row r="26" spans="1:19" x14ac:dyDescent="0.55000000000000004">
      <c r="A26" s="8" t="s">
        <v>23</v>
      </c>
      <c r="B26" s="9"/>
    </row>
    <row r="28" spans="1:19" ht="15.6" x14ac:dyDescent="0.6">
      <c r="A28" s="10" t="s">
        <v>14</v>
      </c>
      <c r="B28" s="11"/>
    </row>
    <row r="29" spans="1:19" ht="14.7" thickBot="1" x14ac:dyDescent="0.6"/>
    <row r="30" spans="1:19" ht="15" customHeight="1" x14ac:dyDescent="0.55000000000000004">
      <c r="A30" s="29"/>
      <c r="B30" s="30"/>
    </row>
    <row r="31" spans="1:19" x14ac:dyDescent="0.55000000000000004">
      <c r="A31" s="31"/>
      <c r="B31" s="32"/>
    </row>
    <row r="32" spans="1:19" x14ac:dyDescent="0.55000000000000004">
      <c r="A32" s="31"/>
      <c r="B32" s="32"/>
    </row>
    <row r="33" spans="1:2" x14ac:dyDescent="0.55000000000000004">
      <c r="A33" s="31"/>
      <c r="B33" s="32"/>
    </row>
    <row r="34" spans="1:2" x14ac:dyDescent="0.55000000000000004">
      <c r="A34" s="31"/>
      <c r="B34" s="32"/>
    </row>
    <row r="35" spans="1:2" x14ac:dyDescent="0.55000000000000004">
      <c r="A35" s="31"/>
      <c r="B35" s="32"/>
    </row>
    <row r="36" spans="1:2" x14ac:dyDescent="0.55000000000000004">
      <c r="A36" s="31"/>
      <c r="B36" s="32"/>
    </row>
    <row r="37" spans="1:2" x14ac:dyDescent="0.55000000000000004">
      <c r="A37" s="31"/>
      <c r="B37" s="32"/>
    </row>
    <row r="38" spans="1:2" x14ac:dyDescent="0.55000000000000004">
      <c r="A38" s="31"/>
      <c r="B38" s="32"/>
    </row>
    <row r="39" spans="1:2" x14ac:dyDescent="0.55000000000000004">
      <c r="A39" s="31"/>
      <c r="B39" s="32"/>
    </row>
    <row r="40" spans="1:2" ht="14.7" thickBot="1" x14ac:dyDescent="0.6">
      <c r="A40" s="33"/>
      <c r="B40" s="34"/>
    </row>
  </sheetData>
  <mergeCells count="8">
    <mergeCell ref="R4:X4"/>
    <mergeCell ref="A30:B40"/>
    <mergeCell ref="G4:J4"/>
    <mergeCell ref="D4:E4"/>
    <mergeCell ref="D12:E12"/>
    <mergeCell ref="D18:E18"/>
    <mergeCell ref="L4:P4"/>
    <mergeCell ref="M5:P5"/>
  </mergeCells>
  <pageMargins left="0.7" right="0.7" top="0.75" bottom="0.75" header="0.3" footer="0.3"/>
  <pageSetup scale="71" orientation="landscape" r:id="rId1"/>
  <headerFooter>
    <oddFooter>&amp;R&amp;F &amp;A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Documentation</vt:lpstr>
      <vt:lpstr>Budget</vt:lpstr>
      <vt:lpstr>Balance</vt:lpstr>
      <vt:lpstr>Goodie_Bag_Cost__per_person</vt:lpstr>
      <vt:lpstr>Internet_Hotspot</vt:lpstr>
      <vt:lpstr>Meal_Catering</vt:lpstr>
      <vt:lpstr>Miscellaneous</vt:lpstr>
      <vt:lpstr>Number_of_Attendees</vt:lpstr>
      <vt:lpstr>Budget!Print_Area</vt:lpstr>
      <vt:lpstr>Registration_Fee</vt:lpstr>
      <vt:lpstr>Room_Rental</vt:lpstr>
      <vt:lpstr>Speaker_Fee</vt:lpstr>
      <vt:lpstr>Speaker_Lodging</vt:lpstr>
      <vt:lpstr>Speaker_Travel</vt:lpstr>
      <vt:lpstr>Support_Staff</vt:lpstr>
      <vt:lpstr>Total_Fixed_Costs</vt:lpstr>
      <vt:lpstr>Total_Mixed_Costs</vt:lpstr>
      <vt:lpstr>Total_Revenue</vt:lpstr>
      <vt:lpstr>Total_Variable_Costs</vt:lpstr>
      <vt:lpstr>Training_Material_Cost__per_person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cp:lastPrinted>2015-12-22T03:01:05Z</cp:lastPrinted>
  <dcterms:created xsi:type="dcterms:W3CDTF">2015-12-21T17:54:52Z</dcterms:created>
  <dcterms:modified xsi:type="dcterms:W3CDTF">2018-03-01T02:19:22Z</dcterms:modified>
</cp:coreProperties>
</file>