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2\"/>
    </mc:Choice>
  </mc:AlternateContent>
  <bookViews>
    <workbookView xWindow="240" yWindow="138" windowWidth="8478" windowHeight="6150" xr2:uid="{00000000-000D-0000-FFFF-FFFF00000000}"/>
  </bookViews>
  <sheets>
    <sheet name="Documentation" sheetId="6" r:id="rId1"/>
    <sheet name="Summary" sheetId="7" r:id="rId2"/>
    <sheet name="Quarter 1" sheetId="1" r:id="rId3"/>
    <sheet name="Quarter 2" sheetId="2" r:id="rId4"/>
    <sheet name="Quarter 3" sheetId="3" r:id="rId5"/>
    <sheet name="Quarter 4" sheetId="5" r:id="rId6"/>
  </sheets>
  <calcPr calcId="171027"/>
  <webPublishing codePage="1252"/>
</workbook>
</file>

<file path=xl/calcChain.xml><?xml version="1.0" encoding="utf-8"?>
<calcChain xmlns="http://schemas.openxmlformats.org/spreadsheetml/2006/main">
  <c r="E10" i="5" l="1"/>
  <c r="E10" i="3"/>
  <c r="D10" i="7" s="1"/>
  <c r="E10" i="2"/>
  <c r="C10" i="7" s="1"/>
  <c r="E10" i="1"/>
  <c r="B10" i="7" s="1"/>
  <c r="E10" i="7"/>
  <c r="F10" i="7" l="1"/>
  <c r="A4" i="2" l="1"/>
  <c r="A4" i="3"/>
  <c r="A4" i="5"/>
  <c r="A4" i="1"/>
  <c r="E7" i="2"/>
  <c r="C7" i="7" s="1"/>
  <c r="E8" i="2"/>
  <c r="C8" i="7" s="1"/>
  <c r="E9" i="2"/>
  <c r="C9" i="7" s="1"/>
  <c r="E11" i="2"/>
  <c r="C11" i="7" s="1"/>
  <c r="E7" i="3"/>
  <c r="D7" i="7" s="1"/>
  <c r="E8" i="3"/>
  <c r="D8" i="7" s="1"/>
  <c r="E9" i="3"/>
  <c r="D9" i="7" s="1"/>
  <c r="E11" i="3"/>
  <c r="D11" i="7" s="1"/>
  <c r="E7" i="5"/>
  <c r="E7" i="7" s="1"/>
  <c r="E8" i="5"/>
  <c r="E8" i="7" s="1"/>
  <c r="E9" i="5"/>
  <c r="E9" i="7" s="1"/>
  <c r="E11" i="5"/>
  <c r="E11" i="7" s="1"/>
  <c r="E7" i="1"/>
  <c r="E8" i="1"/>
  <c r="E9" i="1"/>
  <c r="E11" i="1"/>
  <c r="E6" i="2"/>
  <c r="C6" i="7" s="1"/>
  <c r="E6" i="3"/>
  <c r="D6" i="7" s="1"/>
  <c r="E6" i="5"/>
  <c r="E6" i="7" s="1"/>
  <c r="E6" i="1"/>
  <c r="C12" i="2"/>
  <c r="D12" i="2"/>
  <c r="C12" i="3"/>
  <c r="D12" i="3"/>
  <c r="C12" i="5"/>
  <c r="D12" i="5"/>
  <c r="C12" i="1"/>
  <c r="D12" i="1"/>
  <c r="B12" i="2"/>
  <c r="B12" i="3"/>
  <c r="B12" i="5"/>
  <c r="B12" i="1"/>
  <c r="E12" i="5" l="1"/>
  <c r="E12" i="7"/>
  <c r="E12" i="3"/>
  <c r="D12" i="7"/>
  <c r="F11" i="7"/>
  <c r="F9" i="7"/>
  <c r="F8" i="7"/>
  <c r="E12" i="2"/>
  <c r="F7" i="7"/>
  <c r="F6" i="7"/>
  <c r="B11" i="7"/>
  <c r="B9" i="7"/>
  <c r="B8" i="7"/>
  <c r="E12" i="1"/>
  <c r="B7" i="7"/>
  <c r="B6" i="7"/>
  <c r="C12" i="7"/>
  <c r="F12" i="7" l="1"/>
  <c r="B12" i="7"/>
</calcChain>
</file>

<file path=xl/sharedStrings.xml><?xml version="1.0" encoding="utf-8"?>
<sst xmlns="http://schemas.openxmlformats.org/spreadsheetml/2006/main" count="102" uniqueCount="34">
  <si>
    <t>Author</t>
  </si>
  <si>
    <t>Date</t>
  </si>
  <si>
    <t>Purpose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</si>
  <si>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</si>
  <si>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</si>
  <si>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</si>
  <si>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</si>
  <si>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</si>
  <si>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</si>
  <si>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</si>
  <si>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</si>
  <si>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</si>
  <si>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</si>
  <si>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</si>
  <si>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</si>
  <si>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</si>
  <si>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</si>
  <si>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</si>
  <si>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</si>
  <si>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</si>
  <si>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Totals</t>
  </si>
  <si>
    <t>Religious Centers</t>
  </si>
  <si>
    <t>Medical Centers</t>
  </si>
  <si>
    <t>Retail</t>
  </si>
  <si>
    <t>Reveries Urban Centers</t>
  </si>
  <si>
    <t>Reveries Urban Centers - Rental Income Data</t>
  </si>
  <si>
    <t>Petosky</t>
  </si>
  <si>
    <t>To compile rental income data for the Petosky location</t>
  </si>
  <si>
    <t>Petosky Totals</t>
  </si>
  <si>
    <t>Fiscal Year - 2017</t>
  </si>
  <si>
    <t>Miscellaneous</t>
  </si>
  <si>
    <t xml:space="preserve">Music Practice </t>
  </si>
  <si>
    <t>Child Care Centers</t>
  </si>
  <si>
    <t>Bryn 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</si>
</sst>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color theme="3" tint="0.39997558519241921"/>
      <name val="Courier New"/>
      <family val="3"/>
    </font>
    <font>
      <sz val="11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 indent="1"/>
    </xf>
    <xf numFmtId="164" fontId="3" fillId="0" borderId="0" xfId="1" applyNumberFormat="1" applyFont="1"/>
    <xf numFmtId="0" fontId="5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165" fontId="3" fillId="0" borderId="0" xfId="1" applyNumberFormat="1" applyFont="1"/>
    <xf numFmtId="165" fontId="3" fillId="0" borderId="1" xfId="1" applyNumberFormat="1" applyFont="1" applyBorder="1"/>
    <xf numFmtId="165" fontId="3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20" zoomScaleNormal="120" workbookViewId="0">
      <selection activeCell="B4" sqref="B4"/>
    </sheetView>
  </sheetViews>
  <sheetFormatPr defaultRowHeight="12.3" x14ac:dyDescent="0.4"/>
  <cols>
    <col min="1" max="1" width="10.44140625" customWidth="1"/>
    <col min="2" max="2" width="12.27734375" customWidth="1"/>
  </cols>
  <sheetData>
    <row r="1" spans="1:4" ht="18.600000000000001" x14ac:dyDescent="0.75">
      <c r="A1" s="10" t="s">
        <v>24</v>
      </c>
      <c r="B1" s="2"/>
      <c r="C1" s="2"/>
      <c r="D1" s="2"/>
    </row>
    <row r="2" spans="1:4" ht="14.4" x14ac:dyDescent="0.55000000000000004">
      <c r="A2" s="11"/>
      <c r="B2" s="2"/>
      <c r="C2" s="2"/>
      <c r="D2" s="2"/>
    </row>
    <row r="3" spans="1:4" ht="14.7" x14ac:dyDescent="0.6">
      <c r="A3" s="16" t="s">
        <v>0</v>
      </c>
      <c r="B3" s="2" t="s">
        <v>33</v>
      </c>
      <c r="C3" s="2"/>
      <c r="D3" s="2"/>
    </row>
    <row r="4" spans="1:4" ht="14.7" x14ac:dyDescent="0.6">
      <c r="A4" s="16" t="s">
        <v>1</v>
      </c>
      <c r="B4" s="3">
        <v>43128</v>
      </c>
      <c r="C4" s="2"/>
      <c r="D4" s="2"/>
    </row>
    <row r="5" spans="1:4" ht="14.7" x14ac:dyDescent="0.6">
      <c r="A5" s="16" t="s">
        <v>2</v>
      </c>
      <c r="B5" s="2" t="s">
        <v>27</v>
      </c>
      <c r="C5" s="2"/>
      <c r="D5" s="2"/>
    </row>
    <row r="6" spans="1:4" ht="14.4" x14ac:dyDescent="0.55000000000000004">
      <c r="A6" s="2"/>
      <c r="B6" s="2"/>
      <c r="C6" s="2"/>
      <c r="D6" s="2"/>
    </row>
    <row r="7" spans="1:4" ht="14.4" x14ac:dyDescent="0.55000000000000004">
      <c r="A7" s="2"/>
      <c r="B7" s="2"/>
      <c r="C7" s="2"/>
      <c r="D7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opLeftCell="A4" zoomScale="70" zoomScaleNormal="70" workbookViewId="0">
      <selection sqref="A1:F1"/>
    </sheetView>
  </sheetViews>
  <sheetFormatPr defaultColWidth="9.1640625" defaultRowHeight="15.6" x14ac:dyDescent="0.6"/>
  <cols>
    <col min="1" max="1" width="22.71875" style="1" bestFit="1" customWidth="1"/>
    <col min="2" max="2" width="13.27734375" style="1" bestFit="1" customWidth="1"/>
    <col min="3" max="3" width="13.27734375" style="1" customWidth="1"/>
    <col min="4" max="4" width="13.27734375" style="1" bestFit="1" customWidth="1"/>
    <col min="5" max="7" width="11" style="1" customWidth="1"/>
    <col min="8" max="16384" width="9.1640625" style="1"/>
  </cols>
  <sheetData>
    <row r="1" spans="1:10" ht="18.600000000000001" x14ac:dyDescent="0.75">
      <c r="A1" s="17" t="s">
        <v>25</v>
      </c>
      <c r="B1" s="17"/>
      <c r="C1" s="17"/>
      <c r="D1" s="17"/>
      <c r="E1" s="17"/>
      <c r="F1" s="17"/>
      <c r="G1" s="2"/>
      <c r="H1" s="2"/>
      <c r="I1" s="2"/>
      <c r="J1" s="2"/>
    </row>
    <row r="2" spans="1:10" x14ac:dyDescent="0.6">
      <c r="A2" s="18" t="s">
        <v>28</v>
      </c>
      <c r="B2" s="18"/>
      <c r="C2" s="18"/>
      <c r="D2" s="18"/>
      <c r="E2" s="18"/>
      <c r="F2" s="18"/>
      <c r="G2" s="2"/>
      <c r="H2" s="2"/>
      <c r="I2" s="2"/>
      <c r="J2" s="2"/>
    </row>
    <row r="3" spans="1:10" x14ac:dyDescent="0.6">
      <c r="A3" s="5" t="s">
        <v>29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6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x14ac:dyDescent="0.6">
      <c r="A5" s="2"/>
      <c r="B5" s="8" t="s">
        <v>16</v>
      </c>
      <c r="C5" s="8" t="s">
        <v>17</v>
      </c>
      <c r="D5" s="8" t="s">
        <v>18</v>
      </c>
      <c r="E5" s="8" t="s">
        <v>19</v>
      </c>
      <c r="F5" s="8" t="s">
        <v>20</v>
      </c>
      <c r="G5" s="2"/>
      <c r="H5" s="2"/>
      <c r="I5" s="2"/>
      <c r="J5" s="2"/>
    </row>
    <row r="6" spans="1:10" x14ac:dyDescent="0.6">
      <c r="A6" s="5" t="s">
        <v>32</v>
      </c>
      <c r="B6" s="13">
        <f>'Quarter 1'!E6</f>
        <v>14450</v>
      </c>
      <c r="C6" s="13">
        <f>'Quarter 2'!E6</f>
        <v>12740</v>
      </c>
      <c r="D6" s="13">
        <f>'Quarter 3'!E6</f>
        <v>9500</v>
      </c>
      <c r="E6" s="13">
        <f>'Quarter 4'!E6</f>
        <v>12610</v>
      </c>
      <c r="F6" s="13">
        <f>SUM('Quarter 1:Quarter 4'!E6)</f>
        <v>49300</v>
      </c>
      <c r="G6" s="2"/>
      <c r="H6" s="2"/>
      <c r="I6" s="2"/>
      <c r="J6" s="2"/>
    </row>
    <row r="7" spans="1:10" x14ac:dyDescent="0.6">
      <c r="A7" s="5" t="s">
        <v>31</v>
      </c>
      <c r="B7" s="7">
        <f>'Quarter 1'!E7</f>
        <v>14940</v>
      </c>
      <c r="C7" s="7">
        <f>'Quarter 2'!E7</f>
        <v>8030</v>
      </c>
      <c r="D7" s="7">
        <f>'Quarter 3'!E7</f>
        <v>6650</v>
      </c>
      <c r="E7" s="7">
        <f>'Quarter 4'!E7</f>
        <v>8060</v>
      </c>
      <c r="F7" s="13">
        <f>SUM('Quarter 1:Quarter 4'!E7)</f>
        <v>37680</v>
      </c>
      <c r="G7" s="2"/>
      <c r="H7" s="2"/>
      <c r="I7" s="2"/>
      <c r="J7" s="2"/>
    </row>
    <row r="8" spans="1:10" x14ac:dyDescent="0.6">
      <c r="A8" s="5" t="s">
        <v>22</v>
      </c>
      <c r="B8" s="7">
        <f>'Quarter 1'!E8</f>
        <v>8280</v>
      </c>
      <c r="C8" s="7">
        <f>'Quarter 2'!E8</f>
        <v>11200</v>
      </c>
      <c r="D8" s="7">
        <f>'Quarter 3'!E8</f>
        <v>10670</v>
      </c>
      <c r="E8" s="7">
        <f>'Quarter 4'!E8</f>
        <v>8460</v>
      </c>
      <c r="F8" s="13">
        <f>SUM('Quarter 1:Quarter 4'!E8)</f>
        <v>38610</v>
      </c>
      <c r="G8" s="2"/>
      <c r="H8" s="2"/>
      <c r="I8" s="2"/>
      <c r="J8" s="2"/>
    </row>
    <row r="9" spans="1:10" x14ac:dyDescent="0.6">
      <c r="A9" s="5" t="s">
        <v>21</v>
      </c>
      <c r="B9" s="7">
        <f>'Quarter 1'!E9</f>
        <v>1230</v>
      </c>
      <c r="C9" s="7">
        <f>'Quarter 2'!E9</f>
        <v>1200</v>
      </c>
      <c r="D9" s="7">
        <f>'Quarter 3'!E9</f>
        <v>1600</v>
      </c>
      <c r="E9" s="7">
        <f>'Quarter 4'!E9</f>
        <v>1790</v>
      </c>
      <c r="F9" s="13">
        <f>SUM('Quarter 1:Quarter 4'!E9)</f>
        <v>5820</v>
      </c>
      <c r="G9" s="2"/>
      <c r="H9" s="2"/>
      <c r="I9" s="2"/>
      <c r="J9" s="2"/>
    </row>
    <row r="10" spans="1:10" x14ac:dyDescent="0.6">
      <c r="A10" s="5" t="s">
        <v>30</v>
      </c>
      <c r="B10" s="7">
        <f>'Quarter 1'!E10</f>
        <v>2300</v>
      </c>
      <c r="C10" s="7">
        <f>'Quarter 2'!E10</f>
        <v>2050</v>
      </c>
      <c r="D10" s="7">
        <f>'Quarter 3'!E10</f>
        <v>2250</v>
      </c>
      <c r="E10" s="7">
        <f>'Quarter 4'!E10</f>
        <v>2600</v>
      </c>
      <c r="F10" s="13">
        <f>SUM('Quarter 1:Quarter 4'!E10)</f>
        <v>9200</v>
      </c>
      <c r="G10" s="2"/>
      <c r="H10" s="2"/>
      <c r="I10" s="2"/>
      <c r="J10" s="2"/>
    </row>
    <row r="11" spans="1:10" x14ac:dyDescent="0.6">
      <c r="A11" s="5" t="s">
        <v>23</v>
      </c>
      <c r="B11" s="9">
        <f>'Quarter 1'!E11</f>
        <v>9500</v>
      </c>
      <c r="C11" s="9">
        <f>'Quarter 2'!E11</f>
        <v>5540</v>
      </c>
      <c r="D11" s="9">
        <f>'Quarter 3'!E11</f>
        <v>4750</v>
      </c>
      <c r="E11" s="9">
        <f>'Quarter 4'!E11</f>
        <v>4450</v>
      </c>
      <c r="F11" s="14">
        <f>SUM('Quarter 1:Quarter 4'!E11)</f>
        <v>24240</v>
      </c>
      <c r="G11" s="2"/>
      <c r="H11" s="2"/>
      <c r="I11" s="2"/>
      <c r="J11" s="2"/>
    </row>
    <row r="12" spans="1:10" x14ac:dyDescent="0.6">
      <c r="A12" s="6" t="s">
        <v>20</v>
      </c>
      <c r="B12" s="13">
        <f>SUM(B6:B11)</f>
        <v>50700</v>
      </c>
      <c r="C12" s="13">
        <f>SUM(C6:C11)</f>
        <v>40760</v>
      </c>
      <c r="D12" s="13">
        <f t="shared" ref="D12:E12" si="0">SUM(D6:D11)</f>
        <v>35420</v>
      </c>
      <c r="E12" s="13">
        <f t="shared" si="0"/>
        <v>37970</v>
      </c>
      <c r="F12" s="13">
        <f>SUM('Quarter 1:Quarter 4'!E12)</f>
        <v>164850</v>
      </c>
      <c r="G12" s="2"/>
      <c r="H12" s="2"/>
      <c r="I12" s="2"/>
      <c r="J12" s="2"/>
    </row>
    <row r="13" spans="1:10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6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rintOptions horizontalCentered="1"/>
  <pageMargins left="0.75" right="0.75" top="1" bottom="1" header="0.5" footer="0.5"/>
  <pageSetup orientation="portrait" r:id="rId1"/>
  <headerFooter alignWithMargins="0">
    <oddHeader>&amp;C&amp;A</oddHeader>
    <oddFooter>&amp;LGordon Warren&amp;R11/19/2017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2.71875" style="1" bestFit="1" customWidth="1"/>
    <col min="2" max="3" width="13.277343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7" t="s">
        <v>25</v>
      </c>
      <c r="B1" s="17"/>
      <c r="C1" s="17"/>
      <c r="D1" s="17"/>
      <c r="E1" s="17"/>
      <c r="F1" s="12"/>
      <c r="G1" s="2"/>
      <c r="H1" s="2"/>
      <c r="I1" s="2"/>
    </row>
    <row r="2" spans="1:9" x14ac:dyDescent="0.6">
      <c r="A2" s="18" t="s">
        <v>26</v>
      </c>
      <c r="B2" s="18"/>
      <c r="C2" s="18"/>
      <c r="D2" s="18"/>
      <c r="E2" s="18"/>
      <c r="G2" s="2"/>
      <c r="H2" s="2"/>
      <c r="I2" s="2"/>
    </row>
    <row r="3" spans="1:9" x14ac:dyDescent="0.6">
      <c r="A3" s="5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8" t="s">
        <v>4</v>
      </c>
      <c r="C5" s="8" t="s">
        <v>5</v>
      </c>
      <c r="D5" s="8" t="s">
        <v>6</v>
      </c>
      <c r="E5" s="8" t="s">
        <v>20</v>
      </c>
      <c r="F5" s="2"/>
      <c r="G5" s="2"/>
      <c r="H5" s="2"/>
      <c r="I5" s="2"/>
    </row>
    <row r="6" spans="1:9" x14ac:dyDescent="0.6">
      <c r="A6" s="5" t="s">
        <v>32</v>
      </c>
      <c r="B6" s="13">
        <v>4600</v>
      </c>
      <c r="C6" s="13">
        <v>4020</v>
      </c>
      <c r="D6" s="13">
        <v>5830</v>
      </c>
      <c r="E6" s="13">
        <f>SUM(B6:D6)</f>
        <v>14450</v>
      </c>
      <c r="F6" s="15"/>
      <c r="G6" s="15"/>
      <c r="H6" s="15"/>
      <c r="I6" s="2"/>
    </row>
    <row r="7" spans="1:9" x14ac:dyDescent="0.6">
      <c r="A7" s="5" t="s">
        <v>31</v>
      </c>
      <c r="B7" s="7">
        <v>3400</v>
      </c>
      <c r="C7" s="7">
        <v>6520</v>
      </c>
      <c r="D7" s="7">
        <v>5020</v>
      </c>
      <c r="E7" s="13">
        <f t="shared" ref="E7:E12" si="0">SUM(B7:D7)</f>
        <v>14940</v>
      </c>
      <c r="F7" s="15"/>
      <c r="G7" s="15"/>
      <c r="H7" s="15"/>
      <c r="I7" s="2"/>
    </row>
    <row r="8" spans="1:9" x14ac:dyDescent="0.6">
      <c r="A8" s="5" t="s">
        <v>22</v>
      </c>
      <c r="B8" s="7">
        <v>2300</v>
      </c>
      <c r="C8" s="7">
        <v>3580</v>
      </c>
      <c r="D8" s="7">
        <v>2400</v>
      </c>
      <c r="E8" s="13">
        <f t="shared" si="0"/>
        <v>8280</v>
      </c>
      <c r="F8" s="15"/>
      <c r="G8" s="15"/>
      <c r="H8" s="15"/>
      <c r="I8" s="2"/>
    </row>
    <row r="9" spans="1:9" x14ac:dyDescent="0.6">
      <c r="A9" s="5" t="s">
        <v>21</v>
      </c>
      <c r="B9" s="7">
        <v>530</v>
      </c>
      <c r="C9" s="7">
        <v>450</v>
      </c>
      <c r="D9" s="7">
        <v>250</v>
      </c>
      <c r="E9" s="13">
        <f t="shared" si="0"/>
        <v>1230</v>
      </c>
      <c r="F9" s="15"/>
      <c r="G9" s="15"/>
      <c r="H9" s="15"/>
      <c r="I9" s="2"/>
    </row>
    <row r="10" spans="1:9" x14ac:dyDescent="0.6">
      <c r="A10" s="5" t="s">
        <v>30</v>
      </c>
      <c r="B10" s="7">
        <v>1000</v>
      </c>
      <c r="C10" s="7">
        <v>600</v>
      </c>
      <c r="D10" s="7">
        <v>700</v>
      </c>
      <c r="E10" s="13">
        <f t="shared" si="0"/>
        <v>2300</v>
      </c>
      <c r="F10" s="15"/>
      <c r="G10" s="15"/>
      <c r="H10" s="15"/>
      <c r="I10" s="2"/>
    </row>
    <row r="11" spans="1:9" x14ac:dyDescent="0.6">
      <c r="A11" s="5" t="s">
        <v>23</v>
      </c>
      <c r="B11" s="9">
        <v>2150</v>
      </c>
      <c r="C11" s="9">
        <v>3750</v>
      </c>
      <c r="D11" s="9">
        <v>3600</v>
      </c>
      <c r="E11" s="14">
        <f t="shared" si="0"/>
        <v>9500</v>
      </c>
      <c r="F11" s="15"/>
      <c r="G11" s="15"/>
      <c r="H11" s="15"/>
      <c r="I11" s="2"/>
    </row>
    <row r="12" spans="1:9" x14ac:dyDescent="0.6">
      <c r="A12" s="6" t="s">
        <v>20</v>
      </c>
      <c r="B12" s="13">
        <f>SUM(B6:B11)</f>
        <v>13980</v>
      </c>
      <c r="C12" s="13">
        <f t="shared" ref="C12:D12" si="1">SUM(C6:C11)</f>
        <v>18920</v>
      </c>
      <c r="D12" s="13">
        <f t="shared" si="1"/>
        <v>17800</v>
      </c>
      <c r="E12" s="13">
        <f t="shared" si="0"/>
        <v>50700</v>
      </c>
      <c r="F12" s="15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&amp;LGordon Warren&amp;R11/19/2017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3.1640625" style="1" bestFit="1" customWidth="1"/>
    <col min="2" max="3" width="13.277343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7" t="s">
        <v>25</v>
      </c>
      <c r="B1" s="17"/>
      <c r="C1" s="17"/>
      <c r="D1" s="17"/>
      <c r="E1" s="17"/>
      <c r="F1" s="12"/>
      <c r="G1" s="2"/>
      <c r="H1" s="2"/>
      <c r="I1" s="2"/>
    </row>
    <row r="2" spans="1:9" x14ac:dyDescent="0.6">
      <c r="A2" s="18" t="s">
        <v>26</v>
      </c>
      <c r="B2" s="18"/>
      <c r="C2" s="18"/>
      <c r="D2" s="18"/>
      <c r="E2" s="18"/>
      <c r="G2" s="2"/>
      <c r="H2" s="2"/>
      <c r="I2" s="2"/>
    </row>
    <row r="3" spans="1:9" x14ac:dyDescent="0.6">
      <c r="A3" s="5" t="s">
        <v>17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8" t="s">
        <v>7</v>
      </c>
      <c r="C5" s="8" t="s">
        <v>8</v>
      </c>
      <c r="D5" s="8" t="s">
        <v>9</v>
      </c>
      <c r="E5" s="8" t="s">
        <v>20</v>
      </c>
      <c r="F5" s="2"/>
      <c r="G5" s="2"/>
      <c r="H5" s="2"/>
      <c r="I5" s="2"/>
    </row>
    <row r="6" spans="1:9" x14ac:dyDescent="0.6">
      <c r="A6" s="5" t="s">
        <v>32</v>
      </c>
      <c r="B6" s="13">
        <v>4000</v>
      </c>
      <c r="C6" s="13">
        <v>5240</v>
      </c>
      <c r="D6" s="13">
        <v>3500</v>
      </c>
      <c r="E6" s="13">
        <f>SUM(B6:D6)</f>
        <v>12740</v>
      </c>
      <c r="F6" s="15"/>
      <c r="G6" s="15"/>
      <c r="H6" s="15"/>
      <c r="I6" s="2"/>
    </row>
    <row r="7" spans="1:9" x14ac:dyDescent="0.6">
      <c r="A7" s="5" t="s">
        <v>31</v>
      </c>
      <c r="B7" s="7">
        <v>3460</v>
      </c>
      <c r="C7" s="7">
        <v>2060</v>
      </c>
      <c r="D7" s="7">
        <v>2510</v>
      </c>
      <c r="E7" s="13">
        <f t="shared" ref="E7:E12" si="0">SUM(B7:D7)</f>
        <v>8030</v>
      </c>
      <c r="F7" s="15"/>
      <c r="G7" s="15"/>
      <c r="H7" s="15"/>
      <c r="I7" s="2"/>
    </row>
    <row r="8" spans="1:9" x14ac:dyDescent="0.6">
      <c r="A8" s="5" t="s">
        <v>22</v>
      </c>
      <c r="B8" s="7">
        <v>2750</v>
      </c>
      <c r="C8" s="7">
        <v>3050</v>
      </c>
      <c r="D8" s="7">
        <v>5400</v>
      </c>
      <c r="E8" s="13">
        <f t="shared" si="0"/>
        <v>11200</v>
      </c>
      <c r="F8" s="15"/>
      <c r="G8" s="15"/>
      <c r="H8" s="15"/>
      <c r="I8" s="2"/>
    </row>
    <row r="9" spans="1:9" x14ac:dyDescent="0.6">
      <c r="A9" s="5" t="s">
        <v>21</v>
      </c>
      <c r="B9" s="7">
        <v>450</v>
      </c>
      <c r="C9" s="7">
        <v>250</v>
      </c>
      <c r="D9" s="7">
        <v>500</v>
      </c>
      <c r="E9" s="13">
        <f t="shared" si="0"/>
        <v>1200</v>
      </c>
      <c r="F9" s="15"/>
      <c r="G9" s="15"/>
      <c r="H9" s="15"/>
      <c r="I9" s="2"/>
    </row>
    <row r="10" spans="1:9" x14ac:dyDescent="0.6">
      <c r="A10" s="5" t="s">
        <v>30</v>
      </c>
      <c r="B10" s="7">
        <v>600</v>
      </c>
      <c r="C10" s="7">
        <v>700</v>
      </c>
      <c r="D10" s="7">
        <v>750</v>
      </c>
      <c r="E10" s="13">
        <f t="shared" si="0"/>
        <v>2050</v>
      </c>
      <c r="F10" s="15"/>
      <c r="G10" s="15"/>
      <c r="H10" s="15"/>
      <c r="I10" s="2"/>
    </row>
    <row r="11" spans="1:9" x14ac:dyDescent="0.6">
      <c r="A11" s="5" t="s">
        <v>23</v>
      </c>
      <c r="B11" s="9">
        <v>2120</v>
      </c>
      <c r="C11" s="9">
        <v>1800</v>
      </c>
      <c r="D11" s="9">
        <v>1620</v>
      </c>
      <c r="E11" s="14">
        <f t="shared" si="0"/>
        <v>5540</v>
      </c>
      <c r="F11" s="15"/>
      <c r="G11" s="15"/>
      <c r="H11" s="15"/>
      <c r="I11" s="2"/>
    </row>
    <row r="12" spans="1:9" x14ac:dyDescent="0.6">
      <c r="A12" s="6" t="s">
        <v>20</v>
      </c>
      <c r="B12" s="13">
        <f>SUM(B6:B11)</f>
        <v>13380</v>
      </c>
      <c r="C12" s="13">
        <f t="shared" ref="C12:D12" si="1">SUM(C6:C11)</f>
        <v>13100</v>
      </c>
      <c r="D12" s="13">
        <f t="shared" si="1"/>
        <v>14280</v>
      </c>
      <c r="E12" s="13">
        <f t="shared" si="0"/>
        <v>40760</v>
      </c>
      <c r="F12" s="15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&amp;LGordon Warren&amp;R11/19/2017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3.1640625" style="1" bestFit="1" customWidth="1"/>
    <col min="2" max="3" width="13.27734375" style="1" bestFit="1" customWidth="1"/>
    <col min="4" max="4" width="12.71875" style="1" bestFit="1" customWidth="1"/>
    <col min="5" max="6" width="11" style="1" customWidth="1"/>
    <col min="7" max="16384" width="9.1640625" style="1"/>
  </cols>
  <sheetData>
    <row r="1" spans="1:9" ht="18.600000000000001" x14ac:dyDescent="0.75">
      <c r="A1" s="17" t="s">
        <v>25</v>
      </c>
      <c r="B1" s="17"/>
      <c r="C1" s="17"/>
      <c r="D1" s="17"/>
      <c r="E1" s="17"/>
      <c r="F1" s="12"/>
      <c r="G1" s="2"/>
      <c r="H1" s="2"/>
      <c r="I1" s="2"/>
    </row>
    <row r="2" spans="1:9" x14ac:dyDescent="0.6">
      <c r="A2" s="18" t="s">
        <v>26</v>
      </c>
      <c r="B2" s="18"/>
      <c r="C2" s="18"/>
      <c r="D2" s="18"/>
      <c r="E2" s="18"/>
      <c r="G2" s="2"/>
      <c r="H2" s="2"/>
      <c r="I2" s="2"/>
    </row>
    <row r="3" spans="1:9" x14ac:dyDescent="0.6">
      <c r="A3" s="5" t="s">
        <v>18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8" t="s">
        <v>10</v>
      </c>
      <c r="C5" s="8" t="s">
        <v>11</v>
      </c>
      <c r="D5" s="8" t="s">
        <v>12</v>
      </c>
      <c r="E5" s="8" t="s">
        <v>20</v>
      </c>
      <c r="F5" s="2"/>
      <c r="G5" s="2"/>
      <c r="H5" s="2"/>
      <c r="I5" s="2"/>
    </row>
    <row r="6" spans="1:9" x14ac:dyDescent="0.6">
      <c r="A6" s="5" t="s">
        <v>32</v>
      </c>
      <c r="B6" s="13">
        <v>2300</v>
      </c>
      <c r="C6" s="13">
        <v>4510</v>
      </c>
      <c r="D6" s="13">
        <v>2690</v>
      </c>
      <c r="E6" s="13">
        <f>SUM(B6:D6)</f>
        <v>9500</v>
      </c>
      <c r="F6" s="15"/>
      <c r="G6" s="15"/>
      <c r="H6" s="15"/>
      <c r="I6" s="2"/>
    </row>
    <row r="7" spans="1:9" x14ac:dyDescent="0.6">
      <c r="A7" s="5" t="s">
        <v>31</v>
      </c>
      <c r="B7" s="7">
        <v>2030</v>
      </c>
      <c r="C7" s="7">
        <v>2520</v>
      </c>
      <c r="D7" s="7">
        <v>2100</v>
      </c>
      <c r="E7" s="13">
        <f t="shared" ref="E7:E12" si="0">SUM(B7:D7)</f>
        <v>6650</v>
      </c>
      <c r="F7" s="15"/>
      <c r="G7" s="15"/>
      <c r="H7" s="15"/>
      <c r="I7" s="2"/>
    </row>
    <row r="8" spans="1:9" x14ac:dyDescent="0.6">
      <c r="A8" s="5" t="s">
        <v>22</v>
      </c>
      <c r="B8" s="7">
        <v>4600</v>
      </c>
      <c r="C8" s="7">
        <v>3520</v>
      </c>
      <c r="D8" s="7">
        <v>2550</v>
      </c>
      <c r="E8" s="13">
        <f t="shared" si="0"/>
        <v>10670</v>
      </c>
      <c r="F8" s="15"/>
      <c r="G8" s="15"/>
      <c r="H8" s="15"/>
      <c r="I8" s="2"/>
    </row>
    <row r="9" spans="1:9" x14ac:dyDescent="0.6">
      <c r="A9" s="5" t="s">
        <v>21</v>
      </c>
      <c r="B9" s="7">
        <v>570</v>
      </c>
      <c r="C9" s="7">
        <v>430</v>
      </c>
      <c r="D9" s="7">
        <v>600</v>
      </c>
      <c r="E9" s="13">
        <f t="shared" si="0"/>
        <v>1600</v>
      </c>
      <c r="F9" s="15"/>
      <c r="G9" s="15"/>
      <c r="H9" s="15"/>
      <c r="I9" s="2"/>
    </row>
    <row r="10" spans="1:9" x14ac:dyDescent="0.6">
      <c r="A10" s="5" t="s">
        <v>30</v>
      </c>
      <c r="B10" s="7">
        <v>800</v>
      </c>
      <c r="C10" s="7">
        <v>850</v>
      </c>
      <c r="D10" s="7">
        <v>600</v>
      </c>
      <c r="E10" s="13">
        <f t="shared" si="0"/>
        <v>2250</v>
      </c>
      <c r="F10" s="15"/>
      <c r="G10" s="15"/>
      <c r="H10" s="15"/>
      <c r="I10" s="2"/>
    </row>
    <row r="11" spans="1:9" x14ac:dyDescent="0.6">
      <c r="A11" s="5" t="s">
        <v>23</v>
      </c>
      <c r="B11" s="9">
        <v>1520</v>
      </c>
      <c r="C11" s="9">
        <v>2200</v>
      </c>
      <c r="D11" s="9">
        <v>1030</v>
      </c>
      <c r="E11" s="14">
        <f t="shared" si="0"/>
        <v>4750</v>
      </c>
      <c r="F11" s="15"/>
      <c r="G11" s="15"/>
      <c r="H11" s="15"/>
      <c r="I11" s="2"/>
    </row>
    <row r="12" spans="1:9" x14ac:dyDescent="0.6">
      <c r="A12" s="6" t="s">
        <v>20</v>
      </c>
      <c r="B12" s="13">
        <f>SUM(B6:B11)</f>
        <v>11820</v>
      </c>
      <c r="C12" s="13">
        <f t="shared" ref="C12:D12" si="1">SUM(C6:C11)</f>
        <v>14030</v>
      </c>
      <c r="D12" s="13">
        <f t="shared" si="1"/>
        <v>9570</v>
      </c>
      <c r="E12" s="13">
        <f t="shared" si="0"/>
        <v>35420</v>
      </c>
      <c r="F12" s="15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&amp;LGordon Warren&amp;R11/19/2017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3.1640625" style="1" bestFit="1" customWidth="1"/>
    <col min="2" max="3" width="13.27734375" style="1" bestFit="1" customWidth="1"/>
    <col min="4" max="4" width="12" style="1" bestFit="1" customWidth="1"/>
    <col min="5" max="6" width="11" style="1" customWidth="1"/>
    <col min="7" max="16384" width="9.1640625" style="1"/>
  </cols>
  <sheetData>
    <row r="1" spans="1:9" ht="18.600000000000001" x14ac:dyDescent="0.75">
      <c r="A1" s="17" t="s">
        <v>25</v>
      </c>
      <c r="B1" s="17"/>
      <c r="C1" s="17"/>
      <c r="D1" s="17"/>
      <c r="E1" s="17"/>
      <c r="F1" s="12"/>
      <c r="G1" s="2"/>
      <c r="H1" s="2"/>
      <c r="I1" s="2"/>
    </row>
    <row r="2" spans="1:9" x14ac:dyDescent="0.6">
      <c r="A2" s="18" t="s">
        <v>26</v>
      </c>
      <c r="B2" s="18"/>
      <c r="C2" s="18"/>
      <c r="D2" s="18"/>
      <c r="E2" s="18"/>
      <c r="G2" s="2"/>
      <c r="H2" s="2"/>
      <c r="I2" s="2"/>
    </row>
    <row r="3" spans="1:9" x14ac:dyDescent="0.6">
      <c r="A3" s="5" t="s">
        <v>19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8" t="s">
        <v>13</v>
      </c>
      <c r="C5" s="8" t="s">
        <v>14</v>
      </c>
      <c r="D5" s="8" t="s">
        <v>15</v>
      </c>
      <c r="E5" s="8" t="s">
        <v>20</v>
      </c>
      <c r="F5" s="2"/>
      <c r="G5" s="2"/>
      <c r="H5" s="2"/>
      <c r="I5" s="2"/>
    </row>
    <row r="6" spans="1:9" x14ac:dyDescent="0.6">
      <c r="A6" s="5" t="s">
        <v>32</v>
      </c>
      <c r="B6" s="13">
        <v>3500</v>
      </c>
      <c r="C6" s="13">
        <v>4510</v>
      </c>
      <c r="D6" s="13">
        <v>4600</v>
      </c>
      <c r="E6" s="13">
        <f>SUM(B6:D6)</f>
        <v>12610</v>
      </c>
      <c r="F6" s="15"/>
      <c r="G6" s="15"/>
      <c r="H6" s="15"/>
      <c r="I6" s="2"/>
    </row>
    <row r="7" spans="1:9" x14ac:dyDescent="0.6">
      <c r="A7" s="5" t="s">
        <v>31</v>
      </c>
      <c r="B7" s="7">
        <v>2510</v>
      </c>
      <c r="C7" s="7">
        <v>2520</v>
      </c>
      <c r="D7" s="7">
        <v>3030</v>
      </c>
      <c r="E7" s="13">
        <f t="shared" ref="E7:E12" si="0">SUM(B7:D7)</f>
        <v>8060</v>
      </c>
      <c r="F7" s="15"/>
      <c r="G7" s="15"/>
      <c r="H7" s="15"/>
      <c r="I7" s="2"/>
    </row>
    <row r="8" spans="1:9" x14ac:dyDescent="0.6">
      <c r="A8" s="5" t="s">
        <v>22</v>
      </c>
      <c r="B8" s="7">
        <v>2540</v>
      </c>
      <c r="C8" s="7">
        <v>3520</v>
      </c>
      <c r="D8" s="7">
        <v>2400</v>
      </c>
      <c r="E8" s="13">
        <f t="shared" si="0"/>
        <v>8460</v>
      </c>
      <c r="F8" s="15"/>
      <c r="G8" s="15"/>
      <c r="H8" s="15"/>
      <c r="I8" s="2"/>
    </row>
    <row r="9" spans="1:9" x14ac:dyDescent="0.6">
      <c r="A9" s="5" t="s">
        <v>21</v>
      </c>
      <c r="B9" s="7">
        <v>400</v>
      </c>
      <c r="C9" s="7">
        <v>640</v>
      </c>
      <c r="D9" s="7">
        <v>750</v>
      </c>
      <c r="E9" s="13">
        <f t="shared" si="0"/>
        <v>1790</v>
      </c>
      <c r="F9" s="15"/>
      <c r="G9" s="15"/>
      <c r="H9" s="15"/>
      <c r="I9" s="2"/>
    </row>
    <row r="10" spans="1:9" x14ac:dyDescent="0.6">
      <c r="A10" s="5" t="s">
        <v>30</v>
      </c>
      <c r="B10" s="7">
        <v>800</v>
      </c>
      <c r="C10" s="7">
        <v>600</v>
      </c>
      <c r="D10" s="7">
        <v>1200</v>
      </c>
      <c r="E10" s="13">
        <f t="shared" si="0"/>
        <v>2600</v>
      </c>
      <c r="F10" s="15"/>
      <c r="G10" s="15"/>
      <c r="H10" s="15"/>
      <c r="I10" s="2"/>
    </row>
    <row r="11" spans="1:9" x14ac:dyDescent="0.6">
      <c r="A11" s="5" t="s">
        <v>23</v>
      </c>
      <c r="B11" s="9">
        <v>1200</v>
      </c>
      <c r="C11" s="9">
        <v>2200</v>
      </c>
      <c r="D11" s="9">
        <v>1050</v>
      </c>
      <c r="E11" s="14">
        <f t="shared" si="0"/>
        <v>4450</v>
      </c>
      <c r="F11" s="15"/>
      <c r="G11" s="15"/>
      <c r="H11" s="15"/>
      <c r="I11" s="2"/>
    </row>
    <row r="12" spans="1:9" x14ac:dyDescent="0.6">
      <c r="A12" s="6" t="s">
        <v>20</v>
      </c>
      <c r="B12" s="13">
        <f>SUM(B6:B11)</f>
        <v>10950</v>
      </c>
      <c r="C12" s="13">
        <f t="shared" ref="C12:D12" si="1">SUM(C6:C11)</f>
        <v>13990</v>
      </c>
      <c r="D12" s="13">
        <f t="shared" si="1"/>
        <v>13030</v>
      </c>
      <c r="E12" s="13">
        <f t="shared" si="0"/>
        <v>37970</v>
      </c>
      <c r="F12" s="15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&amp;LGordon Warren&amp;R11/19/2017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DesJardins</dc:creator>
  <cp:lastModifiedBy>brynl</cp:lastModifiedBy>
  <cp:lastPrinted>2015-11-19T14:38:05Z</cp:lastPrinted>
  <dcterms:created xsi:type="dcterms:W3CDTF">2006-02-14T18:01:04Z</dcterms:created>
  <dcterms:modified xsi:type="dcterms:W3CDTF">2018-01-28T23:32:57Z</dcterms:modified>
</cp:coreProperties>
</file>