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3\"/>
    </mc:Choice>
  </mc:AlternateContent>
  <bookViews>
    <workbookView xWindow="0" yWindow="0" windowWidth="20460" windowHeight="7698" activeTab="2" xr2:uid="{00000000-000D-0000-FFFF-FFFF00000000}"/>
  </bookViews>
  <sheets>
    <sheet name="Documentation" sheetId="1" r:id="rId1"/>
    <sheet name="Receipt" sheetId="2" r:id="rId2"/>
    <sheet name="Registration Data" sheetId="3" r:id="rId3"/>
  </sheets>
  <definedNames>
    <definedName name="City_State_Zip">Receipt!$B$10</definedName>
    <definedName name="Event">Receipt!$B$5</definedName>
    <definedName name="Events">Receipt!$A$13:$B$16</definedName>
    <definedName name="Grade">Receipt!$B$6</definedName>
    <definedName name="Guardian">Receipt!$B$8</definedName>
    <definedName name="Registration_Date">Receipt!$B$3</definedName>
    <definedName name="Shirt_Size">Receipt!$B$7</definedName>
    <definedName name="Street_Address">Receipt!$B$9</definedName>
    <definedName name="Telephone">Receipt!$B$11</definedName>
    <definedName name="Youth_Info">Receipt!$D$2:$E$8</definedName>
    <definedName name="Youth_Name">Receipt!$B$4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  <c r="A4" i="3"/>
  <c r="E32" i="2" l="1"/>
  <c r="E30" i="2"/>
  <c r="E29" i="2"/>
  <c r="E28" i="2"/>
  <c r="E27" i="2"/>
  <c r="E25" i="2"/>
  <c r="B30" i="2"/>
  <c r="B29" i="2"/>
  <c r="B28" i="2"/>
  <c r="B27" i="2"/>
  <c r="F40" i="2"/>
  <c r="E40" i="2"/>
  <c r="D40" i="2"/>
  <c r="C40" i="2"/>
  <c r="A40" i="2"/>
  <c r="B40" i="2"/>
</calcChain>
</file>

<file path=xl/sharedStrings.xml><?xml version="1.0" encoding="utf-8"?>
<sst xmlns="http://schemas.openxmlformats.org/spreadsheetml/2006/main" count="97" uniqueCount="65">
  <si>
    <t>Registration Data</t>
  </si>
  <si>
    <t>Registration Date</t>
  </si>
  <si>
    <t>Shirt Size</t>
  </si>
  <si>
    <t>Address</t>
  </si>
  <si>
    <t>City State Zip</t>
  </si>
  <si>
    <t>Telephone</t>
  </si>
  <si>
    <t>M</t>
  </si>
  <si>
    <t>L</t>
  </si>
  <si>
    <t>XL</t>
  </si>
  <si>
    <t xml:space="preserve"> </t>
  </si>
  <si>
    <t>Total</t>
  </si>
  <si>
    <t xml:space="preserve">S </t>
  </si>
  <si>
    <t>XS</t>
  </si>
  <si>
    <t>Rockport, IN 47635</t>
  </si>
  <si>
    <t>Youth Name</t>
  </si>
  <si>
    <t>Youth Info</t>
  </si>
  <si>
    <t>Ashley Ewall</t>
  </si>
  <si>
    <t>812-555-3333</t>
  </si>
  <si>
    <t>Frank Donnelly</t>
  </si>
  <si>
    <t>812-555-3456</t>
  </si>
  <si>
    <t>S</t>
  </si>
  <si>
    <t>Event</t>
  </si>
  <si>
    <t>Event Registration Receipt</t>
  </si>
  <si>
    <t>Author</t>
  </si>
  <si>
    <t>Date</t>
  </si>
  <si>
    <t>Purpose</t>
  </si>
  <si>
    <t>Grade</t>
  </si>
  <si>
    <t>Hip-Hop Dance</t>
  </si>
  <si>
    <t>Secret Agent Day</t>
  </si>
  <si>
    <t>Zombietron Workshop</t>
  </si>
  <si>
    <t>G1</t>
  </si>
  <si>
    <t>G2</t>
  </si>
  <si>
    <t>G3</t>
  </si>
  <si>
    <t>G4</t>
  </si>
  <si>
    <t>G5</t>
  </si>
  <si>
    <t>Rockport Youth Center - Events</t>
  </si>
  <si>
    <t>Transfer Area</t>
  </si>
  <si>
    <t>747 Main Street</t>
  </si>
  <si>
    <t>Guardian</t>
  </si>
  <si>
    <t>To collect registration information for Winter Youth Events and print receipts</t>
  </si>
  <si>
    <t>Events</t>
  </si>
  <si>
    <t>Sam Ewall</t>
  </si>
  <si>
    <t>Ella Donnelly</t>
  </si>
  <si>
    <t>Bryn Loftness</t>
  </si>
  <si>
    <t>City_State_Zip</t>
  </si>
  <si>
    <t>=Receipt!$B$10</t>
  </si>
  <si>
    <t>=Receipt!$B$5</t>
  </si>
  <si>
    <t>=Receipt!$A$13:$B$16</t>
  </si>
  <si>
    <t>=Receipt!$B$6</t>
  </si>
  <si>
    <t>=Receipt!$B$8</t>
  </si>
  <si>
    <t>Registration_Date</t>
  </si>
  <si>
    <t>=Receipt!$B$3</t>
  </si>
  <si>
    <t>Shirt_Size</t>
  </si>
  <si>
    <t>=Receipt!$B$7</t>
  </si>
  <si>
    <t>Street_Address</t>
  </si>
  <si>
    <t>=Receipt!$B$9</t>
  </si>
  <si>
    <t>=Receipt!$B$11</t>
  </si>
  <si>
    <t>Youth_Info</t>
  </si>
  <si>
    <t>=Receipt!$D$2:$E$8</t>
  </si>
  <si>
    <t>Youth_Name</t>
  </si>
  <si>
    <t>=Receipt!$B$4</t>
  </si>
  <si>
    <t>Henry Boardman</t>
  </si>
  <si>
    <t>Sharon Boardman</t>
  </si>
  <si>
    <t>3642 Washington Ave.</t>
  </si>
  <si>
    <t>812-555-1234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</si>
</sst>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5" tint="-0.249977111117893"/>
      <name val="Bookman Old Style"/>
      <family val="1"/>
    </font>
    <font>
      <sz val="11"/>
      <color theme="1"/>
      <name val="Centaur"/>
      <family val="1"/>
    </font>
    <font>
      <b/>
      <sz val="16"/>
      <color theme="4" tint="-0.249977111117893"/>
      <name val="Centaur"/>
      <family val="1"/>
    </font>
    <font>
      <b/>
      <sz val="22"/>
      <color theme="4" tint="-0.249977111117893"/>
      <name val="Centaur"/>
      <family val="1"/>
    </font>
    <font>
      <sz val="10"/>
      <color theme="1"/>
      <name val="Calibri"/>
      <family val="2"/>
    </font>
    <font>
      <b/>
      <sz val="14"/>
      <color theme="4" tint="-0.499984740745262"/>
      <name val="Calibri"/>
      <family val="2"/>
    </font>
    <font>
      <sz val="11"/>
      <color theme="1"/>
      <name val="Calibri"/>
      <family val="2"/>
    </font>
    <font>
      <b/>
      <sz val="12"/>
      <color theme="4" tint="-0.249977111117893"/>
      <name val="Calibri"/>
      <family val="2"/>
    </font>
    <font>
      <sz val="12"/>
      <color theme="4" tint="-0.249977111117893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4" fillId="4" borderId="10" xfId="0" applyFont="1" applyFill="1" applyBorder="1"/>
    <xf numFmtId="0" fontId="4" fillId="4" borderId="0" xfId="0" applyFont="1" applyFill="1" applyBorder="1"/>
    <xf numFmtId="0" fontId="4" fillId="4" borderId="5" xfId="0" applyFont="1" applyFill="1" applyBorder="1"/>
    <xf numFmtId="0" fontId="4" fillId="4" borderId="1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6" fillId="0" borderId="0" xfId="0" applyFont="1"/>
    <xf numFmtId="0" fontId="9" fillId="4" borderId="10" xfId="0" applyFont="1" applyFill="1" applyBorder="1"/>
    <xf numFmtId="0" fontId="9" fillId="4" borderId="0" xfId="0" applyFont="1" applyFill="1" applyBorder="1"/>
    <xf numFmtId="0" fontId="9" fillId="4" borderId="5" xfId="0" applyFont="1" applyFill="1" applyBorder="1"/>
    <xf numFmtId="0" fontId="11" fillId="4" borderId="0" xfId="0" applyFont="1" applyFill="1" applyBorder="1"/>
    <xf numFmtId="0" fontId="10" fillId="4" borderId="10" xfId="0" applyFont="1" applyFill="1" applyBorder="1"/>
    <xf numFmtId="0" fontId="7" fillId="4" borderId="0" xfId="0" applyFont="1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5" xfId="0" applyFont="1" applyFill="1" applyBorder="1"/>
    <xf numFmtId="0" fontId="9" fillId="4" borderId="0" xfId="0" applyFont="1" applyFill="1" applyBorder="1" applyAlignment="1"/>
    <xf numFmtId="164" fontId="12" fillId="5" borderId="0" xfId="1" applyNumberFormat="1" applyFont="1" applyFill="1" applyBorder="1" applyAlignment="1">
      <alignment horizontal="right"/>
    </xf>
    <xf numFmtId="0" fontId="12" fillId="0" borderId="0" xfId="0" applyFont="1"/>
    <xf numFmtId="0" fontId="9" fillId="0" borderId="1" xfId="0" applyFont="1" applyBorder="1"/>
    <xf numFmtId="0" fontId="9" fillId="0" borderId="0" xfId="0" applyFont="1"/>
    <xf numFmtId="0" fontId="13" fillId="3" borderId="1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/>
    </xf>
    <xf numFmtId="0" fontId="13" fillId="3" borderId="12" xfId="0" applyFont="1" applyFill="1" applyBorder="1" applyAlignment="1">
      <alignment horizontal="left" indent="1"/>
    </xf>
    <xf numFmtId="0" fontId="12" fillId="0" borderId="1" xfId="0" applyFont="1" applyBorder="1"/>
    <xf numFmtId="0" fontId="14" fillId="2" borderId="1" xfId="0" applyFont="1" applyFill="1" applyBorder="1" applyAlignment="1">
      <alignment wrapText="1"/>
    </xf>
    <xf numFmtId="0" fontId="13" fillId="0" borderId="12" xfId="0" applyFont="1" applyFill="1" applyBorder="1" applyAlignment="1"/>
    <xf numFmtId="0" fontId="13" fillId="0" borderId="1" xfId="0" applyFont="1" applyBorder="1"/>
    <xf numFmtId="0" fontId="13" fillId="0" borderId="1" xfId="0" applyFont="1" applyFill="1" applyBorder="1" applyAlignment="1">
      <alignment wrapText="1"/>
    </xf>
    <xf numFmtId="0" fontId="15" fillId="0" borderId="1" xfId="0" applyFont="1" applyFill="1" applyBorder="1"/>
    <xf numFmtId="14" fontId="9" fillId="0" borderId="1" xfId="0" applyNumberFormat="1" applyFont="1" applyBorder="1"/>
    <xf numFmtId="0" fontId="12" fillId="0" borderId="0" xfId="0" applyFont="1" applyBorder="1"/>
    <xf numFmtId="0" fontId="9" fillId="0" borderId="0" xfId="0" applyFont="1" applyBorder="1"/>
    <xf numFmtId="14" fontId="7" fillId="4" borderId="0" xfId="0" applyNumberFormat="1" applyFont="1" applyFill="1" applyBorder="1"/>
    <xf numFmtId="14" fontId="7" fillId="0" borderId="9" xfId="0" applyNumberFormat="1" applyFont="1" applyFill="1" applyBorder="1" applyProtection="1">
      <protection locked="0"/>
    </xf>
    <xf numFmtId="0" fontId="7" fillId="0" borderId="1" xfId="0" applyFont="1" applyFill="1" applyBorder="1" applyAlignme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6" xfId="0" applyFont="1" applyFill="1" applyBorder="1" applyAlignment="1" applyProtection="1">
      <protection locked="0"/>
    </xf>
    <xf numFmtId="0" fontId="7" fillId="4" borderId="0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7"/>
  <sheetViews>
    <sheetView topLeftCell="A7" zoomScale="120" zoomScaleNormal="120" workbookViewId="0">
      <selection activeCell="B12" sqref="B12"/>
    </sheetView>
  </sheetViews>
  <sheetFormatPr defaultColWidth="9" defaultRowHeight="14.1" x14ac:dyDescent="0.5"/>
  <cols>
    <col min="1" max="1" width="11.83984375" style="1" customWidth="1"/>
    <col min="2" max="2" width="40.15625" style="1" customWidth="1"/>
    <col min="3" max="3" width="18.89453125" style="1" bestFit="1" customWidth="1"/>
    <col min="4" max="16384" width="9" style="1"/>
  </cols>
  <sheetData>
    <row r="1" spans="1:3" ht="24.75" customHeight="1" x14ac:dyDescent="1.05">
      <c r="A1" s="13" t="s">
        <v>35</v>
      </c>
      <c r="B1" s="2"/>
    </row>
    <row r="2" spans="1:3" ht="14.4" x14ac:dyDescent="0.55000000000000004">
      <c r="A2"/>
    </row>
    <row r="4" spans="1:3" ht="14.4" x14ac:dyDescent="0.55000000000000004">
      <c r="A4" s="30" t="s">
        <v>23</v>
      </c>
      <c r="B4" s="25" t="s">
        <v>43</v>
      </c>
    </row>
    <row r="5" spans="1:3" ht="14.4" x14ac:dyDescent="0.55000000000000004">
      <c r="A5" s="30" t="s">
        <v>24</v>
      </c>
      <c r="B5" s="36">
        <v>43138</v>
      </c>
    </row>
    <row r="6" spans="1:3" ht="28.8" x14ac:dyDescent="0.55000000000000004">
      <c r="A6" s="30" t="s">
        <v>25</v>
      </c>
      <c r="B6" s="31" t="s">
        <v>39</v>
      </c>
    </row>
    <row r="7" spans="1:3" s="26" customFormat="1" ht="14.4" x14ac:dyDescent="0.55000000000000004"/>
    <row r="8" spans="1:3" s="26" customFormat="1" ht="14.4" x14ac:dyDescent="0.55000000000000004"/>
    <row r="9" spans="1:3" s="26" customFormat="1" ht="14.4" x14ac:dyDescent="0.55000000000000004">
      <c r="B9" s="26" t="s">
        <v>44</v>
      </c>
      <c r="C9" s="26" t="s">
        <v>45</v>
      </c>
    </row>
    <row r="10" spans="1:3" s="26" customFormat="1" ht="14.4" x14ac:dyDescent="0.55000000000000004">
      <c r="B10" s="26" t="s">
        <v>21</v>
      </c>
      <c r="C10" s="26" t="s">
        <v>46</v>
      </c>
    </row>
    <row r="11" spans="1:3" s="26" customFormat="1" ht="14.4" x14ac:dyDescent="0.55000000000000004">
      <c r="B11" s="26" t="s">
        <v>40</v>
      </c>
      <c r="C11" s="26" t="s">
        <v>47</v>
      </c>
    </row>
    <row r="12" spans="1:3" s="26" customFormat="1" ht="14.4" x14ac:dyDescent="0.55000000000000004">
      <c r="B12" s="26" t="s">
        <v>26</v>
      </c>
      <c r="C12" s="26" t="s">
        <v>48</v>
      </c>
    </row>
    <row r="13" spans="1:3" s="26" customFormat="1" ht="14.4" x14ac:dyDescent="0.55000000000000004">
      <c r="B13" s="26" t="s">
        <v>38</v>
      </c>
      <c r="C13" s="26" t="s">
        <v>49</v>
      </c>
    </row>
    <row r="14" spans="1:3" s="26" customFormat="1" ht="14.4" x14ac:dyDescent="0.55000000000000004">
      <c r="B14" s="26" t="s">
        <v>50</v>
      </c>
      <c r="C14" s="26" t="s">
        <v>51</v>
      </c>
    </row>
    <row r="15" spans="1:3" s="26" customFormat="1" ht="14.4" x14ac:dyDescent="0.55000000000000004">
      <c r="B15" s="26" t="s">
        <v>52</v>
      </c>
      <c r="C15" s="26" t="s">
        <v>53</v>
      </c>
    </row>
    <row r="16" spans="1:3" s="26" customFormat="1" ht="14.4" x14ac:dyDescent="0.55000000000000004">
      <c r="B16" s="26" t="s">
        <v>54</v>
      </c>
      <c r="C16" s="26" t="s">
        <v>55</v>
      </c>
    </row>
    <row r="17" spans="2:3" s="26" customFormat="1" ht="14.4" x14ac:dyDescent="0.55000000000000004">
      <c r="B17" s="26" t="s">
        <v>5</v>
      </c>
      <c r="C17" s="26" t="s">
        <v>56</v>
      </c>
    </row>
    <row r="18" spans="2:3" s="26" customFormat="1" ht="14.4" x14ac:dyDescent="0.55000000000000004">
      <c r="B18" s="26" t="s">
        <v>57</v>
      </c>
      <c r="C18" s="26" t="s">
        <v>58</v>
      </c>
    </row>
    <row r="19" spans="2:3" s="26" customFormat="1" ht="14.4" x14ac:dyDescent="0.55000000000000004">
      <c r="B19" s="26" t="s">
        <v>59</v>
      </c>
      <c r="C19" s="26" t="s">
        <v>60</v>
      </c>
    </row>
    <row r="20" spans="2:3" s="26" customFormat="1" ht="14.4" x14ac:dyDescent="0.55000000000000004"/>
    <row r="21" spans="2:3" s="26" customFormat="1" ht="14.4" x14ac:dyDescent="0.55000000000000004"/>
    <row r="22" spans="2:3" s="26" customFormat="1" ht="14.4" x14ac:dyDescent="0.55000000000000004"/>
    <row r="23" spans="2:3" s="26" customFormat="1" ht="14.4" x14ac:dyDescent="0.55000000000000004"/>
    <row r="24" spans="2:3" s="26" customFormat="1" ht="14.4" x14ac:dyDescent="0.55000000000000004"/>
    <row r="25" spans="2:3" s="26" customFormat="1" ht="14.4" x14ac:dyDescent="0.55000000000000004"/>
    <row r="26" spans="2:3" s="26" customFormat="1" ht="14.4" x14ac:dyDescent="0.55000000000000004"/>
    <row r="27" spans="2:3" s="26" customFormat="1" ht="14.4" x14ac:dyDescent="0.55000000000000004"/>
    <row r="28" spans="2:3" s="26" customFormat="1" ht="14.4" x14ac:dyDescent="0.55000000000000004"/>
    <row r="29" spans="2:3" s="26" customFormat="1" ht="14.4" x14ac:dyDescent="0.55000000000000004"/>
    <row r="30" spans="2:3" s="26" customFormat="1" ht="14.4" x14ac:dyDescent="0.55000000000000004"/>
    <row r="31" spans="2:3" s="26" customFormat="1" ht="14.4" x14ac:dyDescent="0.55000000000000004"/>
    <row r="32" spans="2:3" s="26" customFormat="1" ht="14.4" x14ac:dyDescent="0.55000000000000004"/>
    <row r="33" s="26" customFormat="1" ht="14.4" x14ac:dyDescent="0.55000000000000004"/>
    <row r="34" s="26" customFormat="1" ht="14.4" x14ac:dyDescent="0.55000000000000004"/>
    <row r="35" s="26" customFormat="1" ht="14.4" x14ac:dyDescent="0.55000000000000004"/>
    <row r="36" s="26" customFormat="1" ht="14.4" x14ac:dyDescent="0.55000000000000004"/>
    <row r="37" s="26" customFormat="1" ht="14.4" x14ac:dyDescent="0.55000000000000004"/>
    <row r="38" s="26" customFormat="1" ht="14.4" x14ac:dyDescent="0.55000000000000004"/>
    <row r="39" s="26" customFormat="1" ht="14.4" x14ac:dyDescent="0.55000000000000004"/>
    <row r="40" s="26" customFormat="1" ht="14.4" x14ac:dyDescent="0.55000000000000004"/>
    <row r="41" s="26" customFormat="1" ht="14.4" x14ac:dyDescent="0.55000000000000004"/>
    <row r="42" s="26" customFormat="1" ht="14.4" x14ac:dyDescent="0.55000000000000004"/>
    <row r="43" s="26" customFormat="1" ht="14.4" x14ac:dyDescent="0.55000000000000004"/>
    <row r="44" s="26" customFormat="1" ht="14.4" x14ac:dyDescent="0.55000000000000004"/>
    <row r="45" s="26" customFormat="1" ht="14.4" x14ac:dyDescent="0.55000000000000004"/>
    <row r="46" s="26" customFormat="1" ht="14.4" x14ac:dyDescent="0.55000000000000004"/>
    <row r="47" s="26" customFormat="1" ht="14.4" x14ac:dyDescent="0.55000000000000004"/>
    <row r="48" s="26" customFormat="1" ht="14.4" x14ac:dyDescent="0.55000000000000004"/>
    <row r="49" s="26" customFormat="1" ht="14.4" x14ac:dyDescent="0.55000000000000004"/>
    <row r="50" s="26" customFormat="1" ht="14.4" x14ac:dyDescent="0.55000000000000004"/>
    <row r="51" s="26" customFormat="1" ht="14.4" x14ac:dyDescent="0.55000000000000004"/>
    <row r="52" s="26" customFormat="1" ht="14.4" x14ac:dyDescent="0.55000000000000004"/>
    <row r="53" s="26" customFormat="1" ht="14.4" x14ac:dyDescent="0.55000000000000004"/>
    <row r="54" s="26" customFormat="1" ht="14.4" x14ac:dyDescent="0.55000000000000004"/>
    <row r="55" s="26" customFormat="1" ht="14.4" x14ac:dyDescent="0.55000000000000004"/>
    <row r="56" s="26" customFormat="1" ht="14.4" x14ac:dyDescent="0.55000000000000004"/>
    <row r="57" s="26" customFormat="1" ht="14.4" x14ac:dyDescent="0.55000000000000004"/>
    <row r="58" s="26" customFormat="1" ht="14.4" x14ac:dyDescent="0.55000000000000004"/>
    <row r="59" s="26" customFormat="1" ht="14.4" x14ac:dyDescent="0.55000000000000004"/>
    <row r="60" s="26" customFormat="1" ht="14.4" x14ac:dyDescent="0.55000000000000004"/>
    <row r="61" s="26" customFormat="1" ht="14.4" x14ac:dyDescent="0.55000000000000004"/>
    <row r="62" s="26" customFormat="1" ht="14.4" x14ac:dyDescent="0.55000000000000004"/>
    <row r="63" s="26" customFormat="1" ht="14.4" x14ac:dyDescent="0.55000000000000004"/>
    <row r="64" s="26" customFormat="1" ht="14.4" x14ac:dyDescent="0.55000000000000004"/>
    <row r="65" s="26" customFormat="1" ht="14.4" x14ac:dyDescent="0.55000000000000004"/>
    <row r="66" s="26" customFormat="1" ht="14.4" x14ac:dyDescent="0.55000000000000004"/>
    <row r="67" s="26" customFormat="1" ht="14.4" x14ac:dyDescent="0.55000000000000004"/>
    <row r="68" s="26" customFormat="1" ht="14.4" x14ac:dyDescent="0.55000000000000004"/>
    <row r="69" s="26" customFormat="1" ht="14.4" x14ac:dyDescent="0.55000000000000004"/>
    <row r="70" s="26" customFormat="1" ht="14.4" x14ac:dyDescent="0.55000000000000004"/>
    <row r="71" s="26" customFormat="1" ht="14.4" x14ac:dyDescent="0.55000000000000004"/>
    <row r="72" s="26" customFormat="1" ht="14.4" x14ac:dyDescent="0.55000000000000004"/>
    <row r="73" s="26" customFormat="1" ht="14.4" x14ac:dyDescent="0.55000000000000004"/>
    <row r="74" s="26" customFormat="1" ht="14.4" x14ac:dyDescent="0.55000000000000004"/>
    <row r="75" s="26" customFormat="1" ht="14.4" x14ac:dyDescent="0.55000000000000004"/>
    <row r="76" s="26" customFormat="1" ht="14.4" x14ac:dyDescent="0.55000000000000004"/>
    <row r="77" s="26" customFormat="1" ht="14.4" x14ac:dyDescent="0.55000000000000004"/>
    <row r="78" s="26" customFormat="1" ht="14.4" x14ac:dyDescent="0.55000000000000004"/>
    <row r="79" s="26" customFormat="1" ht="14.4" x14ac:dyDescent="0.55000000000000004"/>
    <row r="80" s="26" customFormat="1" ht="14.4" x14ac:dyDescent="0.55000000000000004"/>
    <row r="81" s="26" customFormat="1" ht="14.4" x14ac:dyDescent="0.55000000000000004"/>
    <row r="82" s="26" customFormat="1" ht="14.4" x14ac:dyDescent="0.55000000000000004"/>
    <row r="83" s="26" customFormat="1" ht="14.4" x14ac:dyDescent="0.55000000000000004"/>
    <row r="84" s="26" customFormat="1" ht="14.4" x14ac:dyDescent="0.55000000000000004"/>
    <row r="85" s="26" customFormat="1" ht="14.4" x14ac:dyDescent="0.55000000000000004"/>
    <row r="86" s="26" customFormat="1" ht="14.4" x14ac:dyDescent="0.55000000000000004"/>
    <row r="87" s="26" customFormat="1" ht="14.4" x14ac:dyDescent="0.55000000000000004"/>
    <row r="88" s="26" customFormat="1" ht="14.4" x14ac:dyDescent="0.55000000000000004"/>
    <row r="89" s="26" customFormat="1" ht="14.4" x14ac:dyDescent="0.55000000000000004"/>
    <row r="90" s="26" customFormat="1" ht="14.4" x14ac:dyDescent="0.55000000000000004"/>
    <row r="91" s="26" customFormat="1" ht="14.4" x14ac:dyDescent="0.55000000000000004"/>
    <row r="92" s="26" customFormat="1" ht="14.4" x14ac:dyDescent="0.55000000000000004"/>
    <row r="93" s="26" customFormat="1" ht="14.4" x14ac:dyDescent="0.55000000000000004"/>
    <row r="94" s="26" customFormat="1" ht="14.4" x14ac:dyDescent="0.55000000000000004"/>
    <row r="95" s="26" customFormat="1" ht="14.4" x14ac:dyDescent="0.55000000000000004"/>
    <row r="96" s="26" customFormat="1" ht="14.4" x14ac:dyDescent="0.55000000000000004"/>
    <row r="97" s="26" customFormat="1" ht="14.4" x14ac:dyDescent="0.55000000000000004"/>
    <row r="98" s="26" customFormat="1" ht="14.4" x14ac:dyDescent="0.55000000000000004"/>
    <row r="99" s="26" customFormat="1" ht="14.4" x14ac:dyDescent="0.55000000000000004"/>
    <row r="100" s="26" customFormat="1" ht="14.4" x14ac:dyDescent="0.55000000000000004"/>
    <row r="101" s="26" customFormat="1" ht="14.4" x14ac:dyDescent="0.55000000000000004"/>
    <row r="102" s="26" customFormat="1" ht="14.4" x14ac:dyDescent="0.55000000000000004"/>
    <row r="103" s="26" customFormat="1" ht="14.4" x14ac:dyDescent="0.55000000000000004"/>
    <row r="104" s="26" customFormat="1" ht="14.4" x14ac:dyDescent="0.55000000000000004"/>
    <row r="105" s="26" customFormat="1" ht="14.4" x14ac:dyDescent="0.55000000000000004"/>
    <row r="106" s="26" customFormat="1" ht="14.4" x14ac:dyDescent="0.55000000000000004"/>
    <row r="107" s="26" customFormat="1" ht="14.4" x14ac:dyDescent="0.55000000000000004"/>
    <row r="108" s="26" customFormat="1" ht="14.4" x14ac:dyDescent="0.55000000000000004"/>
    <row r="109" s="26" customFormat="1" ht="14.4" x14ac:dyDescent="0.55000000000000004"/>
    <row r="110" s="26" customFormat="1" ht="14.4" x14ac:dyDescent="0.55000000000000004"/>
    <row r="111" s="26" customFormat="1" ht="14.4" x14ac:dyDescent="0.55000000000000004"/>
    <row r="112" s="26" customFormat="1" ht="14.4" x14ac:dyDescent="0.55000000000000004"/>
    <row r="113" s="26" customFormat="1" ht="14.4" x14ac:dyDescent="0.55000000000000004"/>
    <row r="114" s="26" customFormat="1" ht="14.4" x14ac:dyDescent="0.55000000000000004"/>
    <row r="115" s="26" customFormat="1" ht="14.4" x14ac:dyDescent="0.55000000000000004"/>
    <row r="116" s="26" customFormat="1" ht="14.4" x14ac:dyDescent="0.55000000000000004"/>
    <row r="117" s="26" customFormat="1" ht="14.4" x14ac:dyDescent="0.55000000000000004"/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6"/>
  <sheetViews>
    <sheetView topLeftCell="A27" zoomScaleNormal="100" workbookViewId="0">
      <selection activeCell="A40" sqref="A40:F40"/>
    </sheetView>
  </sheetViews>
  <sheetFormatPr defaultColWidth="9" defaultRowHeight="14.1" x14ac:dyDescent="0.5"/>
  <cols>
    <col min="1" max="1" width="20.15625" style="1" bestFit="1" customWidth="1"/>
    <col min="2" max="2" width="21.20703125" style="1" customWidth="1"/>
    <col min="3" max="3" width="14.15625" style="1" bestFit="1" customWidth="1"/>
    <col min="4" max="4" width="9.578125" style="1" customWidth="1"/>
    <col min="5" max="5" width="8.41796875" style="1" bestFit="1" customWidth="1"/>
    <col min="6" max="6" width="9.578125" style="1" customWidth="1"/>
    <col min="7" max="16384" width="9" style="1"/>
  </cols>
  <sheetData>
    <row r="1" spans="1:8" ht="14.4" x14ac:dyDescent="0.55000000000000004">
      <c r="A1"/>
      <c r="B1"/>
      <c r="C1"/>
      <c r="D1"/>
      <c r="E1"/>
      <c r="F1"/>
      <c r="G1"/>
      <c r="H1"/>
    </row>
    <row r="2" spans="1:8" ht="15.6" x14ac:dyDescent="0.6">
      <c r="A2" s="52" t="s">
        <v>0</v>
      </c>
      <c r="B2" s="53"/>
      <c r="C2"/>
      <c r="D2" s="54" t="s">
        <v>15</v>
      </c>
      <c r="E2" s="55"/>
      <c r="F2"/>
      <c r="G2"/>
    </row>
    <row r="3" spans="1:8" ht="30.75" customHeight="1" x14ac:dyDescent="0.6">
      <c r="A3" s="28" t="s">
        <v>1</v>
      </c>
      <c r="B3" s="40">
        <v>43009</v>
      </c>
      <c r="C3"/>
      <c r="D3" s="27" t="s">
        <v>26</v>
      </c>
      <c r="E3" s="27" t="s">
        <v>2</v>
      </c>
      <c r="F3"/>
      <c r="G3"/>
    </row>
    <row r="4" spans="1:8" ht="15.6" x14ac:dyDescent="0.6">
      <c r="A4" s="28" t="s">
        <v>14</v>
      </c>
      <c r="B4" s="41" t="s">
        <v>61</v>
      </c>
      <c r="C4"/>
      <c r="D4" s="35" t="s">
        <v>30</v>
      </c>
      <c r="E4" s="35" t="s">
        <v>12</v>
      </c>
      <c r="F4"/>
    </row>
    <row r="5" spans="1:8" ht="15.6" x14ac:dyDescent="0.6">
      <c r="A5" s="29" t="s">
        <v>21</v>
      </c>
      <c r="B5" s="42" t="s">
        <v>29</v>
      </c>
      <c r="C5"/>
      <c r="D5" s="35" t="s">
        <v>31</v>
      </c>
      <c r="E5" s="35" t="s">
        <v>11</v>
      </c>
      <c r="F5"/>
    </row>
    <row r="6" spans="1:8" ht="15.6" x14ac:dyDescent="0.6">
      <c r="A6" s="29" t="s">
        <v>26</v>
      </c>
      <c r="B6" s="42" t="s">
        <v>34</v>
      </c>
      <c r="C6"/>
      <c r="D6" s="35" t="s">
        <v>32</v>
      </c>
      <c r="E6" s="35" t="s">
        <v>6</v>
      </c>
      <c r="F6"/>
    </row>
    <row r="7" spans="1:8" ht="15.6" x14ac:dyDescent="0.6">
      <c r="A7" s="29" t="s">
        <v>2</v>
      </c>
      <c r="B7" s="42" t="s">
        <v>7</v>
      </c>
      <c r="C7"/>
      <c r="D7" s="35" t="s">
        <v>33</v>
      </c>
      <c r="E7" s="35" t="s">
        <v>7</v>
      </c>
      <c r="F7"/>
    </row>
    <row r="8" spans="1:8" ht="15.6" x14ac:dyDescent="0.6">
      <c r="A8" s="28" t="s">
        <v>38</v>
      </c>
      <c r="B8" s="41" t="s">
        <v>62</v>
      </c>
      <c r="C8"/>
      <c r="D8" s="35" t="s">
        <v>34</v>
      </c>
      <c r="E8" s="35" t="s">
        <v>8</v>
      </c>
      <c r="F8"/>
    </row>
    <row r="9" spans="1:8" ht="15.6" x14ac:dyDescent="0.6">
      <c r="A9" s="29" t="s">
        <v>3</v>
      </c>
      <c r="B9" s="41" t="s">
        <v>63</v>
      </c>
      <c r="C9"/>
      <c r="D9"/>
      <c r="E9"/>
      <c r="F9"/>
    </row>
    <row r="10" spans="1:8" ht="15.6" x14ac:dyDescent="0.6">
      <c r="A10" s="29" t="s">
        <v>4</v>
      </c>
      <c r="B10" s="41" t="s">
        <v>13</v>
      </c>
      <c r="C10"/>
    </row>
    <row r="11" spans="1:8" ht="15" customHeight="1" thickBot="1" x14ac:dyDescent="0.65">
      <c r="A11" s="29" t="s">
        <v>5</v>
      </c>
      <c r="B11" s="43" t="s">
        <v>64</v>
      </c>
      <c r="C11"/>
    </row>
    <row r="12" spans="1:8" ht="14.4" x14ac:dyDescent="0.55000000000000004">
      <c r="A12"/>
      <c r="B12"/>
      <c r="C12"/>
    </row>
    <row r="13" spans="1:8" ht="15.6" x14ac:dyDescent="0.6">
      <c r="A13" s="46" t="s">
        <v>40</v>
      </c>
      <c r="B13" s="47"/>
      <c r="C13"/>
    </row>
    <row r="14" spans="1:8" ht="15.6" x14ac:dyDescent="0.6">
      <c r="A14" s="32" t="s">
        <v>27</v>
      </c>
      <c r="B14" s="33">
        <v>50</v>
      </c>
      <c r="C14"/>
      <c r="D14"/>
      <c r="E14"/>
    </row>
    <row r="15" spans="1:8" ht="15.6" x14ac:dyDescent="0.6">
      <c r="A15" s="34" t="s">
        <v>28</v>
      </c>
      <c r="B15" s="33">
        <v>75</v>
      </c>
      <c r="C15"/>
      <c r="D15"/>
      <c r="E15"/>
    </row>
    <row r="16" spans="1:8" ht="15.75" customHeight="1" x14ac:dyDescent="0.6">
      <c r="A16" s="34" t="s">
        <v>29</v>
      </c>
      <c r="B16" s="33">
        <v>80</v>
      </c>
      <c r="C16"/>
      <c r="D16"/>
      <c r="E16"/>
    </row>
    <row r="17" spans="1:6" ht="14.7" thickBot="1" x14ac:dyDescent="0.6">
      <c r="A17"/>
      <c r="B17"/>
      <c r="C17"/>
      <c r="D17"/>
      <c r="E17"/>
      <c r="F17"/>
    </row>
    <row r="18" spans="1:6" ht="14.4" x14ac:dyDescent="0.55000000000000004">
      <c r="A18" s="3"/>
      <c r="B18" s="4"/>
      <c r="C18" s="4"/>
      <c r="D18" s="4"/>
      <c r="E18" s="5"/>
      <c r="F18" s="6"/>
    </row>
    <row r="19" spans="1:6" ht="18.3" x14ac:dyDescent="0.7">
      <c r="A19" s="57" t="s">
        <v>22</v>
      </c>
      <c r="B19" s="58"/>
      <c r="C19" s="58"/>
      <c r="D19" s="58"/>
      <c r="E19" s="58"/>
      <c r="F19" s="59"/>
    </row>
    <row r="20" spans="1:6" ht="14.4" x14ac:dyDescent="0.55000000000000004">
      <c r="A20" s="7"/>
      <c r="B20" s="8"/>
      <c r="C20" s="8"/>
      <c r="D20" s="8"/>
      <c r="E20" s="8"/>
      <c r="F20" s="9"/>
    </row>
    <row r="21" spans="1:6" ht="20.7" x14ac:dyDescent="0.8">
      <c r="A21" s="49" t="s">
        <v>35</v>
      </c>
      <c r="B21" s="50"/>
      <c r="C21" s="50"/>
      <c r="D21" s="50"/>
      <c r="E21" s="50"/>
      <c r="F21" s="51"/>
    </row>
    <row r="22" spans="1:6" ht="20.7" x14ac:dyDescent="0.8">
      <c r="A22" s="49" t="s">
        <v>37</v>
      </c>
      <c r="B22" s="50"/>
      <c r="C22" s="50"/>
      <c r="D22" s="50"/>
      <c r="E22" s="50"/>
      <c r="F22" s="51"/>
    </row>
    <row r="23" spans="1:6" ht="20.7" x14ac:dyDescent="0.8">
      <c r="A23" s="49" t="s">
        <v>13</v>
      </c>
      <c r="B23" s="50"/>
      <c r="C23" s="50"/>
      <c r="D23" s="50"/>
      <c r="E23" s="50"/>
      <c r="F23" s="51"/>
    </row>
    <row r="24" spans="1:6" ht="14.4" x14ac:dyDescent="0.55000000000000004">
      <c r="A24" s="7"/>
      <c r="B24" s="8"/>
      <c r="C24" s="8"/>
      <c r="D24" s="8"/>
      <c r="E24" s="8"/>
      <c r="F24" s="9"/>
    </row>
    <row r="25" spans="1:6" ht="15.6" x14ac:dyDescent="0.6">
      <c r="A25" s="14"/>
      <c r="B25" s="15"/>
      <c r="C25" s="56" t="s">
        <v>1</v>
      </c>
      <c r="D25" s="56"/>
      <c r="E25" s="39">
        <f>Registration_Date</f>
        <v>43009</v>
      </c>
      <c r="F25" s="16"/>
    </row>
    <row r="26" spans="1:6" ht="15.6" x14ac:dyDescent="0.6">
      <c r="A26" s="14"/>
      <c r="B26" s="15"/>
      <c r="C26" s="17"/>
      <c r="D26" s="17"/>
      <c r="E26" s="15"/>
      <c r="F26" s="16"/>
    </row>
    <row r="27" spans="1:6" ht="15.6" x14ac:dyDescent="0.6">
      <c r="A27" s="18" t="s">
        <v>38</v>
      </c>
      <c r="B27" s="19" t="str">
        <f>Guardian</f>
        <v>Sharon Boardman</v>
      </c>
      <c r="C27" s="56" t="s">
        <v>14</v>
      </c>
      <c r="D27" s="56"/>
      <c r="E27" s="44" t="str">
        <f>Youth_Name</f>
        <v>Henry Boardman</v>
      </c>
      <c r="F27" s="45"/>
    </row>
    <row r="28" spans="1:6" ht="15.6" x14ac:dyDescent="0.6">
      <c r="A28" s="18" t="s">
        <v>3</v>
      </c>
      <c r="B28" s="19" t="str">
        <f>Street_Address</f>
        <v>3642 Washington Ave.</v>
      </c>
      <c r="C28" s="56" t="s">
        <v>21</v>
      </c>
      <c r="D28" s="56"/>
      <c r="E28" s="44" t="str">
        <f>Event</f>
        <v>Zombietron Workshop</v>
      </c>
      <c r="F28" s="45"/>
    </row>
    <row r="29" spans="1:6" ht="15.6" x14ac:dyDescent="0.6">
      <c r="A29" s="18" t="s">
        <v>4</v>
      </c>
      <c r="B29" s="19" t="str">
        <f>City_State_Zip</f>
        <v>Rockport, IN 47635</v>
      </c>
      <c r="C29" s="56" t="s">
        <v>26</v>
      </c>
      <c r="D29" s="56"/>
      <c r="E29" s="20" t="str">
        <f>Grade</f>
        <v>G5</v>
      </c>
      <c r="F29" s="21"/>
    </row>
    <row r="30" spans="1:6" ht="15.6" x14ac:dyDescent="0.6">
      <c r="A30" s="18" t="s">
        <v>5</v>
      </c>
      <c r="B30" s="19" t="str">
        <f>Telephone</f>
        <v>812-555-1234</v>
      </c>
      <c r="C30" s="56" t="s">
        <v>2</v>
      </c>
      <c r="D30" s="56"/>
      <c r="E30" s="20" t="str">
        <f>Shirt_Size</f>
        <v>L</v>
      </c>
      <c r="F30" s="21"/>
    </row>
    <row r="31" spans="1:6" ht="15.6" x14ac:dyDescent="0.6">
      <c r="A31" s="14" t="s">
        <v>9</v>
      </c>
      <c r="B31" s="22"/>
      <c r="C31" s="17"/>
      <c r="D31" s="17"/>
      <c r="E31" s="15"/>
      <c r="F31" s="16"/>
    </row>
    <row r="32" spans="1:6" ht="15.6" x14ac:dyDescent="0.6">
      <c r="A32" s="14"/>
      <c r="B32" s="15"/>
      <c r="C32" s="48" t="s">
        <v>10</v>
      </c>
      <c r="D32" s="48"/>
      <c r="E32" s="23">
        <f>IF(Event="Hip-Hop Dance",B14,IF(Event="Secret Agent Day", B15,B16))</f>
        <v>80</v>
      </c>
      <c r="F32" s="16"/>
    </row>
    <row r="33" spans="1:7" ht="14.7" thickBot="1" x14ac:dyDescent="0.6">
      <c r="A33" s="10"/>
      <c r="B33" s="11"/>
      <c r="C33" s="11"/>
      <c r="D33" s="11"/>
      <c r="E33" s="11"/>
      <c r="F33" s="12"/>
      <c r="G33"/>
    </row>
    <row r="34" spans="1:7" ht="14.4" x14ac:dyDescent="0.55000000000000004">
      <c r="A34"/>
      <c r="B34"/>
      <c r="C34"/>
      <c r="D34"/>
      <c r="E34"/>
      <c r="F34"/>
      <c r="G34"/>
    </row>
    <row r="35" spans="1:7" ht="14.4" x14ac:dyDescent="0.55000000000000004">
      <c r="A35" s="37"/>
      <c r="B35" s="38"/>
      <c r="C35" s="38"/>
      <c r="D35" s="38"/>
      <c r="E35" s="38"/>
      <c r="F35" s="38"/>
      <c r="G35"/>
    </row>
    <row r="36" spans="1:7" ht="14.4" x14ac:dyDescent="0.55000000000000004">
      <c r="A36" s="38"/>
      <c r="B36" s="38"/>
      <c r="C36" s="38"/>
      <c r="D36" s="38"/>
      <c r="E36" s="38"/>
      <c r="F36" s="38"/>
      <c r="G36"/>
    </row>
    <row r="37" spans="1:7" ht="14.4" x14ac:dyDescent="0.55000000000000004">
      <c r="A37"/>
      <c r="B37"/>
      <c r="C37"/>
      <c r="D37"/>
      <c r="E37"/>
      <c r="F37"/>
      <c r="G37"/>
    </row>
    <row r="38" spans="1:7" ht="14.4" x14ac:dyDescent="0.55000000000000004">
      <c r="A38"/>
      <c r="B38"/>
      <c r="C38"/>
      <c r="D38"/>
      <c r="E38"/>
      <c r="F38"/>
      <c r="G38"/>
    </row>
    <row r="39" spans="1:7" ht="14.4" x14ac:dyDescent="0.55000000000000004">
      <c r="A39" s="24" t="s">
        <v>36</v>
      </c>
      <c r="B39" s="26"/>
      <c r="C39" s="26"/>
      <c r="D39" s="26"/>
      <c r="E39" s="26"/>
      <c r="F39" s="26"/>
      <c r="G39"/>
    </row>
    <row r="40" spans="1:7" ht="14.4" x14ac:dyDescent="0.55000000000000004">
      <c r="A40" s="25" t="str">
        <f>Guardian</f>
        <v>Sharon Boardman</v>
      </c>
      <c r="B40" s="25" t="str">
        <f>Telephone</f>
        <v>812-555-1234</v>
      </c>
      <c r="C40" s="25" t="str">
        <f>Youth_Name</f>
        <v>Henry Boardman</v>
      </c>
      <c r="D40" s="25" t="str">
        <f>Event</f>
        <v>Zombietron Workshop</v>
      </c>
      <c r="E40" s="25" t="str">
        <f>Grade</f>
        <v>G5</v>
      </c>
      <c r="F40" s="25" t="str">
        <f>Shirt_Size</f>
        <v>L</v>
      </c>
      <c r="G40"/>
    </row>
    <row r="41" spans="1:7" ht="14.4" x14ac:dyDescent="0.55000000000000004">
      <c r="A41"/>
      <c r="B41"/>
      <c r="C41"/>
      <c r="D41"/>
      <c r="E41"/>
      <c r="F41"/>
      <c r="G41"/>
    </row>
    <row r="42" spans="1:7" ht="14.4" x14ac:dyDescent="0.55000000000000004">
      <c r="A42"/>
      <c r="B42"/>
      <c r="C42"/>
      <c r="D42"/>
      <c r="E42"/>
      <c r="F42"/>
      <c r="G42"/>
    </row>
    <row r="43" spans="1:7" ht="14.4" x14ac:dyDescent="0.55000000000000004">
      <c r="A43"/>
      <c r="B43"/>
      <c r="C43"/>
      <c r="D43"/>
      <c r="E43"/>
      <c r="F43"/>
      <c r="G43"/>
    </row>
    <row r="44" spans="1:7" ht="14.4" x14ac:dyDescent="0.55000000000000004">
      <c r="A44"/>
      <c r="B44"/>
      <c r="C44"/>
      <c r="D44"/>
      <c r="E44"/>
      <c r="F44"/>
      <c r="G44"/>
    </row>
    <row r="45" spans="1:7" ht="14.4" x14ac:dyDescent="0.55000000000000004">
      <c r="A45"/>
      <c r="B45"/>
      <c r="C45"/>
      <c r="D45"/>
      <c r="E45"/>
      <c r="F45"/>
      <c r="G45"/>
    </row>
    <row r="46" spans="1:7" ht="14.4" x14ac:dyDescent="0.55000000000000004">
      <c r="G46"/>
    </row>
  </sheetData>
  <mergeCells count="15">
    <mergeCell ref="E28:F28"/>
    <mergeCell ref="A13:B13"/>
    <mergeCell ref="C32:D32"/>
    <mergeCell ref="A21:F21"/>
    <mergeCell ref="A2:B2"/>
    <mergeCell ref="D2:E2"/>
    <mergeCell ref="E27:F27"/>
    <mergeCell ref="C25:D25"/>
    <mergeCell ref="C27:D27"/>
    <mergeCell ref="C28:D28"/>
    <mergeCell ref="A22:F22"/>
    <mergeCell ref="A23:F23"/>
    <mergeCell ref="C29:D29"/>
    <mergeCell ref="C30:D30"/>
    <mergeCell ref="A19:F19"/>
  </mergeCells>
  <dataValidations count="6">
    <dataValidation allowBlank="1" showInputMessage="1" showErrorMessage="1" promptTitle="Guardian contact information" prompt="Please enter the Guardian contact information." sqref="B8:B11" xr:uid="{00000000-0002-0000-0100-000000000000}"/>
    <dataValidation type="date" operator="greaterThanOrEqual" allowBlank="1" showInputMessage="1" showErrorMessage="1" errorTitle="Invalid Registration Date" error="The registration date must be present and &gt;=1/1/2017." promptTitle="Registration Date" prompt="Enter the date on the registration form." sqref="B3" xr:uid="{DCED42EF-D8E5-495B-92A5-73142995C485}">
      <formula1>42736</formula1>
    </dataValidation>
    <dataValidation allowBlank="1" showInputMessage="1" showErrorMessage="1" promptTitle="Youth Name" prompt="Please enter the full name of the youth participant." sqref="B4" xr:uid="{9C18D9A0-5498-4BAF-848D-0459A1CF46D0}"/>
    <dataValidation type="list" allowBlank="1" showInputMessage="1" showErrorMessage="1" errorTitle="Invalid Event" error="Use the arrow to select the Event." promptTitle="Event" prompt="Please enter the full name of the youth participant." sqref="B5" xr:uid="{342344D9-D3EA-43DF-9840-E11AD7808F3B}">
      <formula1>$A$14:$A$16</formula1>
    </dataValidation>
    <dataValidation type="list" allowBlank="1" showInputMessage="1" showErrorMessage="1" errorTitle="Invalid Grade" error="Use the arrow to select the Grade." promptTitle="Grade" prompt="Click the arrow to select the Grade._x000a_" sqref="B6" xr:uid="{3D88C2C4-56FF-49B7-8CD3-4C0FD1E952D5}">
      <formula1>$D$4:$D$8</formula1>
    </dataValidation>
    <dataValidation type="list" allowBlank="1" showInputMessage="1" showErrorMessage="1" errorTitle="Invalid Shirt Size" error="Use the arrow to select the Shirt Size." promptTitle="Shirt Size" prompt="Click the arrow to select the Shirt Size." sqref="B7" xr:uid="{D9EEFED9-17EB-4157-8C8E-CEAAC2F667B4}">
      <formula1>$E$4:$E$8</formula1>
    </dataValidation>
  </dataValidations>
  <pageMargins left="0.7" right="0.7" top="0.75" bottom="0.75" header="0.3" footer="0.3"/>
  <pageSetup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"/>
  <sheetViews>
    <sheetView tabSelected="1" workbookViewId="0">
      <selection activeCell="A5" sqref="A5:F5"/>
    </sheetView>
  </sheetViews>
  <sheetFormatPr defaultRowHeight="14.4" x14ac:dyDescent="0.55000000000000004"/>
  <cols>
    <col min="1" max="1" width="16.68359375" customWidth="1"/>
    <col min="2" max="2" width="12.41796875" bestFit="1" customWidth="1"/>
    <col min="3" max="3" width="15.83984375" customWidth="1"/>
    <col min="4" max="4" width="25.68359375" customWidth="1"/>
    <col min="6" max="6" width="11.578125" customWidth="1"/>
  </cols>
  <sheetData>
    <row r="1" spans="1:6" x14ac:dyDescent="0.55000000000000004">
      <c r="A1" t="s">
        <v>38</v>
      </c>
      <c r="B1" t="s">
        <v>5</v>
      </c>
      <c r="C1" t="s">
        <v>14</v>
      </c>
      <c r="D1" t="s">
        <v>21</v>
      </c>
      <c r="E1" t="s">
        <v>26</v>
      </c>
      <c r="F1" t="s">
        <v>2</v>
      </c>
    </row>
    <row r="2" spans="1:6" x14ac:dyDescent="0.55000000000000004">
      <c r="A2" t="s">
        <v>16</v>
      </c>
      <c r="B2" t="s">
        <v>17</v>
      </c>
      <c r="C2" t="s">
        <v>41</v>
      </c>
      <c r="D2" t="s">
        <v>28</v>
      </c>
      <c r="E2" t="s">
        <v>33</v>
      </c>
      <c r="F2" t="s">
        <v>20</v>
      </c>
    </row>
    <row r="3" spans="1:6" x14ac:dyDescent="0.55000000000000004">
      <c r="A3" t="s">
        <v>18</v>
      </c>
      <c r="B3" t="s">
        <v>19</v>
      </c>
      <c r="C3" t="s">
        <v>42</v>
      </c>
      <c r="D3" t="s">
        <v>27</v>
      </c>
      <c r="E3" t="s">
        <v>33</v>
      </c>
      <c r="F3" t="s">
        <v>6</v>
      </c>
    </row>
    <row r="4" spans="1:6" x14ac:dyDescent="0.55000000000000004">
      <c r="A4" s="25" t="str">
        <f>Guardian</f>
        <v>Sharon Boardman</v>
      </c>
      <c r="B4" s="25" t="str">
        <f>Telephone</f>
        <v>812-555-1234</v>
      </c>
      <c r="C4" s="25" t="str">
        <f>Youth_Name</f>
        <v>Henry Boardman</v>
      </c>
      <c r="D4" s="25" t="str">
        <f>Event</f>
        <v>Zombietron Workshop</v>
      </c>
      <c r="E4" s="25" t="str">
        <f>Grade</f>
        <v>G5</v>
      </c>
      <c r="F4" s="25" t="str">
        <f>Shirt_Size</f>
        <v>L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Documentation</vt:lpstr>
      <vt:lpstr>Receipt</vt:lpstr>
      <vt:lpstr>Registration Data</vt:lpstr>
      <vt:lpstr>City_State_Zip</vt:lpstr>
      <vt:lpstr>Event</vt:lpstr>
      <vt:lpstr>Events</vt:lpstr>
      <vt:lpstr>Grade</vt:lpstr>
      <vt:lpstr>Guardian</vt:lpstr>
      <vt:lpstr>Registration_Date</vt:lpstr>
      <vt:lpstr>Shirt_Size</vt:lpstr>
      <vt:lpstr>Street_Address</vt:lpstr>
      <vt:lpstr>Telephone</vt:lpstr>
      <vt:lpstr>Youth_Info</vt:lpstr>
      <vt:lpstr>Youth_Name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Harte</dc:creator>
  <cp:lastModifiedBy>brynl</cp:lastModifiedBy>
  <cp:lastPrinted>2018-02-09T19:17:19Z</cp:lastPrinted>
  <dcterms:created xsi:type="dcterms:W3CDTF">2016-11-03T00:23:16Z</dcterms:created>
  <dcterms:modified xsi:type="dcterms:W3CDTF">2018-02-13T21:23:17Z</dcterms:modified>
</cp:coreProperties>
</file>