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omments1.xml" ContentType="application/vnd.openxmlformats-officedocument.spreadsheetml.comments+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omments2.xml" ContentType="application/vnd.openxmlformats-officedocument.spreadsheetml.comments+xml"/>
  <Override PartName="/xl/tables/table6.xml" ContentType="application/vnd.openxmlformats-officedocument.spreadsheetml.table+xml"/>
  <Override PartName="/xl/comments3.xml" ContentType="application/vnd.openxmlformats-officedocument.spreadsheetml.comments+xml"/>
  <Override PartName="/xl/tables/table7.xml" ContentType="application/vnd.openxmlformats-officedocument.spreadsheetml.table+xml"/>
  <Override PartName="/xl/tables/table8.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mc:AlternateContent xmlns:mc="http://schemas.openxmlformats.org/markup-compatibility/2006">
    <mc:Choice Requires="x15">
      <x15ac:absPath xmlns:x15ac="http://schemas.microsoft.com/office/spreadsheetml/2010/11/ac" url="C:\Users\plprbur\Desktop\"/>
    </mc:Choice>
  </mc:AlternateContent>
  <xr:revisionPtr revIDLastSave="0" documentId="13_ncr:1_{890748F6-755F-4C14-8D1E-FE5FE28849C0}" xr6:coauthVersionLast="44" xr6:coauthVersionMax="44" xr10:uidLastSave="{00000000-0000-0000-0000-000000000000}"/>
  <bookViews>
    <workbookView xWindow="7890" yWindow="3675" windowWidth="20715" windowHeight="13185" xr2:uid="{00000000-000D-0000-FFFF-FFFF00000000}"/>
  </bookViews>
  <sheets>
    <sheet name="TG" sheetId="2" r:id="rId1"/>
    <sheet name="Invoice" sheetId="8" r:id="rId2"/>
    <sheet name="EL" sheetId="7" r:id="rId3"/>
    <sheet name="PoA" sheetId="9" r:id="rId4"/>
    <sheet name="FF steps" sheetId="3" r:id="rId5"/>
    <sheet name="Case history" sheetId="4" r:id="rId6"/>
    <sheet name="History (other)" sheetId="5" r:id="rId7"/>
    <sheet name="To Do" sheetId="6"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T99" i="2" l="1"/>
  <c r="B99" i="2"/>
  <c r="D98" i="2"/>
  <c r="D97" i="2"/>
  <c r="D96" i="2"/>
  <c r="D95" i="2"/>
  <c r="D94" i="2"/>
  <c r="D93" i="2"/>
  <c r="D92" i="2"/>
  <c r="D91" i="2"/>
  <c r="D90" i="2"/>
  <c r="D89" i="2"/>
  <c r="D88" i="2"/>
  <c r="D87" i="2"/>
  <c r="D86" i="2"/>
  <c r="D85" i="2"/>
  <c r="D84" i="2"/>
  <c r="D83" i="2"/>
  <c r="D82" i="2"/>
  <c r="D81" i="2"/>
  <c r="D80" i="2"/>
  <c r="D79" i="2"/>
  <c r="D78" i="2"/>
  <c r="D77" i="2"/>
  <c r="D76" i="2"/>
  <c r="D75" i="2"/>
  <c r="D74" i="2"/>
  <c r="D73" i="2"/>
  <c r="D72" i="2"/>
  <c r="D71" i="2"/>
  <c r="D70" i="2"/>
  <c r="D69" i="2"/>
  <c r="D68" i="2"/>
  <c r="D67" i="2"/>
  <c r="D66" i="2"/>
  <c r="D65" i="2"/>
  <c r="D64" i="2"/>
  <c r="D63" i="2"/>
  <c r="D62" i="2"/>
  <c r="D61" i="2"/>
  <c r="D60" i="2"/>
  <c r="D59" i="2"/>
  <c r="D58" i="2"/>
  <c r="D57" i="2"/>
  <c r="D56" i="2"/>
  <c r="D55" i="2"/>
  <c r="D54" i="2"/>
  <c r="D53" i="2"/>
  <c r="D52" i="2"/>
  <c r="D51" i="2"/>
  <c r="D50" i="2"/>
  <c r="D49" i="2"/>
  <c r="D48" i="2"/>
  <c r="D47" i="2"/>
  <c r="D46" i="2"/>
  <c r="D45" i="2"/>
  <c r="D44" i="2"/>
  <c r="D43" i="2"/>
  <c r="D42" i="2"/>
  <c r="D41" i="2"/>
  <c r="D40" i="2"/>
  <c r="D39" i="2"/>
  <c r="D38" i="2"/>
  <c r="D37" i="2"/>
  <c r="D36" i="2"/>
  <c r="D35" i="2"/>
  <c r="D34" i="2"/>
  <c r="D33" i="2"/>
  <c r="D32" i="2"/>
  <c r="D31" i="2"/>
  <c r="D30" i="2"/>
  <c r="D29" i="2"/>
  <c r="D28" i="2"/>
  <c r="D27" i="2"/>
  <c r="D26" i="2"/>
  <c r="D25" i="2"/>
  <c r="D24" i="2"/>
  <c r="D23" i="2"/>
  <c r="D22" i="2"/>
  <c r="D21" i="2"/>
  <c r="D20" i="2"/>
  <c r="D19" i="2"/>
  <c r="D18" i="2"/>
  <c r="D17" i="2"/>
  <c r="D16" i="2"/>
  <c r="D15" i="2"/>
  <c r="D14" i="2"/>
  <c r="D13" i="2"/>
  <c r="D12" i="2"/>
  <c r="D11" i="2"/>
  <c r="D10" i="2"/>
  <c r="D9" i="2"/>
  <c r="D8" i="2"/>
  <c r="D7" i="2"/>
  <c r="D6" i="2"/>
  <c r="D5" i="2"/>
  <c r="D4" i="2"/>
  <c r="D3" i="2"/>
  <c r="D2"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J12" authorId="0" shapeId="0" xr:uid="{C55EB91C-886E-4681-A715-606572B85727}">
      <text>
        <r>
          <rPr>
            <sz val="9"/>
            <color indexed="81"/>
            <rFont val="Tahoma"/>
            <family val="2"/>
            <charset val="238"/>
          </rPr>
          <t>by AOMB</t>
        </r>
      </text>
    </comment>
    <comment ref="J21" authorId="0" shapeId="0" xr:uid="{8AB9196A-C481-45DC-8907-1AFB4349ACE9}">
      <text>
        <r>
          <rPr>
            <sz val="9"/>
            <color indexed="81"/>
            <rFont val="Tahoma"/>
            <family val="2"/>
            <charset val="238"/>
          </rPr>
          <t xml:space="preserve">AOMB potwierdza mailowo, że wysłało ale ja i tak wysłałem kopię 8.01.2020
</t>
        </r>
      </text>
    </comment>
    <comment ref="C44" authorId="0" shapeId="0" xr:uid="{DBDBFA04-28DF-48DD-989E-7C6782CCB6D4}">
      <text>
        <r>
          <rPr>
            <b/>
            <sz val="9"/>
            <color indexed="81"/>
            <rFont val="Tahoma"/>
            <family val="2"/>
            <charset val="238"/>
          </rPr>
          <t>PL-1604901-PRJEP01</t>
        </r>
        <r>
          <rPr>
            <sz val="9"/>
            <color indexed="81"/>
            <rFont val="Tahoma"/>
            <family val="2"/>
            <charset val="238"/>
          </rPr>
          <t xml:space="preserve">
</t>
        </r>
      </text>
    </comment>
    <comment ref="C45" authorId="0" shapeId="0" xr:uid="{CD28586A-28AB-49C9-83F7-3F383A1A674B}">
      <text>
        <r>
          <rPr>
            <b/>
            <sz val="9"/>
            <color indexed="81"/>
            <rFont val="Tahoma"/>
            <family val="2"/>
            <charset val="238"/>
          </rPr>
          <t>PL-1604901-PRJEP01</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E5" authorId="0" shapeId="0" xr:uid="{E5B7D2CB-B239-40DB-A920-9E7642B31CC8}">
      <text>
        <r>
          <rPr>
            <sz val="9"/>
            <color indexed="81"/>
            <rFont val="Tahoma"/>
            <family val="2"/>
            <charset val="238"/>
          </rPr>
          <t>PCT zgłoszone w maju 2019 z pierwszeństwa polskiego</t>
        </r>
      </text>
    </comment>
    <comment ref="AI10" authorId="0" shapeId="0" xr:uid="{4FCDCC9D-A6FB-469B-A864-781E7F5DBE64}">
      <text>
        <r>
          <rPr>
            <sz val="9"/>
            <color indexed="81"/>
            <rFont val="Tahoma"/>
            <family val="2"/>
            <charset val="238"/>
          </rPr>
          <t>Mam tylko potwierdzenie zgłoszenia. Brak treści zgłoszenia</t>
        </r>
      </text>
    </comment>
    <comment ref="Q14" authorId="0" shapeId="0" xr:uid="{33C4C81F-FE4B-4DD9-BA6D-49B98142F8B2}">
      <text>
        <r>
          <rPr>
            <b/>
            <sz val="9"/>
            <color indexed="81"/>
            <rFont val="Tahoma"/>
            <family val="2"/>
            <charset val="238"/>
          </rPr>
          <t>Z maila Patryka z 22.05.2019</t>
        </r>
      </text>
    </comment>
    <comment ref="Q20" authorId="0" shapeId="0" xr:uid="{658F2359-9EB4-4472-B0F3-D79EF9C83713}">
      <text>
        <r>
          <rPr>
            <b/>
            <sz val="9"/>
            <color indexed="81"/>
            <rFont val="Tahoma"/>
            <family val="2"/>
            <charset val="238"/>
          </rPr>
          <t>Z maila Patryka z 22.05.2019</t>
        </r>
      </text>
    </comment>
    <comment ref="Q22" authorId="0" shapeId="0" xr:uid="{A39EA9D5-D81E-42AA-97D2-5E126D6E5892}">
      <text>
        <r>
          <rPr>
            <b/>
            <sz val="9"/>
            <color indexed="81"/>
            <rFont val="Tahoma"/>
            <family val="2"/>
            <charset val="238"/>
          </rPr>
          <t>Z maila Patryka z 22.05.2019</t>
        </r>
      </text>
    </comment>
    <comment ref="AI37" authorId="0" shapeId="0" xr:uid="{C80BC6A1-D9F8-4B46-B75D-4DD36EBE7FD0}">
      <text>
        <r>
          <rPr>
            <sz val="9"/>
            <color indexed="81"/>
            <rFont val="Tahoma"/>
            <family val="2"/>
            <charset val="238"/>
          </rPr>
          <t>Mam tylko potwierdzenie zgłoszenia. Brak treści zgłoszenia</t>
        </r>
      </text>
    </comment>
    <comment ref="E47" authorId="0" shapeId="0" xr:uid="{BC7D0AC0-8F5A-4EEB-AA13-83C0BC802A56}">
      <text>
        <r>
          <rPr>
            <sz val="9"/>
            <color indexed="81"/>
            <rFont val="Tahoma"/>
            <family val="2"/>
            <charset val="238"/>
          </rPr>
          <t>Ze względu na brak designation of inventors zgłoszenia miało być refused. FP mijał 23.09.
21.09 zleciłem Marcinowi ratowanie sprawy.</t>
        </r>
      </text>
    </comment>
    <comment ref="E50" authorId="0" shapeId="0" xr:uid="{D9AB7265-2FF3-4F0D-B5E9-168970880FA2}">
      <text>
        <r>
          <rPr>
            <sz val="9"/>
            <color indexed="81"/>
            <rFont val="Tahoma"/>
            <family val="2"/>
            <charset val="238"/>
          </rPr>
          <t>Grant w EP do 7.10.2019.
Czyli jest niecały tydzień czasu. 
Zleciłem Marcinowi zrobienie tłumaczeń zastrzeżeń i zapłatę za grant</t>
        </r>
      </text>
    </comment>
    <comment ref="E51" authorId="0" shapeId="0" xr:uid="{2ADAC572-E9B5-4A7B-879C-14E363B8A07F}">
      <text>
        <r>
          <rPr>
            <sz val="9"/>
            <color indexed="81"/>
            <rFont val="Tahoma"/>
            <family val="2"/>
            <charset val="238"/>
          </rPr>
          <t>Combination of P191130 and P191158</t>
        </r>
      </text>
    </comment>
    <comment ref="T51" authorId="0" shapeId="0" xr:uid="{AD8F5BC2-5795-4C99-A3F0-27BA9BD399BB}">
      <text>
        <r>
          <rPr>
            <sz val="9"/>
            <color indexed="81"/>
            <rFont val="Tahoma"/>
            <family val="2"/>
            <charset val="238"/>
          </rPr>
          <t>E-mail od Harrison Hua-Li</t>
        </r>
      </text>
    </comment>
    <comment ref="T52" authorId="0" shapeId="0" xr:uid="{55FA375E-0432-4E31-AD57-D986554536CB}">
      <text>
        <r>
          <rPr>
            <sz val="9"/>
            <color indexed="81"/>
            <rFont val="Tahoma"/>
            <family val="2"/>
            <charset val="238"/>
          </rPr>
          <t>E-mail od Harrison Hua-Li</t>
        </r>
      </text>
    </comment>
    <comment ref="T53" authorId="0" shapeId="0" xr:uid="{8319EECB-EE07-4F25-AD8B-EF84A1CF34E0}">
      <text>
        <r>
          <rPr>
            <sz val="9"/>
            <color indexed="81"/>
            <rFont val="Tahoma"/>
            <family val="2"/>
            <charset val="238"/>
          </rPr>
          <t>E-mail od Harrison Hua-Li</t>
        </r>
      </text>
    </comment>
    <comment ref="T54" authorId="0" shapeId="0" xr:uid="{84709DAD-F79C-407A-BFF3-4F9FBC400664}">
      <text>
        <r>
          <rPr>
            <sz val="9"/>
            <color indexed="81"/>
            <rFont val="Tahoma"/>
            <family val="2"/>
            <charset val="238"/>
          </rPr>
          <t>E-mail od Harrison Hua-Li</t>
        </r>
      </text>
    </comment>
    <comment ref="T56" authorId="0" shapeId="0" xr:uid="{60EE744C-E99E-40BC-8E7F-880DA79F94F8}">
      <text>
        <r>
          <rPr>
            <sz val="9"/>
            <color indexed="81"/>
            <rFont val="Tahoma"/>
            <family val="2"/>
            <charset val="238"/>
          </rPr>
          <t>E-mail od Harrison Hua-Li</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B2" authorId="0" shapeId="0" xr:uid="{65FDCEB3-632D-40F1-965D-ED01403E5B8E}">
      <text>
        <r>
          <rPr>
            <sz val="9"/>
            <color indexed="81"/>
            <rFont val="Tahoma"/>
            <family val="2"/>
            <charset val="238"/>
          </rPr>
          <t>PCT zgłoszone w maju 2019 z pierwszeństwa polskiego</t>
        </r>
      </text>
    </comment>
    <comment ref="B17" authorId="0" shapeId="0" xr:uid="{C0589FF5-B65F-4213-A8C0-95016FAEAFD8}">
      <text>
        <r>
          <rPr>
            <sz val="9"/>
            <color indexed="81"/>
            <rFont val="Tahoma"/>
            <family val="2"/>
            <charset val="238"/>
          </rPr>
          <t>Combination of P191130 and P191158</t>
        </r>
      </text>
    </comment>
    <comment ref="B30" authorId="0" shapeId="0" xr:uid="{6B1540BE-240C-43C8-9E27-42DE54B048DA}">
      <text>
        <r>
          <rPr>
            <sz val="9"/>
            <color indexed="81"/>
            <rFont val="Tahoma"/>
            <family val="2"/>
            <charset val="238"/>
          </rPr>
          <t>Ze względu na brak designation of inventors zgłoszenia miało być refused. FP mijał 23.09.
21.09 zleciłem Marcinowi ratowanie sprawy.</t>
        </r>
      </text>
    </comment>
    <comment ref="B35" authorId="0" shapeId="0" xr:uid="{A900B349-ACC3-4A20-840D-D4FF4F91DB0B}">
      <text>
        <r>
          <rPr>
            <sz val="9"/>
            <color indexed="81"/>
            <rFont val="Tahoma"/>
            <family val="2"/>
            <charset val="238"/>
          </rPr>
          <t>Grant w EP do 7.10.2019.
Czyli jest niecały tydzień czasu. 
Zleciłem Marcinowi zrobienie tłumaczeń zastrzeżeń i zapłatę za grant</t>
        </r>
      </text>
    </comment>
  </commentList>
</comments>
</file>

<file path=xl/sharedStrings.xml><?xml version="1.0" encoding="utf-8"?>
<sst xmlns="http://schemas.openxmlformats.org/spreadsheetml/2006/main" count="3396" uniqueCount="1054">
  <si>
    <t>Patent ID</t>
  </si>
  <si>
    <t>Split Tagging</t>
  </si>
  <si>
    <t>Status</t>
  </si>
  <si>
    <t>Family</t>
  </si>
  <si>
    <t>digit</t>
  </si>
  <si>
    <t>Patent Ref</t>
  </si>
  <si>
    <t>Comment</t>
  </si>
  <si>
    <t>App Title</t>
  </si>
  <si>
    <t>Country</t>
  </si>
  <si>
    <t>Filed Date</t>
  </si>
  <si>
    <t>First Filing</t>
  </si>
  <si>
    <t>Application Number</t>
  </si>
  <si>
    <t>Grant Date</t>
  </si>
  <si>
    <t>Patent No.</t>
  </si>
  <si>
    <t>Responsible Manager</t>
  </si>
  <si>
    <t>Applicants</t>
  </si>
  <si>
    <t>Clients</t>
  </si>
  <si>
    <t>Current Owners</t>
  </si>
  <si>
    <t>Annuity Agent</t>
  </si>
  <si>
    <t>Primary Law Firm</t>
  </si>
  <si>
    <t>IP Sites</t>
  </si>
  <si>
    <t>z_default_ABB</t>
  </si>
  <si>
    <t>D190280EM01</t>
  </si>
  <si>
    <t>True</t>
  </si>
  <si>
    <t>ABB Schweiz AG</t>
  </si>
  <si>
    <t>Dennemeyer (Taxes PL)</t>
  </si>
  <si>
    <t>ABB IPSO Poland</t>
  </si>
  <si>
    <t>European Patent</t>
  </si>
  <si>
    <t>ABB Global IP Team</t>
  </si>
  <si>
    <t>Granted</t>
  </si>
  <si>
    <t>Application</t>
  </si>
  <si>
    <t>United States of America</t>
  </si>
  <si>
    <t>False</t>
  </si>
  <si>
    <t>unevaluated</t>
  </si>
  <si>
    <t>Poland</t>
  </si>
  <si>
    <t>ABB Sp. z o.o.</t>
  </si>
  <si>
    <t>CHTET/ELDS/3406</t>
  </si>
  <si>
    <t>Chochorowska-Winiarska Krystyna (Agent)</t>
  </si>
  <si>
    <t>Published</t>
  </si>
  <si>
    <t>P171126WO01</t>
  </si>
  <si>
    <t>Patent Cooperation Treaty</t>
  </si>
  <si>
    <t>PCT/PL2019/050032</t>
  </si>
  <si>
    <t>P171262EP01</t>
  </si>
  <si>
    <t>19220224.0</t>
  </si>
  <si>
    <t>CHTET/ELSO/4107</t>
  </si>
  <si>
    <t>P171454EP01</t>
  </si>
  <si>
    <t>Oil leakage sensor for motors</t>
  </si>
  <si>
    <t>19187461.9</t>
  </si>
  <si>
    <t>P171538US01</t>
  </si>
  <si>
    <t>16/730,189</t>
  </si>
  <si>
    <t>CHTET/MOPT/4157</t>
  </si>
  <si>
    <t>P171539US01</t>
  </si>
  <si>
    <t>16/593,522</t>
  </si>
  <si>
    <t>P171540US01</t>
  </si>
  <si>
    <t>16/730,180</t>
  </si>
  <si>
    <t>Abandoned</t>
  </si>
  <si>
    <t>CHTET/PGGI/2215</t>
  </si>
  <si>
    <t>P17570EP01</t>
  </si>
  <si>
    <t>A system for improving the functionality of a voltage transformer</t>
  </si>
  <si>
    <t>19187152.4</t>
  </si>
  <si>
    <t>x</t>
  </si>
  <si>
    <t>P17809EP01</t>
  </si>
  <si>
    <t>18460014.6</t>
  </si>
  <si>
    <t>PG</t>
  </si>
  <si>
    <t>P180184EP01</t>
  </si>
  <si>
    <t>FAULT LOCATION IN AN HVDC SYSTEM</t>
  </si>
  <si>
    <t>19187156.5</t>
  </si>
  <si>
    <t>CHTEC/PGGI/2215</t>
  </si>
  <si>
    <t>Dennemeyer (Taxes PowerGrids)</t>
  </si>
  <si>
    <t>P180359EP01</t>
  </si>
  <si>
    <t>19219220.1</t>
  </si>
  <si>
    <t>P180386EP01</t>
  </si>
  <si>
    <t>19187719.0</t>
  </si>
  <si>
    <t>P180475EP01</t>
  </si>
  <si>
    <t>19220223.2</t>
  </si>
  <si>
    <t>P180491EP01</t>
  </si>
  <si>
    <t>19187462.7</t>
  </si>
  <si>
    <t>P180571EP01</t>
  </si>
  <si>
    <t>19163049.0</t>
  </si>
  <si>
    <t>P180676EP01</t>
  </si>
  <si>
    <t>LCL filter</t>
  </si>
  <si>
    <t>19207847.5</t>
  </si>
  <si>
    <t>P181071EP01</t>
  </si>
  <si>
    <t>19187967.5</t>
  </si>
  <si>
    <t>ABB</t>
  </si>
  <si>
    <t>P181529EP01</t>
  </si>
  <si>
    <t>P181575EP01</t>
  </si>
  <si>
    <t>CHTET/PGGA/2884</t>
  </si>
  <si>
    <t>P190025EP01</t>
  </si>
  <si>
    <t>CONDENSER BUSHING</t>
  </si>
  <si>
    <t>19220097.0</t>
  </si>
  <si>
    <t>CHTEC/PGTR/2425</t>
  </si>
  <si>
    <t>P190319US01</t>
  </si>
  <si>
    <t>16/730,195</t>
  </si>
  <si>
    <t>P190320US01</t>
  </si>
  <si>
    <t>16/593,706</t>
  </si>
  <si>
    <t>P190711PL01</t>
  </si>
  <si>
    <t>CHTET/ELDS/3408</t>
  </si>
  <si>
    <t>CHTEC/PGTR/2401</t>
  </si>
  <si>
    <t>ABB Technology AG</t>
  </si>
  <si>
    <t>China</t>
  </si>
  <si>
    <t>CHTEC/PGGA/2877</t>
  </si>
  <si>
    <t>China Patent Agent (H.K.) Limited</t>
  </si>
  <si>
    <t>Germany (Federal Republic of)</t>
  </si>
  <si>
    <t>Dennemeyer &amp; Associates</t>
  </si>
  <si>
    <t>Expired</t>
  </si>
  <si>
    <t>Spain</t>
  </si>
  <si>
    <t>MISSING</t>
  </si>
  <si>
    <t>France</t>
  </si>
  <si>
    <t>United Kingdom</t>
  </si>
  <si>
    <t>India</t>
  </si>
  <si>
    <t>DePenning &amp; DePenning</t>
  </si>
  <si>
    <t>Russian Federation</t>
  </si>
  <si>
    <t>Gorodissky &amp; Partners</t>
  </si>
  <si>
    <t>Sweden</t>
  </si>
  <si>
    <t>Renner Kenner</t>
  </si>
  <si>
    <t>ABB Research Ltd.
CHRES - ABB Research Ltd.</t>
  </si>
  <si>
    <t>Lapsed</t>
  </si>
  <si>
    <t>Brazil</t>
  </si>
  <si>
    <t>Advocacia Pietro Ariboni</t>
  </si>
  <si>
    <t>Norway</t>
  </si>
  <si>
    <t>CHTET/ELDS/3401</t>
  </si>
  <si>
    <t>Finland</t>
  </si>
  <si>
    <t>Italy</t>
  </si>
  <si>
    <t>CHRES - ABB Research Ltd.
ABB Research Ltd.</t>
  </si>
  <si>
    <t>Australia</t>
  </si>
  <si>
    <t>CHTET/MOSE/4131</t>
  </si>
  <si>
    <t>Griffith Hack</t>
  </si>
  <si>
    <t>Canada</t>
  </si>
  <si>
    <t>Ridout &amp; Maybeee LLP</t>
  </si>
  <si>
    <t>Switzerland</t>
  </si>
  <si>
    <t>2012-06-26</t>
  </si>
  <si>
    <t>CHTET/ELSB/3121</t>
  </si>
  <si>
    <t>CHTEC/PGHV/2127</t>
  </si>
  <si>
    <t>PL-110013-IN-PCT</t>
  </si>
  <si>
    <t>2012-03-29</t>
  </si>
  <si>
    <t>CHTEC/PGTR/2408</t>
  </si>
  <si>
    <t>Estonia</t>
  </si>
  <si>
    <t>PL-120010-KR-PCT</t>
  </si>
  <si>
    <t>Hungary</t>
  </si>
  <si>
    <t>CHTEC/PGHV/2129</t>
  </si>
  <si>
    <t>PL-140003-EP-EPT</t>
  </si>
  <si>
    <t>15723426.1</t>
  </si>
  <si>
    <t>84836748</t>
  </si>
  <si>
    <t>PL-140010DE01</t>
  </si>
  <si>
    <t>2014-12-15</t>
  </si>
  <si>
    <t>14460108.5</t>
  </si>
  <si>
    <t>2019-02-20</t>
  </si>
  <si>
    <t>3035351</t>
  </si>
  <si>
    <t>84836745</t>
  </si>
  <si>
    <t>PL-140010FR01</t>
  </si>
  <si>
    <t>84836751</t>
  </si>
  <si>
    <t>PL-140010GB01</t>
  </si>
  <si>
    <t>old Dennemeyer &amp; Co. Ltd.</t>
  </si>
  <si>
    <t>83498003</t>
  </si>
  <si>
    <t>PL-150002-PL-NP</t>
  </si>
  <si>
    <t>2015-04-20</t>
  </si>
  <si>
    <t>P.412065</t>
  </si>
  <si>
    <t>2017-06-22</t>
  </si>
  <si>
    <t>227357</t>
  </si>
  <si>
    <t>CHTET/ZCCO/9950/MAT</t>
  </si>
  <si>
    <t>83497779</t>
  </si>
  <si>
    <t>PL-150004-PL-NP</t>
  </si>
  <si>
    <t>2015-05-15</t>
  </si>
  <si>
    <t>P.412344</t>
  </si>
  <si>
    <t>2017-09-29</t>
  </si>
  <si>
    <t>226763</t>
  </si>
  <si>
    <t>CHTET/ZCCO/9950/MEC</t>
  </si>
  <si>
    <t>83502168</t>
  </si>
  <si>
    <t>PL-150005-EP-EPA</t>
  </si>
  <si>
    <t>2015-06-08</t>
  </si>
  <si>
    <t>15460020.9</t>
  </si>
  <si>
    <t>PL-150009EP01</t>
  </si>
  <si>
    <t>16744576.6</t>
  </si>
  <si>
    <t>84441611</t>
  </si>
  <si>
    <t>PL-150010CN01</t>
  </si>
  <si>
    <t>2016-04-24</t>
  </si>
  <si>
    <t>201680047152.5</t>
  </si>
  <si>
    <t>2019-05-07</t>
  </si>
  <si>
    <t>ZL201680047152.4</t>
  </si>
  <si>
    <t>PL-150010EP01</t>
  </si>
  <si>
    <t>16744575.8</t>
  </si>
  <si>
    <t>84441617</t>
  </si>
  <si>
    <t>PL-150010US01</t>
  </si>
  <si>
    <t>15/891,880</t>
  </si>
  <si>
    <t>84636697</t>
  </si>
  <si>
    <t>PL-150013DE01</t>
  </si>
  <si>
    <t>2015-09-11</t>
  </si>
  <si>
    <t>15460072.0</t>
  </si>
  <si>
    <t>2018-11-14</t>
  </si>
  <si>
    <t>60 2015 019 789</t>
  </si>
  <si>
    <t>3141914</t>
  </si>
  <si>
    <t>84636694</t>
  </si>
  <si>
    <t>PL-150013FR01</t>
  </si>
  <si>
    <t>84636700</t>
  </si>
  <si>
    <t>PL-150013GB01</t>
  </si>
  <si>
    <t>84470200</t>
  </si>
  <si>
    <t>PL-150016CN01</t>
  </si>
  <si>
    <t>2016-09-19</t>
  </si>
  <si>
    <t>201680061304.6</t>
  </si>
  <si>
    <t>84470206</t>
  </si>
  <si>
    <t>PL-150016US01</t>
  </si>
  <si>
    <t>15/958,317</t>
  </si>
  <si>
    <t>2018-02-28</t>
  </si>
  <si>
    <t>84549206</t>
  </si>
  <si>
    <t>PL-160002CA01</t>
  </si>
  <si>
    <t>2017-02-10</t>
  </si>
  <si>
    <t>3,011,070</t>
  </si>
  <si>
    <t>84549209</t>
  </si>
  <si>
    <t>PL-160002CN01</t>
  </si>
  <si>
    <t>201780019454.5</t>
  </si>
  <si>
    <t>84592213</t>
  </si>
  <si>
    <t>PL-160002EE01</t>
  </si>
  <si>
    <t>2016-03-25</t>
  </si>
  <si>
    <t>16460015.7</t>
  </si>
  <si>
    <t>2018-08-15</t>
  </si>
  <si>
    <t>3223290</t>
  </si>
  <si>
    <t>84592216</t>
  </si>
  <si>
    <t>PL-160002FI01</t>
  </si>
  <si>
    <t>84592222</t>
  </si>
  <si>
    <t>PL-160002SE01</t>
  </si>
  <si>
    <t>84549212</t>
  </si>
  <si>
    <t>PL-160002US01</t>
  </si>
  <si>
    <t>16/140,929</t>
  </si>
  <si>
    <t>84594985</t>
  </si>
  <si>
    <t>PL-160003BR01</t>
  </si>
  <si>
    <t>2017-03-07</t>
  </si>
  <si>
    <t>BR112018071935-8</t>
  </si>
  <si>
    <t>84592257</t>
  </si>
  <si>
    <t>PL-160003CN01</t>
  </si>
  <si>
    <t>201780025910.7</t>
  </si>
  <si>
    <t>84592260</t>
  </si>
  <si>
    <t>PL-160003EP01</t>
  </si>
  <si>
    <t>17712025.0</t>
  </si>
  <si>
    <t>84594988</t>
  </si>
  <si>
    <t>PL-160003IN01</t>
  </si>
  <si>
    <t>201847043586</t>
  </si>
  <si>
    <t>84592263</t>
  </si>
  <si>
    <t>PL-160003US01</t>
  </si>
  <si>
    <t>16/170,211</t>
  </si>
  <si>
    <t>83499177</t>
  </si>
  <si>
    <t>PL-160003-WO-PCT</t>
  </si>
  <si>
    <t>PCT/EP2017/000305</t>
  </si>
  <si>
    <t>2017-05-01</t>
  </si>
  <si>
    <t>Baldor Electric Company</t>
  </si>
  <si>
    <t>84267385</t>
  </si>
  <si>
    <t>PL-160005WO01</t>
  </si>
  <si>
    <t>PCT/EP2017/000538</t>
  </si>
  <si>
    <t>84628464</t>
  </si>
  <si>
    <t>PL-160006CN01</t>
  </si>
  <si>
    <t>2017-05-09</t>
  </si>
  <si>
    <t>201780035650.1</t>
  </si>
  <si>
    <t>84628470</t>
  </si>
  <si>
    <t>PL-160006US01</t>
  </si>
  <si>
    <t>16/212,762</t>
  </si>
  <si>
    <t>84294804</t>
  </si>
  <si>
    <t>PL-160006WO01</t>
  </si>
  <si>
    <t>PCT/EP2017/000567</t>
  </si>
  <si>
    <t>84726874</t>
  </si>
  <si>
    <t>PL-160008BR01</t>
  </si>
  <si>
    <t>2017-08-04</t>
  </si>
  <si>
    <t>BR112019004789-1</t>
  </si>
  <si>
    <t>84726877</t>
  </si>
  <si>
    <t>PL-160008CN01</t>
  </si>
  <si>
    <t>201780069769.0</t>
  </si>
  <si>
    <t>84726880</t>
  </si>
  <si>
    <t>PL-160008EP01</t>
  </si>
  <si>
    <t>17755061.3</t>
  </si>
  <si>
    <t>84726883</t>
  </si>
  <si>
    <t>PL-160008IN01</t>
  </si>
  <si>
    <t>201947013985</t>
  </si>
  <si>
    <t>84726886</t>
  </si>
  <si>
    <t>PL-160008US01</t>
  </si>
  <si>
    <t>16/299,777</t>
  </si>
  <si>
    <t>84784259</t>
  </si>
  <si>
    <t>PL-160011CN01</t>
  </si>
  <si>
    <t>2017-10-10</t>
  </si>
  <si>
    <t>201780080685.7</t>
  </si>
  <si>
    <t>83498604</t>
  </si>
  <si>
    <t>PL-160011-EP-EPA</t>
  </si>
  <si>
    <t>2016-10-27</t>
  </si>
  <si>
    <t>16460078.5</t>
  </si>
  <si>
    <t>PL-160011US01</t>
  </si>
  <si>
    <t>83498626</t>
  </si>
  <si>
    <t>PL-160014-EP-EPA</t>
  </si>
  <si>
    <t>2016-12-30</t>
  </si>
  <si>
    <t>16460104.9</t>
  </si>
  <si>
    <t>84346274</t>
  </si>
  <si>
    <t>PL-1600301EP01</t>
  </si>
  <si>
    <t>2017-08-28</t>
  </si>
  <si>
    <t>17460050.2</t>
  </si>
  <si>
    <t>PL-1603101EP01</t>
  </si>
  <si>
    <t>PL-1604901-PRJEP01</t>
  </si>
  <si>
    <t>19187143.3</t>
  </si>
  <si>
    <t>84442564</t>
  </si>
  <si>
    <t>PL-170001CN01</t>
  </si>
  <si>
    <t>2018-03-12</t>
  </si>
  <si>
    <t>201810200919.5</t>
  </si>
  <si>
    <t>2017-03-13</t>
  </si>
  <si>
    <t>17460010.6</t>
  </si>
  <si>
    <t>2019-12-11</t>
  </si>
  <si>
    <t>3376513</t>
  </si>
  <si>
    <t>83498478</t>
  </si>
  <si>
    <t>PL-170001-EP-EPA</t>
  </si>
  <si>
    <t>84442567</t>
  </si>
  <si>
    <t>PL-170001IN01</t>
  </si>
  <si>
    <t>2018-03-08</t>
  </si>
  <si>
    <t>201844008524</t>
  </si>
  <si>
    <t>83498652</t>
  </si>
  <si>
    <t>PL-170003-EP-EPA</t>
  </si>
  <si>
    <t>2017-03-31</t>
  </si>
  <si>
    <t>17460018.9</t>
  </si>
  <si>
    <t>CHTET/PGTR/2404</t>
  </si>
  <si>
    <t>84918424</t>
  </si>
  <si>
    <t>PL-170005AU01</t>
  </si>
  <si>
    <t>2018-02-19</t>
  </si>
  <si>
    <t>2018251133</t>
  </si>
  <si>
    <t>PL-170005-EP-EPA</t>
  </si>
  <si>
    <t>2017-04-10</t>
  </si>
  <si>
    <t>17460020.5</t>
  </si>
  <si>
    <t>84472958</t>
  </si>
  <si>
    <t>PL-170005WO01</t>
  </si>
  <si>
    <t>PCT/EP2018/000067</t>
  </si>
  <si>
    <t>Vossius &amp; Partner</t>
  </si>
  <si>
    <t>83498666</t>
  </si>
  <si>
    <t>PL-170006-EP-EPA</t>
  </si>
  <si>
    <t>17460021.3</t>
  </si>
  <si>
    <t>84467144</t>
  </si>
  <si>
    <t>PL-170006WO01</t>
  </si>
  <si>
    <t>PCT/EP2018/000082</t>
  </si>
  <si>
    <t>CHRES/PTDA</t>
  </si>
  <si>
    <t>83542280</t>
  </si>
  <si>
    <t>PL-P0700029-BR-PCT</t>
  </si>
  <si>
    <t>2008-06-23</t>
  </si>
  <si>
    <t>PI 0812679-8</t>
  </si>
  <si>
    <t>83509836</t>
  </si>
  <si>
    <t>PL-P0700029-CN-PCT</t>
  </si>
  <si>
    <t>200880025213.2</t>
  </si>
  <si>
    <t>2012-10-25</t>
  </si>
  <si>
    <t>101779134</t>
  </si>
  <si>
    <t>83509088</t>
  </si>
  <si>
    <t>PL-P0700029-DE-EPA</t>
  </si>
  <si>
    <t>2007-07-19</t>
  </si>
  <si>
    <t>07460017.2</t>
  </si>
  <si>
    <t>2010-08-25</t>
  </si>
  <si>
    <t>2017632</t>
  </si>
  <si>
    <t>83536997</t>
  </si>
  <si>
    <t>PL-P0700029-ES-EPA</t>
  </si>
  <si>
    <t>83507117</t>
  </si>
  <si>
    <t>PL-P0700029-FR-EPA</t>
  </si>
  <si>
    <t>83536998</t>
  </si>
  <si>
    <t>PL-P0700029-GB-EPA</t>
  </si>
  <si>
    <t>83547726</t>
  </si>
  <si>
    <t>PL-P0700029-IN-PCT</t>
  </si>
  <si>
    <t>2010-02-15</t>
  </si>
  <si>
    <t>854/CHENP/2010</t>
  </si>
  <si>
    <t>83535145</t>
  </si>
  <si>
    <t>PL-P0700029-IT-EPA</t>
  </si>
  <si>
    <t>83543639</t>
  </si>
  <si>
    <t>PL-P0700029-RU-PCT</t>
  </si>
  <si>
    <t>2010105848</t>
  </si>
  <si>
    <t>83513704</t>
  </si>
  <si>
    <t>PL-P0700029-US-PCT</t>
  </si>
  <si>
    <t>2010-01-19</t>
  </si>
  <si>
    <t>12/669,502</t>
  </si>
  <si>
    <t>US8207743</t>
  </si>
  <si>
    <t>83539150</t>
  </si>
  <si>
    <t>PL-P0700039-BR-PCT</t>
  </si>
  <si>
    <t>2008-10-03</t>
  </si>
  <si>
    <t>Pl0816525-4</t>
  </si>
  <si>
    <t>83512529</t>
  </si>
  <si>
    <t>PL-P0700039-CN-PCT</t>
  </si>
  <si>
    <t>200880113399.7</t>
  </si>
  <si>
    <t>2013-04-07</t>
  </si>
  <si>
    <t>101828119</t>
  </si>
  <si>
    <t>83515836</t>
  </si>
  <si>
    <t>PL-P0700039-DE-EPT</t>
  </si>
  <si>
    <t>08802818.8</t>
  </si>
  <si>
    <t>2011-03-23</t>
  </si>
  <si>
    <t>2201393</t>
  </si>
  <si>
    <t>83556102</t>
  </si>
  <si>
    <t>PL-P0700039-EP-EPT</t>
  </si>
  <si>
    <t>2011-02-24</t>
  </si>
  <si>
    <t>83544088</t>
  </si>
  <si>
    <t>PL-P0700039-ES-EPT</t>
  </si>
  <si>
    <t>83514460</t>
  </si>
  <si>
    <t>PL-P0700039-FR-EPT</t>
  </si>
  <si>
    <t>83544089</t>
  </si>
  <si>
    <t>PL-P0700039-GB-EPT</t>
  </si>
  <si>
    <t>83542504</t>
  </si>
  <si>
    <t>PL-P0700039-IN-PCT</t>
  </si>
  <si>
    <t>2010-05-13</t>
  </si>
  <si>
    <t>2829/CHENP/2010</t>
  </si>
  <si>
    <t>83538044</t>
  </si>
  <si>
    <t>PL-P0700039-RU-PCT</t>
  </si>
  <si>
    <t>2010119932</t>
  </si>
  <si>
    <t>2462727</t>
  </si>
  <si>
    <t>83512698</t>
  </si>
  <si>
    <t>PL-P0700039-US-PCT</t>
  </si>
  <si>
    <t>2010-04-16</t>
  </si>
  <si>
    <t>12/738,518</t>
  </si>
  <si>
    <t>2014-05-20</t>
  </si>
  <si>
    <t>8,731,853</t>
  </si>
  <si>
    <t>Rader, Fishman &amp; Grauer</t>
  </si>
  <si>
    <t>83550215</t>
  </si>
  <si>
    <t>PL-P0700039-WO-PCT</t>
  </si>
  <si>
    <t>PCT/EP2008/008475</t>
  </si>
  <si>
    <t>83507134</t>
  </si>
  <si>
    <t>PL-P0700079-CH-EPA</t>
  </si>
  <si>
    <t>2008-10-27</t>
  </si>
  <si>
    <t>08460041.0</t>
  </si>
  <si>
    <t>2011-05-11</t>
  </si>
  <si>
    <t>EP2180485</t>
  </si>
  <si>
    <t>83508933</t>
  </si>
  <si>
    <t>PL-P0700079-DE-EPA</t>
  </si>
  <si>
    <t>83537026</t>
  </si>
  <si>
    <t>PL-P0700079-FR-EPA</t>
  </si>
  <si>
    <t>83507174</t>
  </si>
  <si>
    <t>PL-P0700079-GB-EPA</t>
  </si>
  <si>
    <t>83507132</t>
  </si>
  <si>
    <t>PL-P0700079-IT-EPA</t>
  </si>
  <si>
    <t>83507133</t>
  </si>
  <si>
    <t>PL-P0700079-SE-EPA</t>
  </si>
  <si>
    <t>83514758</t>
  </si>
  <si>
    <t>PL-P0900019-CH-EPT</t>
  </si>
  <si>
    <t>2010-03-22</t>
  </si>
  <si>
    <t>10713564.2</t>
  </si>
  <si>
    <t>2013-03-06</t>
  </si>
  <si>
    <t>EP2417612</t>
  </si>
  <si>
    <t>83511883</t>
  </si>
  <si>
    <t>PL-P0900019-CN-PCT</t>
  </si>
  <si>
    <t>2010-03-14</t>
  </si>
  <si>
    <t>201080015235.8</t>
  </si>
  <si>
    <t>2014-05-06</t>
  </si>
  <si>
    <t>83499562</t>
  </si>
  <si>
    <t>PL-P0900019-DE-EPT</t>
  </si>
  <si>
    <t>602010005301.6</t>
  </si>
  <si>
    <t>83507348</t>
  </si>
  <si>
    <t>PL-P0900019-EP-EPA[2]</t>
  </si>
  <si>
    <t>EP10713564.2</t>
  </si>
  <si>
    <t>83514759</t>
  </si>
  <si>
    <t>PL-P0900019-ES-EPT</t>
  </si>
  <si>
    <t>83514742</t>
  </si>
  <si>
    <t>PL-P0900019-FR-EPT</t>
  </si>
  <si>
    <t>2013-03-13</t>
  </si>
  <si>
    <t>83514760</t>
  </si>
  <si>
    <t>PL-P0900019-PL-EPT</t>
  </si>
  <si>
    <t>2012-03-22</t>
  </si>
  <si>
    <t>83538918</t>
  </si>
  <si>
    <t>PL-P0900039-AU-PCT</t>
  </si>
  <si>
    <t>2010-06-23</t>
  </si>
  <si>
    <t>2010281100</t>
  </si>
  <si>
    <t>83499230</t>
  </si>
  <si>
    <t>PL-P0900039-BR-PCT</t>
  </si>
  <si>
    <t>2010-06-30</t>
  </si>
  <si>
    <t xml:space="preserve">BR 0027603 </t>
  </si>
  <si>
    <t>83512729</t>
  </si>
  <si>
    <t>PL-P0900039-CN-PCT</t>
  </si>
  <si>
    <t>201080035837.X</t>
  </si>
  <si>
    <t>2014-08-28</t>
  </si>
  <si>
    <t>102484021</t>
  </si>
  <si>
    <t>2009-08-07</t>
  </si>
  <si>
    <t>EP09460035.0</t>
  </si>
  <si>
    <t>2011-11-30</t>
  </si>
  <si>
    <t>EP2282322</t>
  </si>
  <si>
    <t>83508886</t>
  </si>
  <si>
    <t>PL-P0900039-FI-EPA</t>
  </si>
  <si>
    <t>83508887</t>
  </si>
  <si>
    <t>PL-P0900039-FR-EPA</t>
  </si>
  <si>
    <t>83508888</t>
  </si>
  <si>
    <t>PL-P0900039-HU-EPA</t>
  </si>
  <si>
    <t>83547725</t>
  </si>
  <si>
    <t>PL-P0900039-IN-PCT</t>
  </si>
  <si>
    <t>1996/CHENP/2012</t>
  </si>
  <si>
    <t>2019-07-22</t>
  </si>
  <si>
    <t>316510</t>
  </si>
  <si>
    <t>83508889</t>
  </si>
  <si>
    <t>PL-P0900039-NO-EPA</t>
  </si>
  <si>
    <t>83508891</t>
  </si>
  <si>
    <t>PL-P0900039-SE-EPA</t>
  </si>
  <si>
    <t>83517535</t>
  </si>
  <si>
    <t>PL-P0900039-US-DIV</t>
  </si>
  <si>
    <t>2013-12-10</t>
  </si>
  <si>
    <t>US14/101478</t>
  </si>
  <si>
    <t>2016-06-14</t>
  </si>
  <si>
    <t>US9368310</t>
  </si>
  <si>
    <t>83512665</t>
  </si>
  <si>
    <t>PL-P0900039-US-PCT</t>
  </si>
  <si>
    <t>2012-02-03</t>
  </si>
  <si>
    <t>US13/388.760</t>
  </si>
  <si>
    <t>2014-04-08</t>
  </si>
  <si>
    <t>US8692645</t>
  </si>
  <si>
    <t>83512090</t>
  </si>
  <si>
    <t>PL-P0900119-CN-PCT</t>
  </si>
  <si>
    <t>2010-08-06</t>
  </si>
  <si>
    <t>201080039543.4</t>
  </si>
  <si>
    <t>2015-04-29</t>
  </si>
  <si>
    <t>102484365-B</t>
  </si>
  <si>
    <t>83515496</t>
  </si>
  <si>
    <t>PL-P0900119-DE-EPT</t>
  </si>
  <si>
    <t>10749601.0</t>
  </si>
  <si>
    <t>2015-06-17</t>
  </si>
  <si>
    <t>602010025305.8</t>
  </si>
  <si>
    <t>EP2474076</t>
  </si>
  <si>
    <t>83515495</t>
  </si>
  <si>
    <t>PL-P0900119-FR-EPT</t>
  </si>
  <si>
    <t>83502105</t>
  </si>
  <si>
    <t>PL-P0900119-IN-PCT</t>
  </si>
  <si>
    <t>2729/CHENP/2012</t>
  </si>
  <si>
    <t>83511821</t>
  </si>
  <si>
    <t>PL-P0900119-RU-PCT</t>
  </si>
  <si>
    <t>2012112213/07</t>
  </si>
  <si>
    <t>2015-02-10</t>
  </si>
  <si>
    <t>2540851</t>
  </si>
  <si>
    <t>83502082</t>
  </si>
  <si>
    <t>PL-P0900119-US-PCT</t>
  </si>
  <si>
    <t>13/384,637</t>
  </si>
  <si>
    <t>2015-08-25</t>
  </si>
  <si>
    <t>9,118,181</t>
  </si>
  <si>
    <t>Total</t>
  </si>
  <si>
    <t>Case</t>
  </si>
  <si>
    <t>General</t>
  </si>
  <si>
    <t>Drafting          -          Drafting          -         Drafting</t>
  </si>
  <si>
    <t>Filing          -          Filing          -          Filing          -          Filing          -          Filing          -          Filing          -          Filing</t>
  </si>
  <si>
    <t>SR &amp; WO</t>
  </si>
  <si>
    <t>Proceeding (examination, office action, grant)</t>
  </si>
  <si>
    <t>Comments</t>
  </si>
  <si>
    <t>EL</t>
  </si>
  <si>
    <t>Faktura</t>
  </si>
  <si>
    <t>Application data</t>
  </si>
  <si>
    <t>Faktura Service</t>
  </si>
  <si>
    <t>Faktura Fees</t>
  </si>
  <si>
    <t>Faktura service</t>
  </si>
  <si>
    <t>Faktura fees</t>
  </si>
  <si>
    <t>PG-SO</t>
  </si>
  <si>
    <t>Split tagging 
(U = unevaluated, 
Z = default ABB)</t>
  </si>
  <si>
    <t>Invention ID</t>
  </si>
  <si>
    <t>Case Reference</t>
  </si>
  <si>
    <t>Case history</t>
  </si>
  <si>
    <t>0</t>
  </si>
  <si>
    <t>IPSO</t>
  </si>
  <si>
    <t>Czy założony folder na R</t>
  </si>
  <si>
    <t>Czy założona teczka</t>
  </si>
  <si>
    <t>Law Firm w AQ</t>
  </si>
  <si>
    <t>Law Firm Sign</t>
  </si>
  <si>
    <t>Authorisation</t>
  </si>
  <si>
    <t>1</t>
  </si>
  <si>
    <t>Kto pisze - kancelaria</t>
  </si>
  <si>
    <t>Kto pisze - osoba</t>
  </si>
  <si>
    <t>Osoba kontaktowa w ABB</t>
  </si>
  <si>
    <t>Czy wysłane materiały do kancelarii</t>
  </si>
  <si>
    <t>(D) Numer EL</t>
  </si>
  <si>
    <t>(D) Data zlecenia</t>
  </si>
  <si>
    <t>Faktyczna data odbioru</t>
  </si>
  <si>
    <t>(D) Numer dokumentu w WF</t>
  </si>
  <si>
    <t>3</t>
  </si>
  <si>
    <t>Kto składa - kancelaria</t>
  </si>
  <si>
    <t>Kto składa - osoba</t>
  </si>
  <si>
    <t>(F) Numer EL</t>
  </si>
  <si>
    <t>(F) Data zlecenia</t>
  </si>
  <si>
    <t>4</t>
  </si>
  <si>
    <t>Data złożenia</t>
  </si>
  <si>
    <t>Kraj</t>
  </si>
  <si>
    <t>Numer zgłoszenia</t>
  </si>
  <si>
    <t>Numer publikacji</t>
  </si>
  <si>
    <t>Tytuł zgłoszenia</t>
  </si>
  <si>
    <t>5</t>
  </si>
  <si>
    <t>Czy dokumenty zgłoszeniowe skopiowane na R</t>
  </si>
  <si>
    <t>Czy dokumenty zgłoszeniowe włożone do teczki</t>
  </si>
  <si>
    <t>Czy zrobiony wpis do zeszytu</t>
  </si>
  <si>
    <t>Czy w AQ wprowadzone dane o zgłoszeniu</t>
  </si>
  <si>
    <t>Czy w AQ załączone pliki zgłoszeniowe</t>
  </si>
  <si>
    <t>Czy złożony wniosek o wynagrodzenie dla twórców</t>
  </si>
  <si>
    <t>Czy wysłany e-mail do twórców</t>
  </si>
  <si>
    <t>Czy jest potwierdzenie wypłaty wynagrodzenia</t>
  </si>
  <si>
    <t>Czy wysłane powiadomienie do twórców zagranicznych</t>
  </si>
  <si>
    <t>(S) Numer dokumentu w WF</t>
  </si>
  <si>
    <t>(F) Numer dokumentu w WF</t>
  </si>
  <si>
    <t>9</t>
  </si>
  <si>
    <t>Czy pszyszedł raport</t>
  </si>
  <si>
    <t>Czy raport skopiowany na R</t>
  </si>
  <si>
    <t>Czy twórcy powiadomieni</t>
  </si>
  <si>
    <t>Czy raport skopiowany do AQ</t>
  </si>
  <si>
    <t>czy opinia wstawiona do AQ</t>
  </si>
  <si>
    <t>Czy jest decyzja w AQ</t>
  </si>
  <si>
    <t>10</t>
  </si>
  <si>
    <t>Kancelaria</t>
  </si>
  <si>
    <t>(E) Numer EL</t>
  </si>
  <si>
    <t>(E,S) Numer dokumentu w WF</t>
  </si>
  <si>
    <t>(E,F) Numer dokumentu w WF</t>
  </si>
  <si>
    <t>Inna faktura</t>
  </si>
  <si>
    <t>Opis faktury</t>
  </si>
  <si>
    <t>8</t>
  </si>
  <si>
    <t>D</t>
  </si>
  <si>
    <t>-</t>
  </si>
  <si>
    <t>CON190042PL</t>
  </si>
  <si>
    <t>PL</t>
  </si>
  <si>
    <t>T</t>
  </si>
  <si>
    <t>N</t>
  </si>
  <si>
    <t>Z</t>
  </si>
  <si>
    <t>auto</t>
  </si>
  <si>
    <t>U</t>
  </si>
  <si>
    <t>?</t>
  </si>
  <si>
    <t>ABBPL-795</t>
  </si>
  <si>
    <t>auto ???</t>
  </si>
  <si>
    <t>WO</t>
  </si>
  <si>
    <t>WO/2019/231341</t>
  </si>
  <si>
    <t>METHOD OF PREPARATION OF SAND CASTING MOULDS WITH A PROTECTIVE COATING</t>
  </si>
  <si>
    <t>SO</t>
  </si>
  <si>
    <t>84416143</t>
  </si>
  <si>
    <t>EP</t>
  </si>
  <si>
    <t>Method for estimating configuration parameters of a photovoltaic array</t>
  </si>
  <si>
    <t>84427564</t>
  </si>
  <si>
    <t>Ola</t>
  </si>
  <si>
    <t>84433222</t>
  </si>
  <si>
    <t>P171532</t>
  </si>
  <si>
    <t>84433041</t>
  </si>
  <si>
    <t>ABBPL-14</t>
  </si>
  <si>
    <t>e-mail</t>
  </si>
  <si>
    <t>US</t>
  </si>
  <si>
    <t>AUTMATIC LUBRICATOR FOR LUBRICATING AN OBJECT</t>
  </si>
  <si>
    <t>84433206</t>
  </si>
  <si>
    <t>ABBPL-11</t>
  </si>
  <si>
    <t>84432955</t>
  </si>
  <si>
    <t>ABBPL-15</t>
  </si>
  <si>
    <t>84434057</t>
  </si>
  <si>
    <t>P171546</t>
  </si>
  <si>
    <t>84298050</t>
  </si>
  <si>
    <t>ABBPL-836</t>
  </si>
  <si>
    <t>84298808</t>
  </si>
  <si>
    <t>P17593</t>
  </si>
  <si>
    <t>ABBPL-967</t>
  </si>
  <si>
    <t>Nov 2019</t>
  </si>
  <si>
    <t>84458381</t>
  </si>
  <si>
    <t>P180183</t>
  </si>
  <si>
    <t>84457791</t>
  </si>
  <si>
    <t>ABBPL-837</t>
  </si>
  <si>
    <t>84476420</t>
  </si>
  <si>
    <t>P180317</t>
  </si>
  <si>
    <t>84478577</t>
  </si>
  <si>
    <t>System for monitoring and diagnosing events</t>
  </si>
  <si>
    <t>84486883</t>
  </si>
  <si>
    <t>P180385</t>
  </si>
  <si>
    <t>Switching circuit for DC railway
stationary energy storage system</t>
  </si>
  <si>
    <t>AQ</t>
  </si>
  <si>
    <t>84473116</t>
  </si>
  <si>
    <t>P180392</t>
  </si>
  <si>
    <t>84499806</t>
  </si>
  <si>
    <t>A method of detecting and identifying a malfunction of a photovoltaic installation</t>
  </si>
  <si>
    <t>84487167</t>
  </si>
  <si>
    <t>Assembly of capacitors in an energy
storage unit and such energy storage
unit</t>
  </si>
  <si>
    <t>IPSO-PL</t>
  </si>
  <si>
    <t>IPSO-DE</t>
  </si>
  <si>
    <t>Split-core coupler for inductive power
transfer</t>
  </si>
  <si>
    <t>SR jest bardzo niekorzystny, został przytoczony jeden dokument JP, który całkowicie ubija nowość naszego rozwiązania. Wojtek przedyskutował sprawę i nie widzi żadnych szans na uratowanie naszego zgłoszenia.</t>
  </si>
  <si>
    <t>84502633</t>
  </si>
  <si>
    <t>P180585</t>
  </si>
  <si>
    <t>84538374</t>
  </si>
  <si>
    <t>ABBPL-869</t>
  </si>
  <si>
    <t>Search przed drafting</t>
  </si>
  <si>
    <t>84592478</t>
  </si>
  <si>
    <t>ABBPL-838</t>
  </si>
  <si>
    <t>A device for detecting the failure in a
drivetrain system</t>
  </si>
  <si>
    <t>P181168</t>
  </si>
  <si>
    <t>p</t>
  </si>
  <si>
    <t>84591828</t>
  </si>
  <si>
    <t>P181212</t>
  </si>
  <si>
    <t>84647355</t>
  </si>
  <si>
    <t>ABBPL-928</t>
  </si>
  <si>
    <t>84654127</t>
  </si>
  <si>
    <t>84646287</t>
  </si>
  <si>
    <t>84658691</t>
  </si>
  <si>
    <t>P190076</t>
  </si>
  <si>
    <t>84682996</t>
  </si>
  <si>
    <t>P190198</t>
  </si>
  <si>
    <t>blank</t>
  </si>
  <si>
    <t>84662663</t>
  </si>
  <si>
    <t>ABBPL-13</t>
  </si>
  <si>
    <t>84705795</t>
  </si>
  <si>
    <t>ABBPL-12</t>
  </si>
  <si>
    <t>84733061</t>
  </si>
  <si>
    <t>P190494</t>
  </si>
  <si>
    <t>ABBPL-956</t>
  </si>
  <si>
    <t>ABBPL-970</t>
  </si>
  <si>
    <t>ja</t>
  </si>
  <si>
    <t>ABBPL-969</t>
  </si>
  <si>
    <t>ABBPL-985</t>
  </si>
  <si>
    <t>ABBPL-972</t>
  </si>
  <si>
    <t>ABBPL-966</t>
  </si>
  <si>
    <t>ABBPL-984</t>
  </si>
  <si>
    <t>ABBPL-971</t>
  </si>
  <si>
    <t>ABBPL-926</t>
  </si>
  <si>
    <t>83341336</t>
  </si>
  <si>
    <t>ABBPL-835</t>
  </si>
  <si>
    <t>Switch for MV or HV traction line test
device</t>
  </si>
  <si>
    <t>ABBPL-968</t>
  </si>
  <si>
    <t>ABBPL-944</t>
  </si>
  <si>
    <t xml:space="preserve">	Method for improvement of earth-fault protection in compensated MV networks</t>
  </si>
  <si>
    <t>P191130EP01</t>
  </si>
  <si>
    <t>IT</t>
  </si>
  <si>
    <t>Z&amp;G</t>
  </si>
  <si>
    <t>P191117EP01</t>
  </si>
  <si>
    <t>P191118EP01</t>
  </si>
  <si>
    <t>P191169EP01</t>
  </si>
  <si>
    <t>P191158EP01</t>
  </si>
  <si>
    <t>Quick select</t>
  </si>
  <si>
    <t>Case reference</t>
  </si>
  <si>
    <t>History</t>
  </si>
  <si>
    <t>23.12.2019 e-mail od Harrisona aby zlecić drafting do Zanoli &amp; Giavarini
02.01.2020 Wysłałem pliki z invention do Erosa z Z&amp;G
02.01.2020 Utworzyłem nowy rekord w AQ dla zgłoszenia EP
03.01.2019 Wysłałem do Erosa dane kontaktowe do twórców</t>
  </si>
  <si>
    <t xml:space="preserve">23.12.2019 e-mail od Harrisona aby zlecić drafting do Zanoli &amp; Giavarini. To zgłoszenie ma być kombinacją P191130 i P191158. Dla P191158 zmieniłem status w AQ na "Filing combined"
02.01.2020 Wysłałem pliki z invention do Erosa z Z&amp;G
02.01.2020 Utworzyłem nowy rekord w AQ dla zgłoszenia EP
03.01.2019 Wysłałem do Erosa dane kontaktowe do twórców
21.01.2020 Eros przysłał info, że jego zdaniem P191130 i P191158 powinny być zgłaszane odzzielnie. Prosi o decyzję.
31.01.2020 Silvia zgodziła sie na oddzielne zgłoszenia.
03.02.2020 Harrison poprosił o utworzenie nowego rekordu patentowego w AQ dla P191158.
</t>
  </si>
  <si>
    <t>21.10.2019 K&amp;L przysłał propozycję odpowiedzi do KIPO (office action) z prośba o akceptację do 8.12.2019
11.11.2019 K&amp;L przysłał przypomnienie
02.12.2019 K&amp;L przysłał przypomnienie
06.12.2019 K&amp;L przysłał informację o przedłużeniu terminu do 8.01.2020
27.12.2010 K&amp;L przysłał przypomnienie
08.01.2020 K&amp;L przysłał informację o przedłużeniu terminu do 8.02.2020
08.01.2020 Wysłałem zgodę na Office Action czyli na wprowadzenie poprawek w zastrzeżeniach po uwagach eksperta z KIPO
09.01.2020 Otrzymałem potwierdzenie przyjęcia dyspozycji</t>
  </si>
  <si>
    <t>25.04.2019 Napisałem do CPA zapytanie, czy ze względu na upływający czas i równoczesny brak finalnej decyzji z BU można zrobić CN filing (jako PCT national phase) bez wnoszenia opłaty w dacie zgłoszenia.
26.04.2019 CPA odpisało, że za 477USD (service+fee) możliwe jest wejście w fazę narodową do 32 miesięcy od daty pierwszeństwa.
29.04.2019 Po uzyskaniu zgody z BU wysłałem zlecenie do CPA wejścia w national phase
02.05.2019 CPA przysłało potwierdzenie przyjęcia zgłoszenia
27.06.2019 CPA przysłało potwierdzenie zgłoszenia w dniu 26.06.2019
08.07.2019 CPA przysłało nadany numer zgłoszenia
15.07.2019 CPA przysłało dokumentacją zgłoszeniową
17.07.2019 Przypomnienie, że request for substantive examination powinien być złożony do 27.10.2019 (jeśli nie zareaguję, to i tak go zgłoszą)
05.08.2019 Wysłałem zlecenie złożenia request for examination
13.08.2019 CPA przysłało informację o publikacji
13.08.2019 CPA przysłało informację, że zgłosili a request for substantive examination
23.08.2019 CPA przysłało potwierdzenie z CNIPA o rozpoczęciu examination</t>
  </si>
  <si>
    <t>26.08.2019 CPA przysłało pierwsze przypomnienie w sprawie examination
20.01.2020 CPA przysłało drugie przypomnienie w sprawie examination
02.02.2020 Wysłałem do CPA zlecenie rozpoczęcia examination</t>
  </si>
  <si>
    <t>05.11.2019 Timo wysłał do DePenning podpisany Form1
08.11.2019 Potwierdzenie z DePenning o przyjęciu Form1</t>
  </si>
  <si>
    <t>P180631</t>
  </si>
  <si>
    <t>AKCJA</t>
  </si>
  <si>
    <t>Vossius</t>
  </si>
  <si>
    <t>P190777</t>
  </si>
  <si>
    <t>10.01.2020 Georg Mueller pisze, że jestem RM a on chciałby to przeprocesować i puścić dalej. Pisze, że trzeba dodać jeszcze jednego inventora (10%) i że z tego ID będą prawdopodobnie trzy zgłoszenia EP i że najlepiej by było aby to robił Florian Meier z Vossius.
14.01.2020 Georg wraca do sprawy. Przeprowadzamy cały proces akceptacji w AQ. Finalnie jest File FF.
17.01.2020 Przeprowadzam przez Skype'a szczegółową rozmowę z twórcą (Paweł Stano), który potwierdza ustalenia, o których pisał Georg.
18.01.2020 Wysłałem prośbę do Frank Kirschnick aby zalogował się w AQ abym mógł go dopisać jako współtwórcę.
23.01.2020 Frank przysłał info że się zalogował do AQ.
24.01.2020 Dodałem w AQ F.K. jako współtwórcę z udziałem 10%, poprawiłem Inventor Law dla obu twórców.
07.02.2020 Rozmowa z Floriam Meier z Vossious. Ustaliłem, że przeprowadzę procedurę zgodnie z IP Guide Stafanie Apeldoorn.
10.02.2020 Utworzyłem nowy rekord patentowy. Floriam odpisał, że go widzi ale nie ma dostępu do invention.
11.02.2020 Przekopiowałem Documents i Related Art z Invention do Patent record (wg IP Guide)</t>
  </si>
  <si>
    <t>26.01.2020 Faktura za OA. Wstawiłem do AQ, odrzuciłem w WF (błędna kwota brutto)</t>
  </si>
  <si>
    <t>PL-140009/PL</t>
  </si>
  <si>
    <t>5.11.2019 Otrzymałem mail z Dennemeyer z załącznikami: dowody zrealizowania walidacji w CZ, DE, IT, PL, SE oraz tłumaczenia</t>
  </si>
  <si>
    <t>D180668EM01</t>
  </si>
  <si>
    <t>28.01.2020 Odpowiedziałem Małgorzacie, że proponuję aby nie zmianiać nazwiska.
10.02.2020 Otrzymałem podpisane papiery od Małgorzaty. Wysłałem skan do Ute Rieger.
11.02.2020 Wysłałem podziękowanie Małgorzacie. Z ABB otrzymałem inormację, że Ute już nie jest odpowiedzialna(y) za case (chyba nie pracuje w ABB bo adres jest nieaktualny) i że CC jest Adriana Montefusco. Wysłałem skan do Adriany z zapytaniem o adres. Adriana przesłała zapytanie dalej, do LF (Leydig, Voit &amp; Mayer, Ltd.). LF potwierdziło przyjęcie i zajęcie się sprawą. Chyba nie trzeba będzie dosyłać oryginału.</t>
  </si>
  <si>
    <t>10.02.2020 Przyszła informacja o grant. Wprowadziłem dane do AQ. Annuity jest LX13.</t>
  </si>
  <si>
    <t>IT-14011-EP-EPA</t>
  </si>
  <si>
    <t>11.02.2020 Przyszedł mail od James-Qi Zhou z niejasnym pytaniem, kto mi kazał zmienić RM. Odpisałem, że zmiany były hurtowe w listopadzie. Napisałem, że istotne jast aby zrobić walidację i dlatego Harrison otworzył review do CC w Grudniu.</t>
  </si>
  <si>
    <t>PL-1402901</t>
  </si>
  <si>
    <t>Napisać do Pierra</t>
  </si>
  <si>
    <t>Dopisałem w AQ datę i numer publikacji</t>
  </si>
  <si>
    <t>ID</t>
  </si>
  <si>
    <r>
      <t>31.01.2020 Asia prosi o szybką rekomendację. Dopytuję, gdzie to ma być zgłaszane. Umawiamy się, że da mi znać po rozmowie z Sylwią.
03.02</t>
    </r>
    <r>
      <rPr>
        <sz val="8"/>
        <rFont val="Calibri"/>
        <family val="2"/>
        <charset val="238"/>
        <scheme val="minor"/>
      </rPr>
      <t>.2020 Asia prosi aby utworzyć proposal do podjęcia decyzji jakiego rodzaju ma to być zgłoszenie</t>
    </r>
    <r>
      <rPr>
        <sz val="8"/>
        <rFont val="Calibri"/>
        <family val="2"/>
        <charset val="238"/>
        <scheme val="minor"/>
      </rPr>
      <t xml:space="preserve">
04.02.2020 Zrobiłem rekomendację w AQ i wysłałem prośbę o wskazanie kraju na FF (Silvia jako Approver)</t>
    </r>
  </si>
  <si>
    <t>Data wpisu</t>
  </si>
  <si>
    <t>Flag</t>
  </si>
  <si>
    <t>Closed</t>
  </si>
  <si>
    <t>Processed</t>
  </si>
  <si>
    <t>Open</t>
  </si>
  <si>
    <t>Wpisy: uzupełnić szewczyk D180668EM01, sprawy wróbla, ZLECIĆ TŁUMACZENIA DO OPPOSITION</t>
  </si>
  <si>
    <t>Firma</t>
  </si>
  <si>
    <t>Opis</t>
  </si>
  <si>
    <t>Numer EL</t>
  </si>
  <si>
    <t>Czy podpisany przez kancelarię</t>
  </si>
  <si>
    <t>Czy komplet podpisów z ABB</t>
  </si>
  <si>
    <t>Czy wysłany do kancelarii</t>
  </si>
  <si>
    <t>Czy wysłany do B.R.</t>
  </si>
  <si>
    <t>Czy mam papierową wersję podpisanego EL</t>
  </si>
  <si>
    <t>D+F at UPRP</t>
  </si>
  <si>
    <t>skan</t>
  </si>
  <si>
    <t>P171126</t>
  </si>
  <si>
    <t>F at WIPO</t>
  </si>
  <si>
    <t>P17570</t>
  </si>
  <si>
    <t>F at EPO</t>
  </si>
  <si>
    <t>P180184</t>
  </si>
  <si>
    <t>P181071</t>
  </si>
  <si>
    <t>PL-1604901</t>
  </si>
  <si>
    <t>P171454</t>
  </si>
  <si>
    <t>P180386</t>
  </si>
  <si>
    <t>P180491</t>
  </si>
  <si>
    <t>P171538</t>
  </si>
  <si>
    <t>D for USPTO</t>
  </si>
  <si>
    <t>P171539</t>
  </si>
  <si>
    <t>P171540</t>
  </si>
  <si>
    <t>P190319</t>
  </si>
  <si>
    <t>P190320</t>
  </si>
  <si>
    <t>P180676</t>
  </si>
  <si>
    <t>P181529</t>
  </si>
  <si>
    <t>D+F+P at EPO</t>
  </si>
  <si>
    <t>P at UPRP</t>
  </si>
  <si>
    <t>P17809</t>
  </si>
  <si>
    <t>P at EPO</t>
  </si>
  <si>
    <t>PL-140003</t>
  </si>
  <si>
    <t>PL-150009</t>
  </si>
  <si>
    <t>PL-150010</t>
  </si>
  <si>
    <t>PL-160008</t>
  </si>
  <si>
    <t>PL-160011</t>
  </si>
  <si>
    <t>PL-170001</t>
  </si>
  <si>
    <t>PL-170005</t>
  </si>
  <si>
    <t>PL-1603101</t>
  </si>
  <si>
    <t>P171262</t>
  </si>
  <si>
    <t>P180359</t>
  </si>
  <si>
    <t>P180475</t>
  </si>
  <si>
    <t>P181575</t>
  </si>
  <si>
    <t>P190025</t>
  </si>
  <si>
    <t>D+F+P at EUIPO</t>
  </si>
  <si>
    <t>PL-160014</t>
  </si>
  <si>
    <t>PL-160003</t>
  </si>
  <si>
    <t>PL-1600301</t>
  </si>
  <si>
    <t>P at WIPO</t>
  </si>
  <si>
    <t>P190711</t>
  </si>
  <si>
    <t>D+F+P at UPRP</t>
  </si>
  <si>
    <t>action</t>
  </si>
  <si>
    <t>start</t>
  </si>
  <si>
    <t>verified</t>
  </si>
  <si>
    <t>accepted</t>
  </si>
  <si>
    <t>paid</t>
  </si>
  <si>
    <t>Invoice data</t>
  </si>
  <si>
    <t>R</t>
  </si>
  <si>
    <t>WF</t>
  </si>
  <si>
    <t>Action</t>
  </si>
  <si>
    <t>Numer faktury</t>
  </si>
  <si>
    <t>Data wystawienia</t>
  </si>
  <si>
    <t>Czy wprowadzona do AQ</t>
  </si>
  <si>
    <t>Czy skopiowana na R</t>
  </si>
  <si>
    <t>Czy wysłana do Lipska</t>
  </si>
  <si>
    <t>Numer dokumentu w WF</t>
  </si>
  <si>
    <t>Czy zweryfikowana w WF</t>
  </si>
  <si>
    <t>Czy zaakceptowana w WF</t>
  </si>
  <si>
    <t>Czy płatność zrealizowana</t>
  </si>
  <si>
    <t>PL-2818-2019</t>
  </si>
  <si>
    <t>drafting + FF service</t>
  </si>
  <si>
    <t>N-1272-2019</t>
  </si>
  <si>
    <t>FF fees</t>
  </si>
  <si>
    <t>N-786-2019</t>
  </si>
  <si>
    <t>PL-2472-2019</t>
  </si>
  <si>
    <t>FF service</t>
  </si>
  <si>
    <t>PL-2817-2019</t>
  </si>
  <si>
    <t>N-1244-2019</t>
  </si>
  <si>
    <t>N-787-2019</t>
  </si>
  <si>
    <t>PL-2470-2019</t>
  </si>
  <si>
    <t>PL-2816-2019</t>
  </si>
  <si>
    <t>N-1271-2019</t>
  </si>
  <si>
    <t>PL-2473-2019</t>
  </si>
  <si>
    <t>N-788-2019</t>
  </si>
  <si>
    <t>PL-2813-2019</t>
  </si>
  <si>
    <t>PL-2814-2019</t>
  </si>
  <si>
    <t>N-1266-2019</t>
  </si>
  <si>
    <t>18/2019</t>
  </si>
  <si>
    <t>Oppo. filing + fees</t>
  </si>
  <si>
    <t>misc, Nov 2019</t>
  </si>
  <si>
    <t>63/2019</t>
  </si>
  <si>
    <t>Nov 2019 service</t>
  </si>
  <si>
    <t>17/2019</t>
  </si>
  <si>
    <t>PCT filing service</t>
  </si>
  <si>
    <t>31/2019</t>
  </si>
  <si>
    <t>NO/02/08/2019</t>
  </si>
  <si>
    <t>30/2019</t>
  </si>
  <si>
    <t>NO/03/08/2019</t>
  </si>
  <si>
    <t>44/2019</t>
  </si>
  <si>
    <t>Search</t>
  </si>
  <si>
    <t>55/2019</t>
  </si>
  <si>
    <t>NO/10/11/2019</t>
  </si>
  <si>
    <t>29/2019</t>
  </si>
  <si>
    <t>NO/04/08/2019</t>
  </si>
  <si>
    <t>48/2019</t>
  </si>
  <si>
    <t>Grant</t>
  </si>
  <si>
    <t>NO/07/10/2019</t>
  </si>
  <si>
    <t>Grant fees</t>
  </si>
  <si>
    <t>64/2019</t>
  </si>
  <si>
    <t>62/2019</t>
  </si>
  <si>
    <t>58/2019</t>
  </si>
  <si>
    <t>Response to EPO</t>
  </si>
  <si>
    <t>56/2019</t>
  </si>
  <si>
    <t>61/2019</t>
  </si>
  <si>
    <t>start exam. Service</t>
  </si>
  <si>
    <t>NO/11/12/2019</t>
  </si>
  <si>
    <t>FP</t>
  </si>
  <si>
    <t>NO/05/10/2019</t>
  </si>
  <si>
    <t>FP design. Inventors</t>
  </si>
  <si>
    <t>45/2019</t>
  </si>
  <si>
    <t>PL-1604901EP01</t>
  </si>
  <si>
    <t>32/2019</t>
  </si>
  <si>
    <t>NO/01/08/2019</t>
  </si>
  <si>
    <t>NO/08/10/2019</t>
  </si>
  <si>
    <t>50/2019</t>
  </si>
  <si>
    <t>NO/06/10/2019</t>
  </si>
  <si>
    <t>1.12.2019 - wysłane zapytanie dlaczego płatność nie zrealizowana. Ma być 5.12.2019. Poszła</t>
  </si>
  <si>
    <t>47/2019</t>
  </si>
  <si>
    <t>drafting</t>
  </si>
  <si>
    <t>7.01.2020 - wysłane zapytanie dlaczego płatność nie zrealizowana</t>
  </si>
  <si>
    <t>FF fees + service</t>
  </si>
  <si>
    <t>misc, Dec 2019</t>
  </si>
  <si>
    <t>72/2019</t>
  </si>
  <si>
    <t>Dec 2019 service</t>
  </si>
  <si>
    <t>4/2020</t>
  </si>
  <si>
    <t>Oral proc. preparation</t>
  </si>
  <si>
    <t>Reprezentant ABB</t>
  </si>
  <si>
    <t>Urząd Patentowy</t>
  </si>
  <si>
    <t>Czy EPO Authorisation zredagowane i wysłane do podpisu</t>
  </si>
  <si>
    <t>Czy uzyskane pełnomocnictwo (EPO Authorisation)</t>
  </si>
  <si>
    <t>Czy mam oryginał lub kopię</t>
  </si>
  <si>
    <t>Czy potwierdzone przez UP</t>
  </si>
  <si>
    <t>PB</t>
  </si>
  <si>
    <t>UPRP</t>
  </si>
  <si>
    <t>Copy</t>
  </si>
  <si>
    <t>EPO</t>
  </si>
  <si>
    <t>Orig</t>
  </si>
  <si>
    <t>JJJ</t>
  </si>
  <si>
    <t>AAA</t>
  </si>
  <si>
    <t>FM</t>
  </si>
  <si>
    <t>Some title text 1</t>
  </si>
  <si>
    <t>Some title text 3</t>
  </si>
  <si>
    <t>Some title text 4</t>
  </si>
  <si>
    <t>Some title text 5</t>
  </si>
  <si>
    <t>Some title text 6</t>
  </si>
  <si>
    <t>Some title text 7</t>
  </si>
  <si>
    <t>Some title text 12</t>
  </si>
  <si>
    <t>Some title text 14</t>
  </si>
  <si>
    <t>Some title text 18</t>
  </si>
  <si>
    <t>Some title text 20</t>
  </si>
  <si>
    <t>Some title text 21</t>
  </si>
  <si>
    <t>Some title text 23</t>
  </si>
  <si>
    <t>Some title text 25</t>
  </si>
  <si>
    <t>Some title text 33</t>
  </si>
  <si>
    <t>Some title text 34</t>
  </si>
  <si>
    <t>Some title text 35</t>
  </si>
  <si>
    <t>Some title text 37</t>
  </si>
  <si>
    <t>Some title text 39</t>
  </si>
  <si>
    <t>Some title text 40</t>
  </si>
  <si>
    <t>Some title text 42</t>
  </si>
  <si>
    <t>Some title text 43</t>
  </si>
  <si>
    <t>Some title text 44</t>
  </si>
  <si>
    <t>Some title text 46</t>
  </si>
  <si>
    <t>Some title text 47</t>
  </si>
  <si>
    <t>Some title text 48</t>
  </si>
  <si>
    <t>Some title text 52</t>
  </si>
  <si>
    <t>Some title text 53</t>
  </si>
  <si>
    <t>Some title text 55</t>
  </si>
  <si>
    <t>Some title text 56</t>
  </si>
  <si>
    <t>Some title text 57</t>
  </si>
  <si>
    <t>Some title text 58</t>
  </si>
  <si>
    <t>Some title text 59</t>
  </si>
  <si>
    <t>Some title text 61</t>
  </si>
  <si>
    <t>Some title text 62</t>
  </si>
  <si>
    <t>Some title text 66</t>
  </si>
  <si>
    <t>Some title text 67</t>
  </si>
  <si>
    <t>Some title text 69</t>
  </si>
  <si>
    <t>Some title text 70</t>
  </si>
  <si>
    <t>Some title text 71</t>
  </si>
  <si>
    <t>Some title text 72</t>
  </si>
  <si>
    <t>Some title text 73</t>
  </si>
  <si>
    <t>Some title text 76</t>
  </si>
  <si>
    <t>Some title text 78</t>
  </si>
  <si>
    <t>Some title text 79</t>
  </si>
  <si>
    <t>Some title text 80</t>
  </si>
  <si>
    <t>Some title text 81</t>
  </si>
  <si>
    <t>Some title text 93</t>
  </si>
  <si>
    <t>Some title text 94</t>
  </si>
  <si>
    <t>Some title text 95</t>
  </si>
  <si>
    <t>Some title text 97</t>
  </si>
  <si>
    <t>Some title text 98</t>
  </si>
  <si>
    <t>Some title text 99</t>
  </si>
  <si>
    <t>Some title text 100</t>
  </si>
  <si>
    <t>Some title text 101</t>
  </si>
  <si>
    <t>Some title text 102</t>
  </si>
  <si>
    <t>Some title text 103</t>
  </si>
  <si>
    <t>Some title text 105</t>
  </si>
  <si>
    <t>Some title text 106</t>
  </si>
  <si>
    <t>Some title text 107</t>
  </si>
  <si>
    <t>Some title text 109</t>
  </si>
  <si>
    <t>Some title text 110</t>
  </si>
  <si>
    <t>Some title text 111</t>
  </si>
  <si>
    <t>Some title text 112</t>
  </si>
  <si>
    <t>Some title text 113</t>
  </si>
  <si>
    <t>Some title text 114</t>
  </si>
  <si>
    <t>Some title text 115</t>
  </si>
  <si>
    <t>Some title text 116</t>
  </si>
  <si>
    <t>Some title text 117</t>
  </si>
  <si>
    <t>Some title text 118</t>
  </si>
  <si>
    <t>Some title text 120</t>
  </si>
  <si>
    <t>Some title text 121</t>
  </si>
  <si>
    <t>Some title text 122</t>
  </si>
  <si>
    <t>Some title text 123</t>
  </si>
  <si>
    <t>Some title text 124</t>
  </si>
  <si>
    <t>Some title text 125</t>
  </si>
  <si>
    <t>Some title text 126</t>
  </si>
  <si>
    <t>Some title text 128</t>
  </si>
  <si>
    <t>Some title text 130</t>
  </si>
  <si>
    <t>Some title text 131</t>
  </si>
  <si>
    <t>Some title text 132</t>
  </si>
  <si>
    <t>Some title text 134</t>
  </si>
  <si>
    <t>Some title text 135</t>
  </si>
  <si>
    <t>Some title text 136</t>
  </si>
  <si>
    <t>Some title text 138</t>
  </si>
  <si>
    <t>Some title text 139</t>
  </si>
  <si>
    <t>Some title text 140</t>
  </si>
  <si>
    <t>Some title text 141</t>
  </si>
  <si>
    <t>Some title text 142</t>
  </si>
  <si>
    <t>Some title text 144</t>
  </si>
  <si>
    <t>Some title text 145</t>
  </si>
  <si>
    <t>Some title text 146</t>
  </si>
  <si>
    <t>Some title text 148</t>
  </si>
  <si>
    <t>Some title text 149</t>
  </si>
  <si>
    <t>Some title text 152</t>
  </si>
  <si>
    <t>Some title text 153</t>
  </si>
  <si>
    <t>Some title text 154</t>
  </si>
  <si>
    <t>Some title text 155</t>
  </si>
  <si>
    <t>AM</t>
  </si>
  <si>
    <t>DR</t>
  </si>
  <si>
    <t>JZ</t>
  </si>
  <si>
    <t>KS</t>
  </si>
  <si>
    <t>TA</t>
  </si>
  <si>
    <t>JJJ 2019</t>
  </si>
  <si>
    <t>(JJJ)</t>
  </si>
  <si>
    <t>AAA 2019</t>
  </si>
  <si>
    <t>14.01.2020 Ola zadzwoniła, że zgłoszenie EP z lipca 2019 przepadnie, gdyż nie odpowiedzieli na pismo z wezwaniem o korektę rysunków, w których były za małe oznaczenia. W związku z tym, AAA proponuje aby zrobic drugie zgłoszenie z zastrzeżeniem pierwszeństwa ze zgłoszenia pierwszego. Koszty zgłoszenia pokryje AAA. Przystałem na propozycję. Teraz będę musiał wprowadzić odpowiednie dane do AQ.</t>
  </si>
  <si>
    <t>29.11.2019 Jasiu zadowolony z rozmowy. Dalszy kontakt w następnym tygodniu
29.11.2019 Wyjasnienie statusu: w trakcie opracowywania, dzisiaj rozmowa AAA z twórcą
06.12.2019 Jasiu wysłał przypomnienie do Oli
10.12.2019 Ola przysłała draft opisu
16.12.2019 Jasiu odpowiedział szczegółowo i prosi o spotkanie.
19.12.2019 Ola przysłała propozycję opisu
20.12.2019 Jasiu odesłał uwagi
20.12.2019 Ola przysłała finalną wersję do akceptacji
20.12.2019 Wysłałem dane zgłaszającego i twórców
20.12.2019 Jasiu przesłał jeszcze poprawki
23.12.2019 Ola przysłała kolejna finalna wersję. Pisze, że zgłoszenie zrobi 30.12.2019
27.12.2019 Jasiu przesłał kolejne drobne poprawki
30.12.2019 Zgłoszenie zostało zrealizowane
02.01.2020 Otrzymałem notę za filing. Wprowadziłem do AQ
06.02.2020 Wysłałem do RM (Dag Ravemark + Pierre Lorin) zapytanie, na jaki adres powinny być wystawiane faktury przez Law Firm.</t>
  </si>
  <si>
    <t>AAA 2020</t>
  </si>
  <si>
    <t>29.01.2020 Skonataktował się ze mną Jakub Kozak z zapytaniem o proces FF. Ustaliliśmy, że będzie osobą kontaktową. Sprawę zlecam do AAA. Założyłem folder i gromadzę dane.</t>
  </si>
  <si>
    <t>(AAA)</t>
  </si>
  <si>
    <t>MMM</t>
  </si>
  <si>
    <t>TTT STETTINIUS &amp; HOLLISTER LLP</t>
  </si>
  <si>
    <t>US TTT Stettinius &amp; Hollister LLP</t>
  </si>
  <si>
    <t>TTT</t>
  </si>
  <si>
    <t>25.04.2019 Napisałem do TTT zapytanie, czy ze względu na upływający czas i równoczesny brak finalnej decyzji z BU można zrobić US filing (jako PCT national phase) bez wnoszenia opłaty w dacie zgłoszenia. Lindsay opdpisała, że można złożyć continuation of the PCT Application i zapłacić później po wezwaniu ze strony USPTO.
26.04.2019 Wysłałem do TTT zlecenie na US filing bez wnoszenia opłaty
29.04.2019 Wysłałem do TTT informację, że można wnieść także opłaty, bo dostałem zgodę z BU. Wysłałem też edytowalną wersję zgłoszenia PCT
29.04.2019 US filing by TTT
30.05.2019 TTT przysłał potwierdzenie zgłoszenia i deklarację do wypełnienia
07.10.2019 Zapytanie z TTT, czy odpowiadamy na Non-Final Office Action w terminie do 19.12.2019.
12.12.2019 Przypomnienie z TTT o powyższej akcji.
04.01.2020 Wysłałem zapytanie do TTT, czy można przedłużyć termin i ile to będzie kosztowało.
06.01.2020 Otrzymałem odpowiedź z cennikiem do 19.01, 19.02 i 19.03
12.02.2020 Wysłałem zlecenie wysłania odpowiedzi na OA
Po uzyskaniu odpowiedzi, trzeba tą sprawę przekazać do PG, aby tam podejmowali dalsze decyzje.</t>
  </si>
  <si>
    <t>JJJ Rzecznicy Patentowi Mmm W</t>
  </si>
  <si>
    <t>04.09.2019 Mmm przysłał ISR + WO
05.12.2019 Info o publikacji
06.12.2019 Podpisany EL na dalsze działania
Przedyskutować z Mmmem SR i dalsze działania</t>
  </si>
  <si>
    <t>26.12.2019 Mmm przypomina o EL na dalsze działania</t>
  </si>
  <si>
    <t>10.10.2019 EL na procedowanie przed EPO podpisany przez Mmma
30.10.2019 Utworzyłem zlecenie w LN na przelew do EPO: design 005 (585 EUR) i Exam 006 (1635 EUR), razem 2220 EUR 
07.11.2019 Przelew do EPO zrealizowany.
30.11.2019 Mmm przesłał dokumenty wysłane do EPO: odpowiedź na EESR (aby procedowali bez zmian z naszej strony) oraz wniosek o zmianę pełnomocnika
30.11.2019 Mmm przesłał fakturę za listopad obejmującą też ten case
26.12.2019 Mmm przysłał potwierdzenie z EPO o zmianie pełnomocnika</t>
  </si>
  <si>
    <t>26.12.2019 Mmm przypomina o EL na dalsze działania
06.02.2020 Wysłałem do Britty Roos (+ Andreas Mueller) zapytanie, na jaki adres powinny być wystawiane faktury przez Law Firm.</t>
  </si>
  <si>
    <t>02.09.2019 - Mmm przysłał ich raport z badania stanu techniki z prośbą o wytypowanie CPA
02.10.2019 - wysłałem wytypowane CPA
07.11.2019 Zgłoszenie zostało zrealizowane
11.11.2019 Otrzymałem dokumenty zgłoszeniowe
26.12.2019 Mmm przypomina o EL na dalsze działania</t>
  </si>
  <si>
    <t>24.09.2019 Wysłałem materiały z Invention do Mmma
03.10.2019 Skan EL od Mmma
30.12.2019 Wysłałem zapytanie do Mmma, czy coś się dzieje w tej sprawie (nie ma faktur i chyba opracowanie jest zamrożone)
06.01.2020 Mmm przysłał draft z prośbą o komentarz od twórców
10.01.2020 Mmm przysłał przypomnienie
20.01.2020 Mmm przysłał przypomnienie
27.01.2020 Mmm przysłał przypomnienie
30.01.2020 Wysłałem zapytanie do twórców z prośbą o komentarz
04.02.2020 Jędrzej przysłał plik z odpowiedziami. Wysłałem go do Mmma.</t>
  </si>
  <si>
    <t>10.10.2019 EL na procedowanie przed EPO podpisany przez Mmma
14.10.2019 Mmm przysłał komplet dokumentów do intention to grant wysłanych do EPO
25.10.2019 Mmm przysłał wezwanie z EPO do złożenia authorization
11.11.2019 Mmm przysłał potwierdzenie złożenia authorisation
30.11.2019 Mmm przysłał fakturę za listopad obejmującą ten case
26.12.2019 Mmm przysłał dokumenty z EPO: potwierdzenie zmiany pełnomocnika, decision to grant patent
26.12.2019 Zawiadomienia z DPMA dotyczące krajowego odpowiednika patentu europejskiego EP3138191
05.01.2020 Wprowadziłem do AQ informacje o grant
14.01.2020 Otwarłem w AQ review dla CC (Mika Salo) do wskazania krajów do walidacji (do 7.02.2020)
15.01.2020 Mika Salo zaproponował DE, FR, GB
20.01.2020 Mmm przysłał przypomnienie o walidacji
02.02.2020 W AQ zrobiłem rekomendaję zgodnie z proposalem CC. To otwarło review na approval dla Matti Kauhanen
Po uzyskaniu zgody, zlecić to Mmmowi</t>
  </si>
  <si>
    <t xml:space="preserve">10.10.2019 EL na procedowanie przed EPO podpisany przez Mmma
30.10.2019 Utworzyłem zlecenie w LN na przelew do EPO: grant 007 (925 EUR), FP 121 [for R.71(3)] (255 EUR), razem 1180 EUR 
07.11.2019 Przelew do EPO zrealizowany.
30.11.2019 Mmm przysłał potwierdzenie złożenia tłumaczenia zastrzeżeń na język francuski i niemiecki
30.11.2019 Mmm przysłał fakturę
26.12.2019 Mmm przysłał dokumenty z EPO: potwierdzenie zmiany pełnomocnika, decyzja dot. FP, decision to grant patent (8.01.2020)
28.12.2019 Mmm przysłał pismo z DPMA
05.01.2020 Wprowadziłem do AQ informacje o publication i o grant
14.01.2020 Otwarłem w AQ review dla CC (Joanna Grysztar) do wskazania krajów do walidacji (do 7.02.2020)
10.02.2020 Mmm przysłał przypomnienie, że termin walidacji to 8.04.2020
11.02.2020 Wysłałem przypomnienie do Joanny </t>
  </si>
  <si>
    <t xml:space="preserve">10.10.2019 EL na procedowanie przed EPO podpisany przez Mmma
30.10.2019 Utworzyłem zlecenie w LN na przelew do EPO: grant 007 (925 EUR), FP 121 [for R.71(3)] (255 EUR), razem 1180 EUR 
31.10.2019 Przelew do EPO zrealizowany.
30.11.2019 Mmm przysłał potwierdzenie złożenia tłumaczenia zastrzeżeń na język francuski i niemiecki
30.11.2019 Mmm przysłał fakturę
26.12.2019 Mmm przysłał dokumenty z EPO: potwierdzenie zmiany pełnomocnika, decyzja dot. FP, decision to grant patent (8.01.2020)
28.12.2019 Mmm przysłał pismo z DPMA
05.01.2020 Wprowadziłem do AQ informacje o publication i o grant
14.01.2020 Otwarłem w AQ review dla CC (Joanna Grysztar) do wskazania krajów do walidacji (do 7.02.2020)
10.02.2020 Mmm przysłał przypomnienie, że termin walidacji to 8.04.2020
11.02.2020 Wysłałem przypomnienie do Joanny </t>
  </si>
  <si>
    <t>18.11.2019 Mmm przysłał potwierdzenie z EPO wniosku o zmianę pełnomocnika
30.11.2019 Mmm przysłał fakturę za listopad obejmującą też ten case
26.12.2019 Mmm przysłał potwierdzenie z EPO o zmianie pełnomocnika
06.02.2020 Wysłałem do Britty Roos (+ Karl-Michael Schmidt) zapytanie, na jaki adres powinny być wystawiane faktury przez Law Firm.
Oczekiwanie na examination report</t>
  </si>
  <si>
    <t>11.04.2019 Na moją prośbę wysłaną do Manuela Schaeper, Brita Roos zrealizowała wejście w fazę EuroPCT
10.10.2019 EL na procedowanie przed EPO podpisany przez Mmma
16.11.2019 Mmm przysłał propozycję odpowiedzi do EPO + amendments (obsługa EuroPCT, odpowiedź na A.161(1))
18.11.2019 Mmm przysłał dokumentację wysłaną do EPO
26.12.2019 Mmm przysłał potwierdzenie zmiany pełnomocnika
02.01.2020 Uzupełniłem w AQ dokumenty zgłoszeniowe i odpowiedź do EPO
06.02.2020 Wysłałem do RM (Dag Ravemark + Pierre Lorin) zapytanie, na jaki adres powinny być wystawiane faktury przez Law Firm.</t>
  </si>
  <si>
    <t>10.10.2019 EL na procedowanie przed EPO podpisany przez Mmma
30.10.2019 Utworzyłem zlecenie w LN na przelew do EPO: design 005 (585 EUR), Exam 006 (1635 EUR) i FP 123 (50% 1635 + 50% 585 = 1110 EUR), razem 3330 EUR 
31.10.2019 Przelew do EPO zrealizowany.
07.11.2019 Mmm przysłał propozycję odpowiedzi do EPO
11.11.2019 Mmm przysłał dokumenty wysłane do EPO oraz fakturę
20.11.2019 Okazało się, że za duże opłaty zostały wniesione. Powinno być tylko FP 122 (255 EUR) za spóźnioną odpowiedź. Design i exam były już wpłacone dużo wcześniej. Można się spodziewać zwrotu, choć nie wiem w jakiej postaci.
30.11.2019 Mmm przysłał fakturę za czynności w listopadzie, w tym rozmowę z EPO na temat przsunięcia wpłaty FP 123 na FP 122
26.12.2019 Mmm przysłał dokumenty z EPO: potwierdzenie zmiany pełnomocnika, decyzję o FP, a ponadto info o zwrocie FP, design i exam fees. Mmm prosi o informację, czy ma w naszym imieniu uzyskać ten zwrot.
20.01.2020 Mmm przysłał przypomnienie
30.01.2020 Mmm przysłał przypomnienie
06.02.2020 Uzyskałem od Karoliny Stamburskiej informację o numerze konta ABB, na które mogą zostać przelane pieniądze z EPO. Do Mmma wysłałem prośbę o pośredniczenie w realizacji zwrotu opłat przez EPO.
06.02.2020 Wysłałem do RM (Dag Ravemark + Pierre Lorin) zapytanie, na jaki adres powinny być wystawiane faktury przez Law Firm.</t>
  </si>
  <si>
    <t>18.11.2019 Mmm przysłał potwierdzenie złożenia w EPO: request for change of the representative, request to extend the period for reply
30.11.2019 Mmm przysłał pismo z EPO w sprawie złożonego authorisation oraz odpowiedź wysłaną do EPO
30.11.2019 Mmm przysłał fakturę za listopad obejmującą ten case
26.12.2019 Mmm przysłał dokumenty z EPO: potwierdzenie zmiany pełnomocnika oraz dezycję w sprawie przedłużenia terminu odpowiedzi na zawiadomienie (nowy termin: 5.02.2020)
27.12.2019 Mmm poprosił o edytowalny tekst zgłoszenia
05.01.2020 Wysłałem pliki word pobrane z AQ
08.01.2020 Mmm przysłał analizę dokumentu D3 przeciwstawionego przez eaminatora i pokazał, że zastrzeżenia dotyczące formy są nie do obronienia. Proponuje pozostawić tylko zastrzeżenia dotyczące metody. Prosi o moją decyzję.
20.01.2020 Przypomnienie od Mmma
27.01.2020 Przypomnienie od Mmma
28.01.2020 Wysłałem moja zgodę na usunięcie części zastrzeżeń.
01.02.2020 Mmm przysłał propozycję odpowiedzi do EPO wraz zkorektą zastrzeżeń i opisu.
02.02.2020 Wysłałem moją akceptację i prośbę aby Mmm złożył dokumenty w EPO
06.02.2020 Wysłałem do RM (Dag Ravemark + Pierre Lorin) zapytanie, na jaki adres powinny być wystawiane faktury przez Law Firm.</t>
  </si>
  <si>
    <t>6 miesięcy po publikacji (do 6.09.2019) powinno było rozpocząć się examination. Zleciłem Mmmowi przygotowanie odpowiedzi do EPO a sam muszę wnieść opłaty: FP, exam, design, i 3ci rok 
30.10.2019 Zleciłem do zapłaty: designation 005 (585 EUR), examination 006 (1635 EUR), FP 123 od design i exam (1110 EUR), renewal 3rd year 033 (470 EUR) i additional for 3rd 093 (235 EUR), razem 4035 EUR
07.11.2019 Przelew do EPO został zrealizowany
20.11.2019 Podczas rozmowy z Mmmem okazało się, że brakuje jeszcze FP 122 flat fee za brak odpowiedzi do EPO. Ze względu na czas Mmm zadeklarował, że sam to dopłaci.
20.11.2019 Mmm przysłał podpisany EL
25.11.2019 Mmm przysłał propozycję odpowiedzi na EESR
28.11.2019 Wysłałem akceptację przysłanych dokumentów
30.11.2019 Mmm przysłał treść odpowiedzi przesłanej do EPO wraz z potwierdzeniem wniesienia FP flat fee
30.11.2019 Mmm przysłał fakturę
05.12.2019 Mmm przysłał notę za wniesienie FP
26.12.2019 Mmm przysłał 2 dokumenty z EPO: potwierdzenie zmiany pełnomocnika i decyzję o FP</t>
  </si>
  <si>
    <t>Ze względu na brak designation of inventors zgłoszenia miało być refused. FP mijał 23.09.
21.09.2019 zleciłem Mmmowi ratowanie sprawy.
21.09.2019 Mmm przysłał potwierdzenie realizacji FP i inventors
01.10.2019 Mmm przysłał fakturę i notę
27.12.2019 Mmm przysłał wniosek o zmianę pełnomocnika w EPO</t>
  </si>
  <si>
    <t>10.10.2019 EL na procedowanie przed EPO podpisany przez Mmma
27.10.2019 Mmm przysłał dokumentację związaną ze złożeniem tłumaczenia zastrzeżeń na 2 języki
04.11.2019 Mmm przysłał potwierdzenie złożenia w EPO authorisation
11.11.2019 Mmm przysłał decyzję o FP oraz potwierdzenie zmiany pełnomocnika
26.12.2019 Mmm przysłał decyzję o udzieleniu patentu w dniu 11.12.2019
28.12.2019 Mmm przysłał informację, że wysyła do mnie oryginał certyfikatu uzyskania patentu.
01.01.2020 Poprosiłem Timo o otwarcie EP validation rewiew. Poprosiłem Mmma o info, czy byliby zainteresowani obsługą walidacji.
02.01.2020 Timo otwarł review dla CC
02.01.2020 CC (Jesse Kokkonen) zaproponował ES, DE, IT
02.01.2020 Timo otwarł review dla Approvera (Paolo Casini)
09.01.2020 Mmm przypomina o walidacji
02.02.2020 Napisałem do Approvera z prośbą o podjęcie decyzji
03.02.2020 Approver zaaprobował, a Timo zapytał, czy JJJ może zrobic walidację.
03.02.2020 Napisałem do Mmma prośbę o wycenę usługi dokonania walidacji.
03.02.2020 Utworzyłem w AQ nowe rekordy dla ES, DE, IT</t>
  </si>
  <si>
    <t>06.10.2019 Mmm przysłał dokumentację związaną ze złożeniem tłumaczenia zastrzeżeń na 2 języki
06.10.2019 Mmm przysłał fakturę i notę
22.10.2019 Mmm przysłał invitation to file authorisation
19.11.2019 Wysłałem authorisation dla Mmma
25.11.2019 Mmm przysłał potwierdzenie złożenia authorisation w EPO
30.11.2019 Mmm przysłał fakturę za listopad obejmującą ten case
26.12.2019 Mmm przysła dokumenty z EPO: potwierdzenie zmiany pełnomocnika i decision to grant patent (1.01.2020)
28.12.2019 Mmm przysłał pismo z DPMA
05.01.2020 Wprowadziłem do AQ informacje o publication i o grant
14.01.2020 Otwarłem w AQ review dla CC (Petri Hovila) do wskazania krajów do walidacji (do 7.02.2020)
03.02.2020 Napisałem przypomnienie do Petri Hovila
04.02.2020 Petri zaproponował: FI - Finland, FR - France, DE - Germany. Utworzyłem ręcznie review dla Silvii aby zaaprobowała kraje do walidacji.
ZLECIĆ MmmOWI</t>
  </si>
  <si>
    <t>Mmm</t>
  </si>
  <si>
    <t xml:space="preserve">26.11.2019 Ze strony AAA propozycja telco z Mmmem. Jaki efekt telco - kto teraz na kogo czeka? Sprawa niejasna
29.11.2019 Wyjasnienie statusu: prace po naszej stronie zostały rozpoczęte, doszło do kontaktu emailowego i telekonferencji z twórcą – celem uzyskania wyjaśnień, czekamy na odpowiedź od twórcy; spodziewamy się wysłać draft do ABB w przyszłym tygodniu;
02.12.2019 Rozmawiałem z Jamesem
09.12.2019 Wysłałem do Jamesa ponaglenie mailem
16.12.2019 AAA prosi o kontakt z Mmmem. Mmma nie ma więc zadzwoniłem do Da z informacją, że w tym przypadku nie będzie problemu jeśli zgłosimy to w styczniu
19.12.2019 Mmm poprawi rysunki ale nie wiadomo, czy zdąży zrobić to przed świętami i nowym rokiem.
19.12.2019 Mmm wysłał odpowiedź
20.12.2019 Konrad Futera odpisał, że nie ma teraz więcej pytań. 
20.12.2019 Wysłałem dane zgłaszającego i dane twórców
Mmm potwierdził mi, że jeśli nie będzie dalszych zmian w opisie, to można akceptować i zgłaszać
16.01.2020 D przysłał informację, że 9.01.2020 wysłany został do twórców draft do akceptacji. AAA nie dostało odpowiedzi.
22.01.2020 D przypomina sie z powyższym. Odpisałem, że popchnę sprawę.
29.01.2020 James odpisał odpisał, że zrobił poprawki (choć ja ich nie widzę w załączonym pliku) i pyta, czy to nie powinno być jeszcze skonsultowane z Eraldem i Mohamedem.
04.02.2020 Odpisałem Jamesowi, że wolałbym aby to jedna osoba załatwiała i aby jak najszybciej wysłał uwagi do AAA, ale jeśli chce, to oczywiście może to konsultować. James podesłał wersję z jego komentarzami.
06.02.2020 D dopytuje, czy coś się dzieje w temacie. Odpisałem, że poprawki są gotowe ale James je jeszcze konsultuje.
06.02.2020 Wyjaśniłem sprawę Jamesowi w sprawie przynależności zgłoszenia do ABB (załączyłem odpowiedź od Barry Dove) i poprosiłem o przesłanie komentarzy do zgłoszenia do AAA
07.02.2020 James przysłał informację do mnie, ze opis jest słaby, ochrona za wąska i powinien byc przeredagowany przez AAA.
11.02.2020 Porozmawiałem z Mmmem Firla i podesłałem mu mail od Jamesa. Ma się przyglądnąć sprawie i zadecydować, co robic dalej. </t>
  </si>
  <si>
    <t>16.12.2020 Zgoda Silvii Volponi na FF w Polsce
10.01.2020 Zapytanie od Joanny kiedy realizujemy FF
16.01.2020 Przypomnienie ze strony współtwórcy (Grzegorz Jaroszewski)
17.01.2020 Odpowiedziałem, że sprawa jest w toku
17.01.2020 Po rozmowie z Kubą i Olą wysłałem do AAA komplet dokumentów z ID i prośbę o wycenę
20.01.2020 Ola przysłała wycenę i info, że case będzie prowadził D. Odpisałem, że jak tylko będę miał EL, to zaczniemy.
20.01.2020 D przysłał swoje uwagi z prośbą o dostarczenie dodatkowych danych (tłumaczenie na polski naszego patentu EP walidowanego w Polsce, patentu o podobnej treści)
26.01.2020 Wysłałem EL do nadania numeru przez B.R.
27.01.2020 Otrzymałem EL z nadanym numerem
28.01.2020 Wysłałem do Da EL oraz tłumaczenie patentu EP3021344 o które prosił
11.02.2020 D dopytuje, do którego najpóźniej zgłoszenie powinno byc zrobione. Odpisałem, że do 20.02.2020 bedzie ok.
11.02.2020 D dopytuje o pełnomocnictwo. Poprosiłem o ich formatkę, jeśli posiadają.</t>
  </si>
  <si>
    <t>29.11.2019 Wyjasnienie statusu: opóźnienie z powodu braku odpowiedzi od twórców, będę interweniował (PB)
25.11.2019 Propozycja zastrzeżeń wysłana do Jamesa
02.12.2019 Rozmawiałem z Jamesem
09.12.2019 Wysłałem do Jamesa ponaglenie mailem
11.12.2019 James wysłał odpowiedź do AAA
13.12.2019 AAA przysłało nową propozycję zastrzeżeń
13.12.2019 James odpisał dając zgodę na dalsze działania
20.12.2019 Oscar G przysłał opis
20.12.2019 Wysłałem dane zgłaszającego i twórców oraz informację, że filing może być w styczniu
21.12.2019 James wysłał poprawki
23.12.2019 James wysłał kolejne poprawki
27.12.2019 AAA potwierdziło, że wprowadzi poprawki i zrealizuje zgłoszenie w tym roku
30.12.2019 G przesłał ostateczną wersję. Potwierdziłem przyjęcie i przesłałem prośbę o dokonanie zgłoszenia.
31.12.2019 Zgłoszenie zostało dokonane
03.01.2020 Otrzymałem notę za filing. Wprowadziłem do AQ. Trzeba wysłać do Lipska</t>
  </si>
  <si>
    <t>29.11.2019 Wyjasnienie statusu: opóźnienie z powodu braku odpowiedzi od twórców, będę interweniował (PB)
02.12.2019 Rozmawiałem z Mmmem
05.12.2019 Twórca (Mmm) wysłał komentarz do AAA
13.12.2019 AAA przysłało odpowiedź i prośbę cz-b rysunki
18.12.2019 Mmm przesłał dodatkowe zapytania do AAA
19.12.2019 Oskar G przesłał opis patentowy. Wymiana maili w sprawie rysunków.
20.12.2019 Wysłałem dane zgłaszającego i twórców
20.12.2019 Mmm przerabia rysunki - może je dzisiaj wyśle. Mmm potwierdził mi, że jeśli nie będzie dalszych zmian w opisie, to można akceptować i zgłaszać
23.12.2019 Mmm wysłał przerobione rysunki
27.12.2019 AAA potwierdziło, że 30.12.2019 zadecydują czy zgłoszenie będzie zrealizowane w tym roku w oparciu o aktualny materiał
30.12.2019 O.G przesłał finalna wersję. Zaakceptowałem i poprosiłem o dokonanie zgłoszenia EP.
31.12.2019 Zgłoszenie zostało dokonane
03.01.2020 Otrzymałem notę za filing. Wprowadziłem do AQ. Trzeba wysłać do Lipska</t>
  </si>
  <si>
    <t>29.11.2019 Wyjasnienie statusu: draft wysłany do ABB dzisiaj
29.11.2019 Draft wysłany do Michała. W mailu wiele różnych pytań.
09.12.2019 Wysłałem do Michała ponaglenie mailem
13.12.2019 Michał odpisał z obszernym komentarzem
17.12.2019 Maciej Dylik przysłał propozycję opisu z prośbą o sprawdzenie
19.12.2019 MD przysłał prośbę o dane inventors. Wysłałem dane zgłaszającego i twórców.
20.12.2019 D podesłał finalną wesję. Michał ją zaakceptował.
23.12.2019 Zgłoszenie zostało dokonane
23.12.2019 Otrzymałem notę za filing. Wprowadziłem do AQ. AAA wysłało do Lipska
05.02.2020 AAA (Dylik) przysłało info, że EPO wymaga poprawy jakości rysunków. Poprosiłem Michała O aby to szybko ogarnął.
06.02.2020 Wysłałem do Britty Roos (+ Andreas Mueller) zapytanie, na jaki adres powinny być wystawiane faktury przez Law Firm.</t>
  </si>
  <si>
    <t>JO</t>
  </si>
  <si>
    <t>PR</t>
  </si>
  <si>
    <t>GW</t>
  </si>
  <si>
    <t>JK</t>
  </si>
  <si>
    <t>MO</t>
  </si>
  <si>
    <t>MW</t>
  </si>
  <si>
    <t>NP.</t>
  </si>
  <si>
    <t>MF</t>
  </si>
  <si>
    <t>WP</t>
  </si>
  <si>
    <t>JB</t>
  </si>
  <si>
    <t>JC</t>
  </si>
  <si>
    <t>RB</t>
  </si>
  <si>
    <t>O</t>
  </si>
  <si>
    <t>KK</t>
  </si>
  <si>
    <t>JA</t>
  </si>
  <si>
    <t>KF</t>
  </si>
  <si>
    <t>Kr</t>
  </si>
  <si>
    <t>CP</t>
  </si>
  <si>
    <t>OG</t>
  </si>
  <si>
    <t>MD</t>
  </si>
  <si>
    <t>Name1</t>
  </si>
  <si>
    <t>Name2</t>
  </si>
  <si>
    <t>Name3</t>
  </si>
  <si>
    <t>31.01.2020 Przygotowałem upload January internal costs ale go nie uruchomiłem, bo zauważyłem, że nie ma zdefiniowanych General Matters dla MO. Wysłałem zapytanie, co z tym dalej robić.
31.01.2020 text.</t>
  </si>
  <si>
    <t xml:space="preserve">17.01.2020 FM przysłał info z DPMA - ale sprawdziłem link i nie znalazłem tam nic ponad to, co było dostępne już poprzednio w DPMA register
31.01.2020 Sprawdziłem DPMA register - nic się nie zmieniło. Napisałem do D jaki jest aktualny status. Napisałem do F z prośbą o ponowne sprawdzenie, czy mamy szansę uzyskać examiner's report.
31.01.2020 F odpisał, że jeśli nie mogę znaleźć dokumentów to mogę skontaktować się z firmą Adler (http://www.adler-patent.de/html/file_inspection.html), która jest blisko urzędu i może sprawę załatwic osobiście. Zadzwoniłem tam, a życzliwy człowiek, pokierował mnie przez stronę DPMA i pokazał, że wszystkie dokumenty są już dostępne. Pobrałem je i wysłałem do D z pełna informacją. Dokumenty są po niemiecku i trzeba je przetłumaczyć (przynajmniej dokument 10 będący Office Action)
03.02.2020 przetłumaczyłem maszynowo doc 10. Wynika z niego jednoznacznie, że ekspert DPMA zarzucił brak nowości zastrzeżenia 1, ale wskazał, że przyłaczenie do niego niektórych zastrzeżeń zależnych mogłoby uratować nowość zgłoszenia. Te informacje podsumowałem i przesłałem do D.
</t>
  </si>
  <si>
    <t>Opis zadania do zrobienia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</si>
</sst>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6" x14ac:knownFonts="1">
    <font>
      <sz val="11"/>
      <color theme="1"/>
      <name val="Calibri"/>
      <family val="2"/>
      <scheme val="minor"/>
    </font>
    <font>
      <sz val="11"/>
      <color theme="1"/>
      <name val="Calibri"/>
      <family val="2"/>
      <charset val="238"/>
      <scheme val="minor"/>
    </font>
    <font>
      <b/>
      <sz val="11"/>
      <color theme="1"/>
      <name val="Calibri"/>
      <family val="2"/>
      <charset val="238"/>
      <scheme val="minor"/>
    </font>
    <font>
      <sz val="10"/>
      <name val="Arial"/>
    </font>
    <font>
      <b/>
      <sz val="8"/>
      <color indexed="8"/>
      <name val="Calibri"/>
      <family val="2"/>
      <charset val="238"/>
      <scheme val="minor"/>
    </font>
    <font>
      <b/>
      <sz val="8"/>
      <color theme="1" tint="0.499984740745262"/>
      <name val="Calibri"/>
      <family val="2"/>
      <charset val="238"/>
      <scheme val="minor"/>
    </font>
    <font>
      <sz val="8"/>
      <name val="Calibri"/>
      <family val="2"/>
      <charset val="238"/>
      <scheme val="minor"/>
    </font>
    <font>
      <u/>
      <sz val="8"/>
      <color indexed="10"/>
      <name val="Calibri"/>
      <family val="2"/>
      <charset val="238"/>
      <scheme val="minor"/>
    </font>
    <font>
      <sz val="8"/>
      <color indexed="8"/>
      <name val="Calibri"/>
      <family val="2"/>
      <charset val="238"/>
      <scheme val="minor"/>
    </font>
    <font>
      <sz val="8"/>
      <color theme="1" tint="0.499984740745262"/>
      <name val="Calibri"/>
      <family val="2"/>
      <charset val="238"/>
      <scheme val="minor"/>
    </font>
    <font>
      <sz val="8"/>
      <color rgb="FFFF0000"/>
      <name val="Calibri"/>
      <family val="2"/>
      <charset val="238"/>
      <scheme val="minor"/>
    </font>
    <font>
      <sz val="8"/>
      <name val="Arial"/>
      <family val="2"/>
      <charset val="238"/>
    </font>
    <font>
      <sz val="8"/>
      <color rgb="FF0070C0"/>
      <name val="Arial"/>
      <family val="2"/>
      <charset val="238"/>
    </font>
    <font>
      <sz val="10"/>
      <name val="Arial"/>
      <family val="2"/>
      <charset val="238"/>
    </font>
    <font>
      <sz val="8"/>
      <color indexed="8"/>
      <name val="Arial"/>
      <family val="2"/>
      <charset val="238"/>
    </font>
    <font>
      <b/>
      <sz val="8"/>
      <color rgb="FFC00000"/>
      <name val="Arial"/>
      <family val="2"/>
      <charset val="238"/>
    </font>
    <font>
      <b/>
      <sz val="8"/>
      <color rgb="FF0070C0"/>
      <name val="Arial"/>
      <family val="2"/>
      <charset val="238"/>
    </font>
    <font>
      <u/>
      <sz val="10"/>
      <color theme="10"/>
      <name val="Arial"/>
      <family val="2"/>
      <charset val="238"/>
    </font>
    <font>
      <u/>
      <sz val="8"/>
      <color theme="10"/>
      <name val="Arial"/>
      <family val="2"/>
      <charset val="238"/>
    </font>
    <font>
      <b/>
      <sz val="8"/>
      <color indexed="8"/>
      <name val="Arial"/>
      <family val="2"/>
      <charset val="238"/>
    </font>
    <font>
      <u/>
      <sz val="8"/>
      <color indexed="10"/>
      <name val="Arial"/>
      <family val="2"/>
      <charset val="238"/>
    </font>
    <font>
      <b/>
      <sz val="8"/>
      <color rgb="FFFF0000"/>
      <name val="Arial"/>
      <family val="2"/>
      <charset val="238"/>
    </font>
    <font>
      <b/>
      <sz val="8"/>
      <name val="Arial"/>
      <family val="2"/>
      <charset val="238"/>
    </font>
    <font>
      <sz val="9"/>
      <color indexed="81"/>
      <name val="Tahoma"/>
      <family val="2"/>
      <charset val="238"/>
    </font>
    <font>
      <b/>
      <sz val="9"/>
      <color indexed="81"/>
      <name val="Tahoma"/>
      <family val="2"/>
      <charset val="238"/>
    </font>
    <font>
      <b/>
      <sz val="9"/>
      <color theme="1"/>
      <name val="Calibri"/>
      <family val="2"/>
      <charset val="238"/>
      <scheme val="minor"/>
    </font>
    <font>
      <sz val="8"/>
      <color theme="1"/>
      <name val="Calibri"/>
      <family val="2"/>
      <charset val="238"/>
      <scheme val="minor"/>
    </font>
    <font>
      <b/>
      <sz val="8"/>
      <name val="Calibri"/>
      <family val="2"/>
      <charset val="238"/>
      <scheme val="minor"/>
    </font>
    <font>
      <strike/>
      <sz val="8"/>
      <name val="Calibri"/>
      <family val="2"/>
      <charset val="238"/>
      <scheme val="minor"/>
    </font>
    <font>
      <sz val="8"/>
      <color theme="1"/>
      <name val="Arial"/>
      <family val="2"/>
      <charset val="238"/>
    </font>
    <font>
      <sz val="6"/>
      <name val="Arial"/>
      <family val="2"/>
      <charset val="238"/>
    </font>
    <font>
      <b/>
      <sz val="10"/>
      <name val="Arial"/>
      <family val="2"/>
      <charset val="238"/>
    </font>
    <font>
      <b/>
      <sz val="10"/>
      <color theme="0"/>
      <name val="Arial"/>
      <family val="2"/>
      <charset val="238"/>
    </font>
    <font>
      <sz val="8"/>
      <name val="Arial"/>
    </font>
    <font>
      <b/>
      <sz val="8"/>
      <color theme="1"/>
      <name val="Arial"/>
      <family val="2"/>
      <charset val="238"/>
    </font>
    <font>
      <sz val="8"/>
      <name val="Calibri"/>
      <family val="2"/>
      <scheme val="minor"/>
    </font>
  </fonts>
  <fills count="22">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rgb="FFFF0000"/>
        <bgColor indexed="64"/>
      </patternFill>
    </fill>
    <fill>
      <patternFill patternType="solid">
        <fgColor theme="9" tint="0.79998168889431442"/>
        <bgColor theme="9" tint="0.79998168889431442"/>
      </patternFill>
    </fill>
    <fill>
      <patternFill patternType="solid">
        <fgColor rgb="FFFF3399"/>
        <bgColor indexed="64"/>
      </patternFill>
    </fill>
    <fill>
      <patternFill patternType="solid">
        <fgColor theme="7"/>
        <bgColor indexed="64"/>
      </patternFill>
    </fill>
    <fill>
      <patternFill patternType="solid">
        <fgColor theme="9" tint="0.39997558519241921"/>
        <bgColor indexed="64"/>
      </patternFill>
    </fill>
    <fill>
      <patternFill patternType="solid">
        <fgColor theme="7" tint="0.59999389629810485"/>
        <bgColor indexed="64"/>
      </patternFill>
    </fill>
    <fill>
      <patternFill patternType="solid">
        <fgColor theme="5"/>
        <bgColor indexed="64"/>
      </patternFill>
    </fill>
    <fill>
      <patternFill patternType="solid">
        <fgColor theme="8"/>
        <bgColor indexed="64"/>
      </patternFill>
    </fill>
    <fill>
      <patternFill patternType="solid">
        <fgColor theme="9"/>
        <bgColor indexed="64"/>
      </patternFill>
    </fill>
    <fill>
      <patternFill patternType="solid">
        <fgColor theme="5" tint="-0.249977111117893"/>
        <bgColor indexed="64"/>
      </patternFill>
    </fill>
    <fill>
      <patternFill patternType="solid">
        <fgColor theme="7" tint="0.79998168889431442"/>
        <bgColor indexed="64"/>
      </patternFill>
    </fill>
    <fill>
      <patternFill patternType="solid">
        <fgColor theme="5" tint="0.39997558519241921"/>
        <bgColor indexed="64"/>
      </patternFill>
    </fill>
    <fill>
      <patternFill patternType="solid">
        <fgColor rgb="FF66FF66"/>
        <bgColor indexed="64"/>
      </patternFill>
    </fill>
    <fill>
      <patternFill patternType="solid">
        <fgColor theme="0" tint="-0.249977111117893"/>
        <bgColor indexed="64"/>
      </patternFill>
    </fill>
    <fill>
      <patternFill patternType="solid">
        <fgColor rgb="FFEEEEEE"/>
        <bgColor indexed="64"/>
      </patternFill>
    </fill>
    <fill>
      <patternFill patternType="solid">
        <fgColor rgb="FFFFFFFF"/>
        <bgColor indexed="64"/>
      </patternFill>
    </fill>
    <fill>
      <patternFill patternType="solid">
        <fgColor rgb="FF66FFFF"/>
        <bgColor indexed="64"/>
      </patternFill>
    </fill>
    <fill>
      <patternFill patternType="solid">
        <fgColor theme="9" tint="-0.249977111117893"/>
        <bgColor indexed="64"/>
      </patternFill>
    </fill>
  </fills>
  <borders count="15">
    <border>
      <left/>
      <right/>
      <top/>
      <bottom/>
      <diagonal/>
    </border>
    <border>
      <left style="thin">
        <color theme="9"/>
      </left>
      <right style="thin">
        <color theme="9"/>
      </right>
      <top style="thin">
        <color theme="9"/>
      </top>
      <bottom style="thin">
        <color theme="9"/>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theme="9"/>
      </right>
      <top/>
      <bottom style="medium">
        <color theme="9"/>
      </bottom>
      <diagonal/>
    </border>
    <border>
      <left style="thin">
        <color theme="9"/>
      </left>
      <right style="thin">
        <color theme="9"/>
      </right>
      <top/>
      <bottom style="medium">
        <color theme="9"/>
      </bottom>
      <diagonal/>
    </border>
    <border>
      <left/>
      <right style="thin">
        <color theme="9"/>
      </right>
      <top style="thin">
        <color theme="9"/>
      </top>
      <bottom style="thin">
        <color theme="9"/>
      </bottom>
      <diagonal/>
    </border>
    <border>
      <left/>
      <right style="thin">
        <color theme="9"/>
      </right>
      <top style="thin">
        <color theme="9"/>
      </top>
      <bottom/>
      <diagonal/>
    </border>
    <border>
      <left style="thin">
        <color theme="9"/>
      </left>
      <right style="thin">
        <color theme="9"/>
      </right>
      <top style="thin">
        <color theme="9"/>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s>
  <cellStyleXfs count="4">
    <xf numFmtId="0" fontId="0" fillId="0" borderId="0"/>
    <xf numFmtId="0" fontId="3" fillId="0" borderId="0"/>
    <xf numFmtId="0" fontId="17" fillId="0" borderId="0" applyNumberFormat="0" applyFill="0" applyBorder="0" applyAlignment="0" applyProtection="0"/>
    <xf numFmtId="0" fontId="1" fillId="0" borderId="0"/>
  </cellStyleXfs>
  <cellXfs count="150">
    <xf numFmtId="0" fontId="0" fillId="0" borderId="0" xfId="0"/>
    <xf numFmtId="0" fontId="4" fillId="0" borderId="0" xfId="1" applyFont="1" applyAlignment="1" applyProtection="1">
      <alignment vertical="top" wrapText="1" readingOrder="1"/>
      <protection locked="0"/>
    </xf>
    <xf numFmtId="0" fontId="5" fillId="0" borderId="0" xfId="1" applyFont="1" applyAlignment="1" applyProtection="1">
      <alignment vertical="top" wrapText="1" readingOrder="1"/>
      <protection locked="0"/>
    </xf>
    <xf numFmtId="0" fontId="4" fillId="0" borderId="0" xfId="1" applyFont="1" applyAlignment="1" applyProtection="1">
      <alignment vertical="top" readingOrder="1"/>
      <protection locked="0"/>
    </xf>
    <xf numFmtId="0" fontId="6" fillId="0" borderId="0" xfId="1" applyFont="1"/>
    <xf numFmtId="0" fontId="7" fillId="0" borderId="0" xfId="1" applyFont="1" applyAlignment="1" applyProtection="1">
      <alignment horizontal="left" vertical="top" wrapText="1" readingOrder="1"/>
      <protection locked="0"/>
    </xf>
    <xf numFmtId="0" fontId="8" fillId="0" borderId="0" xfId="1" applyFont="1" applyAlignment="1" applyProtection="1">
      <alignment horizontal="left" vertical="top" wrapText="1" readingOrder="1"/>
      <protection locked="0"/>
    </xf>
    <xf numFmtId="0" fontId="9" fillId="0" borderId="0" xfId="1" applyFont="1" applyAlignment="1" applyProtection="1">
      <alignment horizontal="left" vertical="top" wrapText="1" readingOrder="1"/>
      <protection locked="0"/>
    </xf>
    <xf numFmtId="0" fontId="8" fillId="0" borderId="0" xfId="1" applyFont="1" applyAlignment="1" applyProtection="1">
      <alignment horizontal="left" vertical="top" readingOrder="1"/>
      <protection locked="0"/>
    </xf>
    <xf numFmtId="0" fontId="9" fillId="0" borderId="0" xfId="1" applyFont="1"/>
    <xf numFmtId="0" fontId="11" fillId="0" borderId="0" xfId="1" applyFont="1" applyAlignment="1">
      <alignment horizontal="center" vertical="center" wrapText="1"/>
    </xf>
    <xf numFmtId="0" fontId="12" fillId="0" borderId="0" xfId="1" applyFont="1" applyAlignment="1">
      <alignment horizontal="center" vertical="center" wrapText="1"/>
    </xf>
    <xf numFmtId="0" fontId="11" fillId="6" borderId="0" xfId="1" applyFont="1" applyFill="1" applyAlignment="1">
      <alignment horizontal="center" vertical="center" wrapText="1"/>
    </xf>
    <xf numFmtId="0" fontId="13" fillId="7" borderId="2" xfId="1" applyFont="1" applyFill="1" applyBorder="1" applyAlignment="1">
      <alignment horizontal="center" vertical="center" wrapText="1"/>
    </xf>
    <xf numFmtId="0" fontId="13" fillId="7" borderId="2" xfId="1" applyFont="1" applyFill="1" applyBorder="1" applyAlignment="1">
      <alignment horizontal="center" vertical="center" wrapText="1"/>
    </xf>
    <xf numFmtId="0" fontId="13" fillId="8" borderId="2" xfId="1" applyFont="1" applyFill="1" applyBorder="1" applyAlignment="1">
      <alignment horizontal="center" vertical="center" wrapText="1"/>
    </xf>
    <xf numFmtId="0" fontId="13" fillId="7" borderId="3" xfId="1" applyFont="1" applyFill="1" applyBorder="1" applyAlignment="1">
      <alignment horizontal="center" vertical="center" wrapText="1"/>
    </xf>
    <xf numFmtId="0" fontId="13" fillId="7" borderId="4" xfId="1" applyFont="1" applyFill="1" applyBorder="1" applyAlignment="1">
      <alignment horizontal="center" vertical="center" wrapText="1"/>
    </xf>
    <xf numFmtId="0" fontId="13" fillId="7" borderId="5" xfId="1" applyFont="1" applyFill="1" applyBorder="1" applyAlignment="1">
      <alignment horizontal="center" vertical="center" wrapText="1"/>
    </xf>
    <xf numFmtId="0" fontId="13" fillId="8" borderId="2" xfId="1" applyFont="1" applyFill="1" applyBorder="1" applyAlignment="1">
      <alignment vertical="center" wrapText="1"/>
    </xf>
    <xf numFmtId="0" fontId="13" fillId="10" borderId="2" xfId="1" applyFont="1" applyFill="1" applyBorder="1" applyAlignment="1">
      <alignment horizontal="center" vertical="center" wrapText="1"/>
    </xf>
    <xf numFmtId="0" fontId="13" fillId="3" borderId="2" xfId="1" applyFont="1" applyFill="1" applyBorder="1" applyAlignment="1">
      <alignment horizontal="center" vertical="center" wrapText="1"/>
    </xf>
    <xf numFmtId="0" fontId="13" fillId="8" borderId="0" xfId="1" applyFont="1" applyFill="1" applyAlignment="1">
      <alignment horizontal="center" vertical="center" wrapText="1"/>
    </xf>
    <xf numFmtId="0" fontId="13" fillId="9" borderId="2" xfId="1" applyFont="1" applyFill="1" applyBorder="1" applyAlignment="1">
      <alignment horizontal="center" vertical="center" wrapText="1"/>
    </xf>
    <xf numFmtId="0" fontId="13" fillId="0" borderId="0" xfId="1" applyFont="1" applyAlignment="1">
      <alignment horizontal="center" vertical="center" wrapText="1"/>
    </xf>
    <xf numFmtId="0" fontId="11" fillId="0" borderId="2" xfId="1" applyFont="1" applyBorder="1" applyAlignment="1">
      <alignment horizontal="center" vertical="center" wrapText="1"/>
    </xf>
    <xf numFmtId="0" fontId="11" fillId="8" borderId="2" xfId="1" applyFont="1" applyFill="1" applyBorder="1" applyAlignment="1">
      <alignment horizontal="center" vertical="center" wrapText="1"/>
    </xf>
    <xf numFmtId="0" fontId="11" fillId="11" borderId="2" xfId="1" applyFont="1" applyFill="1" applyBorder="1" applyAlignment="1">
      <alignment horizontal="center" vertical="center" wrapText="1"/>
    </xf>
    <xf numFmtId="0" fontId="11" fillId="12" borderId="2" xfId="1" applyFont="1" applyFill="1" applyBorder="1" applyAlignment="1">
      <alignment horizontal="center" vertical="center" wrapText="1"/>
    </xf>
    <xf numFmtId="0" fontId="11" fillId="10" borderId="2" xfId="1" applyFont="1" applyFill="1" applyBorder="1" applyAlignment="1">
      <alignment horizontal="center" vertical="center" wrapText="1"/>
    </xf>
    <xf numFmtId="0" fontId="11" fillId="13" borderId="2" xfId="1" applyFont="1" applyFill="1" applyBorder="1" applyAlignment="1">
      <alignment horizontal="center" vertical="center" wrapText="1"/>
    </xf>
    <xf numFmtId="0" fontId="11" fillId="8" borderId="0" xfId="1" applyFont="1" applyFill="1" applyAlignment="1">
      <alignment horizontal="center" vertical="center" wrapText="1"/>
    </xf>
    <xf numFmtId="0" fontId="11" fillId="0" borderId="6" xfId="1" applyFont="1" applyBorder="1" applyAlignment="1">
      <alignment horizontal="center" vertical="center" wrapText="1"/>
    </xf>
    <xf numFmtId="0" fontId="11" fillId="11" borderId="6" xfId="1" applyFont="1" applyFill="1" applyBorder="1" applyAlignment="1">
      <alignment horizontal="center" vertical="center" wrapText="1"/>
    </xf>
    <xf numFmtId="0" fontId="11" fillId="12" borderId="6" xfId="1" applyFont="1" applyFill="1" applyBorder="1" applyAlignment="1">
      <alignment horizontal="center" vertical="center" wrapText="1"/>
    </xf>
    <xf numFmtId="0" fontId="11" fillId="0" borderId="7" xfId="1" applyFont="1" applyBorder="1" applyAlignment="1">
      <alignment horizontal="center" vertical="center" wrapText="1" readingOrder="1"/>
    </xf>
    <xf numFmtId="0" fontId="11" fillId="0" borderId="7" xfId="1" applyFont="1" applyBorder="1" applyAlignment="1">
      <alignment horizontal="center" vertical="center" textRotation="90" wrapText="1" readingOrder="1"/>
    </xf>
    <xf numFmtId="0" fontId="14" fillId="0" borderId="7" xfId="1" applyFont="1" applyBorder="1" applyAlignment="1">
      <alignment horizontal="center" vertical="center" wrapText="1" readingOrder="1"/>
    </xf>
    <xf numFmtId="0" fontId="14" fillId="0" borderId="8" xfId="1" applyFont="1" applyBorder="1" applyAlignment="1">
      <alignment horizontal="center" vertical="center" wrapText="1" readingOrder="1"/>
    </xf>
    <xf numFmtId="0" fontId="14" fillId="0" borderId="8" xfId="1" applyFont="1" applyBorder="1" applyAlignment="1">
      <alignment horizontal="center" vertical="center" textRotation="90" wrapText="1" readingOrder="1"/>
    </xf>
    <xf numFmtId="0" fontId="14" fillId="8" borderId="8" xfId="1" applyFont="1" applyFill="1" applyBorder="1" applyAlignment="1">
      <alignment horizontal="center" vertical="center" wrapText="1" readingOrder="1"/>
    </xf>
    <xf numFmtId="0" fontId="11" fillId="0" borderId="0" xfId="1" applyFont="1" applyAlignment="1">
      <alignment horizontal="center" vertical="center" textRotation="90" wrapText="1"/>
    </xf>
    <xf numFmtId="0" fontId="11" fillId="14" borderId="0" xfId="1" applyFont="1" applyFill="1" applyAlignment="1">
      <alignment horizontal="center" vertical="center" textRotation="90" wrapText="1"/>
    </xf>
    <xf numFmtId="0" fontId="11" fillId="8" borderId="0" xfId="1" applyFont="1" applyFill="1" applyAlignment="1">
      <alignment horizontal="center" vertical="center" textRotation="90" wrapText="1"/>
    </xf>
    <xf numFmtId="0" fontId="15" fillId="0" borderId="0" xfId="1" applyFont="1" applyAlignment="1">
      <alignment horizontal="center" vertical="center" wrapText="1"/>
    </xf>
    <xf numFmtId="0" fontId="16" fillId="0" borderId="0" xfId="1" applyFont="1" applyAlignment="1">
      <alignment horizontal="center" vertical="center" wrapText="1"/>
    </xf>
    <xf numFmtId="0" fontId="11" fillId="15" borderId="0" xfId="1" applyFont="1" applyFill="1" applyAlignment="1">
      <alignment horizontal="center" vertical="center" textRotation="90" wrapText="1"/>
    </xf>
    <xf numFmtId="0" fontId="18" fillId="0" borderId="0" xfId="2" applyFont="1" applyAlignment="1">
      <alignment horizontal="center" vertical="center" wrapText="1"/>
    </xf>
    <xf numFmtId="0" fontId="11" fillId="0" borderId="0" xfId="2" applyFont="1" applyAlignment="1">
      <alignment horizontal="center" vertical="center" wrapText="1"/>
    </xf>
    <xf numFmtId="0" fontId="19" fillId="8" borderId="1" xfId="1" applyFont="1" applyFill="1" applyBorder="1" applyAlignment="1">
      <alignment horizontal="center" vertical="center" wrapText="1" readingOrder="1"/>
    </xf>
    <xf numFmtId="0" fontId="11" fillId="17" borderId="0" xfId="1" quotePrefix="1" applyFont="1" applyFill="1" applyAlignment="1">
      <alignment horizontal="center" vertical="center" wrapText="1"/>
    </xf>
    <xf numFmtId="0" fontId="11" fillId="2" borderId="0" xfId="1" applyFont="1" applyFill="1" applyAlignment="1">
      <alignment horizontal="center" vertical="center" wrapText="1"/>
    </xf>
    <xf numFmtId="0" fontId="11" fillId="2" borderId="9" xfId="1" applyFont="1" applyFill="1" applyBorder="1" applyAlignment="1">
      <alignment horizontal="center" vertical="center" wrapText="1"/>
    </xf>
    <xf numFmtId="0" fontId="20" fillId="0" borderId="0" xfId="1" applyFont="1" applyAlignment="1">
      <alignment horizontal="center" vertical="center" wrapText="1" readingOrder="1"/>
    </xf>
    <xf numFmtId="0" fontId="18" fillId="0" borderId="0" xfId="2" applyFont="1" applyAlignment="1">
      <alignment horizontal="center" vertical="center"/>
    </xf>
    <xf numFmtId="0" fontId="11" fillId="0" borderId="0" xfId="2" applyFont="1" applyAlignment="1">
      <alignment horizontal="center" vertical="center"/>
    </xf>
    <xf numFmtId="0" fontId="11" fillId="4" borderId="0" xfId="1" applyFont="1" applyFill="1" applyAlignment="1">
      <alignment horizontal="center" vertical="center" wrapText="1"/>
    </xf>
    <xf numFmtId="0" fontId="11" fillId="0" borderId="0" xfId="1" quotePrefix="1" applyFont="1" applyAlignment="1">
      <alignment horizontal="center" vertical="center" wrapText="1"/>
    </xf>
    <xf numFmtId="0" fontId="11" fillId="16" borderId="9" xfId="1" applyFont="1" applyFill="1" applyBorder="1" applyAlignment="1">
      <alignment horizontal="center" vertical="center" wrapText="1"/>
    </xf>
    <xf numFmtId="0" fontId="11" fillId="0" borderId="9" xfId="1" applyFont="1" applyBorder="1" applyAlignment="1">
      <alignment horizontal="center" vertical="center" wrapText="1"/>
    </xf>
    <xf numFmtId="0" fontId="11" fillId="17" borderId="0" xfId="1" applyFont="1" applyFill="1" applyAlignment="1">
      <alignment horizontal="center" vertical="center" wrapText="1"/>
    </xf>
    <xf numFmtId="14" fontId="15" fillId="0" borderId="0" xfId="1" applyNumberFormat="1" applyFont="1" applyAlignment="1">
      <alignment horizontal="center" vertical="center" wrapText="1"/>
    </xf>
    <xf numFmtId="0" fontId="11" fillId="3" borderId="9" xfId="1" applyFont="1" applyFill="1" applyBorder="1" applyAlignment="1">
      <alignment horizontal="center" vertical="center" wrapText="1"/>
    </xf>
    <xf numFmtId="0" fontId="20" fillId="0" borderId="9" xfId="1" applyFont="1" applyBorder="1" applyAlignment="1">
      <alignment horizontal="center" vertical="center" wrapText="1" readingOrder="1"/>
    </xf>
    <xf numFmtId="0" fontId="11" fillId="8" borderId="0" xfId="2" applyFont="1" applyFill="1" applyAlignment="1">
      <alignment horizontal="center" vertical="center" wrapText="1"/>
    </xf>
    <xf numFmtId="14" fontId="11" fillId="0" borderId="0" xfId="1" applyNumberFormat="1" applyFont="1" applyAlignment="1">
      <alignment horizontal="center" vertical="center" wrapText="1"/>
    </xf>
    <xf numFmtId="17" fontId="11" fillId="0" borderId="0" xfId="1" applyNumberFormat="1" applyFont="1" applyAlignment="1">
      <alignment horizontal="center" vertical="center" wrapText="1"/>
    </xf>
    <xf numFmtId="0" fontId="11" fillId="8" borderId="0" xfId="2" applyFont="1" applyFill="1" applyAlignment="1">
      <alignment horizontal="center" vertical="center"/>
    </xf>
    <xf numFmtId="14" fontId="11" fillId="8" borderId="0" xfId="1" applyNumberFormat="1" applyFont="1" applyFill="1" applyAlignment="1">
      <alignment horizontal="center" vertical="center" wrapText="1"/>
    </xf>
    <xf numFmtId="14" fontId="16" fillId="0" borderId="0" xfId="1" applyNumberFormat="1" applyFont="1" applyAlignment="1">
      <alignment horizontal="center" vertical="center" wrapText="1"/>
    </xf>
    <xf numFmtId="14" fontId="12" fillId="0" borderId="0" xfId="1" applyNumberFormat="1" applyFont="1" applyAlignment="1">
      <alignment horizontal="center" vertical="center" wrapText="1"/>
    </xf>
    <xf numFmtId="0" fontId="11" fillId="4" borderId="9" xfId="1" applyFont="1" applyFill="1" applyBorder="1" applyAlignment="1">
      <alignment horizontal="center" vertical="center" wrapText="1"/>
    </xf>
    <xf numFmtId="0" fontId="21" fillId="0" borderId="1" xfId="1" applyFont="1" applyBorder="1" applyAlignment="1">
      <alignment horizontal="center" vertical="center" wrapText="1" readingOrder="1"/>
    </xf>
    <xf numFmtId="0" fontId="22" fillId="0" borderId="1" xfId="1" applyFont="1" applyBorder="1" applyAlignment="1">
      <alignment horizontal="center" vertical="center" wrapText="1" readingOrder="1"/>
    </xf>
    <xf numFmtId="0" fontId="20" fillId="0" borderId="9" xfId="1" applyFont="1" applyBorder="1" applyAlignment="1" applyProtection="1">
      <alignment horizontal="center" vertical="center" wrapText="1" readingOrder="1"/>
      <protection locked="0"/>
    </xf>
    <xf numFmtId="0" fontId="11" fillId="3" borderId="0" xfId="1" applyFont="1" applyFill="1" applyAlignment="1">
      <alignment horizontal="center" vertical="center" wrapText="1"/>
    </xf>
    <xf numFmtId="0" fontId="11" fillId="6" borderId="9" xfId="1" applyFont="1" applyFill="1" applyBorder="1" applyAlignment="1">
      <alignment horizontal="center" vertical="center" wrapText="1"/>
    </xf>
    <xf numFmtId="0" fontId="18" fillId="0" borderId="9" xfId="2" applyFont="1" applyBorder="1" applyAlignment="1">
      <alignment horizontal="center" vertical="center"/>
    </xf>
    <xf numFmtId="0" fontId="18" fillId="0" borderId="9" xfId="2" applyFont="1" applyBorder="1" applyAlignment="1">
      <alignment horizontal="center" vertical="center" wrapText="1" readingOrder="1"/>
    </xf>
    <xf numFmtId="0" fontId="18" fillId="18" borderId="9" xfId="2" applyFont="1" applyFill="1" applyBorder="1" applyAlignment="1">
      <alignment horizontal="center" vertical="center" wrapText="1"/>
    </xf>
    <xf numFmtId="0" fontId="11" fillId="16" borderId="10" xfId="1" applyFont="1" applyFill="1" applyBorder="1" applyAlignment="1">
      <alignment horizontal="center" vertical="center" wrapText="1"/>
    </xf>
    <xf numFmtId="0" fontId="11" fillId="0" borderId="10" xfId="1" applyFont="1" applyBorder="1" applyAlignment="1">
      <alignment horizontal="center" vertical="center" wrapText="1"/>
    </xf>
    <xf numFmtId="0" fontId="11" fillId="4" borderId="10" xfId="1" applyFont="1" applyFill="1" applyBorder="1" applyAlignment="1">
      <alignment horizontal="center" vertical="center" wrapText="1"/>
    </xf>
    <xf numFmtId="0" fontId="20" fillId="0" borderId="10" xfId="1" applyFont="1" applyBorder="1" applyAlignment="1">
      <alignment horizontal="center" vertical="center" wrapText="1" readingOrder="1"/>
    </xf>
    <xf numFmtId="0" fontId="21" fillId="0" borderId="11" xfId="1" applyFont="1" applyBorder="1" applyAlignment="1">
      <alignment horizontal="center" vertical="center" wrapText="1" readingOrder="1"/>
    </xf>
    <xf numFmtId="0" fontId="22" fillId="0" borderId="11" xfId="1" applyFont="1" applyBorder="1" applyAlignment="1">
      <alignment horizontal="center" vertical="center" wrapText="1" readingOrder="1"/>
    </xf>
    <xf numFmtId="0" fontId="19" fillId="8" borderId="11" xfId="1" applyFont="1" applyFill="1" applyBorder="1" applyAlignment="1">
      <alignment horizontal="center" vertical="center" wrapText="1" readingOrder="1"/>
    </xf>
    <xf numFmtId="0" fontId="11" fillId="0" borderId="1" xfId="1" applyFont="1" applyBorder="1" applyAlignment="1">
      <alignment horizontal="center" vertical="center" wrapText="1" readingOrder="1"/>
    </xf>
    <xf numFmtId="0" fontId="19" fillId="0" borderId="1" xfId="1" applyFont="1" applyBorder="1" applyAlignment="1">
      <alignment horizontal="center" vertical="center" wrapText="1" readingOrder="1"/>
    </xf>
    <xf numFmtId="0" fontId="18" fillId="18" borderId="0" xfId="2" applyFont="1" applyFill="1" applyAlignment="1">
      <alignment horizontal="center" vertical="center" wrapText="1"/>
    </xf>
    <xf numFmtId="0" fontId="14" fillId="0" borderId="0" xfId="1" applyFont="1" applyAlignment="1">
      <alignment horizontal="center" vertical="center" wrapText="1"/>
    </xf>
    <xf numFmtId="0" fontId="19" fillId="0" borderId="11" xfId="1" applyFont="1" applyBorder="1" applyAlignment="1">
      <alignment horizontal="center" vertical="center" wrapText="1" readingOrder="1"/>
    </xf>
    <xf numFmtId="0" fontId="25" fillId="0" borderId="0" xfId="3" applyFont="1" applyAlignment="1">
      <alignment horizontal="center" vertical="center" wrapText="1"/>
    </xf>
    <xf numFmtId="0" fontId="2" fillId="0" borderId="0" xfId="3" applyFont="1" applyAlignment="1">
      <alignment horizontal="center" vertical="center" wrapText="1"/>
    </xf>
    <xf numFmtId="0" fontId="1" fillId="0" borderId="0" xfId="3" applyAlignment="1">
      <alignment vertical="center" wrapText="1"/>
    </xf>
    <xf numFmtId="0" fontId="26" fillId="0" borderId="0" xfId="3" applyFont="1" applyAlignment="1">
      <alignment vertical="center" wrapText="1"/>
    </xf>
    <xf numFmtId="0" fontId="1" fillId="0" borderId="0" xfId="3" applyAlignment="1">
      <alignment vertical="center"/>
    </xf>
    <xf numFmtId="0" fontId="10" fillId="2" borderId="0" xfId="3" applyFont="1" applyFill="1" applyAlignment="1">
      <alignment vertical="center" wrapText="1"/>
    </xf>
    <xf numFmtId="0" fontId="6" fillId="2" borderId="0" xfId="3" applyFont="1" applyFill="1" applyAlignment="1">
      <alignment vertical="center" wrapText="1"/>
    </xf>
    <xf numFmtId="0" fontId="18" fillId="19" borderId="0" xfId="2" applyFont="1" applyFill="1" applyAlignment="1">
      <alignment horizontal="center" vertical="center" wrapText="1"/>
    </xf>
    <xf numFmtId="0" fontId="10" fillId="0" borderId="0" xfId="3" applyFont="1" applyAlignment="1">
      <alignment vertical="center" wrapText="1"/>
    </xf>
    <xf numFmtId="0" fontId="26" fillId="0" borderId="0" xfId="3" applyFont="1" applyAlignment="1">
      <alignment vertical="center"/>
    </xf>
    <xf numFmtId="0" fontId="6" fillId="0" borderId="0" xfId="1" applyFont="1" applyAlignment="1">
      <alignment horizontal="center" vertical="center"/>
    </xf>
    <xf numFmtId="0" fontId="6" fillId="0" borderId="0" xfId="1" applyFont="1" applyAlignment="1">
      <alignment vertical="center"/>
    </xf>
    <xf numFmtId="0" fontId="6" fillId="0" borderId="0" xfId="1" applyFont="1" applyAlignment="1">
      <alignment vertical="center" wrapText="1"/>
    </xf>
    <xf numFmtId="0" fontId="27" fillId="0" borderId="0" xfId="1" applyFont="1" applyAlignment="1">
      <alignment horizontal="center" vertical="center"/>
    </xf>
    <xf numFmtId="0" fontId="27" fillId="0" borderId="0" xfId="1" applyFont="1" applyAlignment="1">
      <alignment horizontal="center" vertical="center" wrapText="1"/>
    </xf>
    <xf numFmtId="14" fontId="6" fillId="0" borderId="0" xfId="1" applyNumberFormat="1" applyFont="1" applyAlignment="1">
      <alignment horizontal="center" vertical="center"/>
    </xf>
    <xf numFmtId="0" fontId="6" fillId="3" borderId="0" xfId="1" applyFont="1" applyFill="1" applyAlignment="1">
      <alignment vertical="center" wrapText="1"/>
    </xf>
    <xf numFmtId="0" fontId="10" fillId="0" borderId="0" xfId="1" applyFont="1" applyAlignment="1">
      <alignment vertical="center" wrapText="1"/>
    </xf>
    <xf numFmtId="0" fontId="6" fillId="6" borderId="0" xfId="1" applyFont="1" applyFill="1" applyAlignment="1">
      <alignment vertical="center" wrapText="1"/>
    </xf>
    <xf numFmtId="0" fontId="6" fillId="2" borderId="0" xfId="1" applyFont="1" applyFill="1" applyAlignment="1">
      <alignment vertical="center" wrapText="1"/>
    </xf>
    <xf numFmtId="0" fontId="28" fillId="4" borderId="0" xfId="1" applyFont="1" applyFill="1" applyAlignment="1">
      <alignment vertical="center" wrapText="1"/>
    </xf>
    <xf numFmtId="0" fontId="6" fillId="20" borderId="0" xfId="1" applyFont="1" applyFill="1" applyAlignment="1">
      <alignment vertical="center" wrapText="1"/>
    </xf>
    <xf numFmtId="0" fontId="6" fillId="4" borderId="0" xfId="1" applyFont="1" applyFill="1" applyAlignment="1">
      <alignment vertical="center" wrapText="1"/>
    </xf>
    <xf numFmtId="0" fontId="6" fillId="0" borderId="0" xfId="1" applyFont="1" applyAlignment="1">
      <alignment horizontal="left" vertical="center"/>
    </xf>
    <xf numFmtId="0" fontId="1" fillId="2" borderId="0" xfId="3" applyFill="1" applyAlignment="1">
      <alignment vertical="center" wrapText="1"/>
    </xf>
    <xf numFmtId="0" fontId="11" fillId="0" borderId="0" xfId="1" applyFont="1" applyAlignment="1">
      <alignment horizontal="center" vertical="center"/>
    </xf>
    <xf numFmtId="0" fontId="29" fillId="0" borderId="0" xfId="1" applyFont="1" applyAlignment="1">
      <alignment horizontal="center" vertical="center" wrapText="1"/>
    </xf>
    <xf numFmtId="14" fontId="29" fillId="0" borderId="0" xfId="1" applyNumberFormat="1" applyFont="1" applyAlignment="1">
      <alignment horizontal="center" vertical="center" wrapText="1"/>
    </xf>
    <xf numFmtId="0" fontId="11" fillId="2" borderId="0" xfId="1" applyFont="1" applyFill="1" applyAlignment="1">
      <alignment horizontal="center" vertical="center"/>
    </xf>
    <xf numFmtId="0" fontId="29" fillId="2" borderId="0" xfId="1" applyFont="1" applyFill="1" applyAlignment="1">
      <alignment horizontal="center" vertical="center" wrapText="1"/>
    </xf>
    <xf numFmtId="0" fontId="29" fillId="5" borderId="1" xfId="1" applyFont="1" applyFill="1" applyBorder="1" applyAlignment="1">
      <alignment horizontal="center" vertical="center" wrapText="1"/>
    </xf>
    <xf numFmtId="0" fontId="30" fillId="0" borderId="0" xfId="1" applyFont="1" applyAlignment="1">
      <alignment horizontal="center" vertical="center" wrapText="1"/>
    </xf>
    <xf numFmtId="0" fontId="11" fillId="0" borderId="0" xfId="1" applyFont="1" applyAlignment="1">
      <alignment horizontal="left" vertical="center"/>
    </xf>
    <xf numFmtId="0" fontId="29" fillId="17" borderId="1" xfId="1" applyFont="1" applyFill="1" applyBorder="1" applyAlignment="1">
      <alignment horizontal="center" vertical="center" wrapText="1"/>
    </xf>
    <xf numFmtId="0" fontId="29" fillId="0" borderId="1" xfId="1" applyFont="1" applyBorder="1" applyAlignment="1">
      <alignment horizontal="center" vertical="center" wrapText="1"/>
    </xf>
    <xf numFmtId="0" fontId="31" fillId="0" borderId="0" xfId="1" applyFont="1" applyAlignment="1">
      <alignment horizontal="center" vertical="center"/>
    </xf>
    <xf numFmtId="0" fontId="32" fillId="21" borderId="12" xfId="1" applyFont="1" applyFill="1" applyBorder="1" applyAlignment="1">
      <alignment horizontal="center" vertical="center"/>
    </xf>
    <xf numFmtId="0" fontId="32" fillId="21" borderId="13" xfId="1" applyFont="1" applyFill="1" applyBorder="1" applyAlignment="1">
      <alignment horizontal="center" vertical="center"/>
    </xf>
    <xf numFmtId="0" fontId="32" fillId="21" borderId="14" xfId="1" applyFont="1" applyFill="1" applyBorder="1" applyAlignment="1">
      <alignment horizontal="center" vertical="center"/>
    </xf>
    <xf numFmtId="0" fontId="32" fillId="21" borderId="14" xfId="1" applyFont="1" applyFill="1" applyBorder="1" applyAlignment="1">
      <alignment horizontal="center" vertical="center" wrapText="1"/>
    </xf>
    <xf numFmtId="0" fontId="22" fillId="0" borderId="0" xfId="1" applyFont="1" applyAlignment="1">
      <alignment horizontal="left" vertical="center"/>
    </xf>
    <xf numFmtId="0" fontId="11" fillId="12" borderId="2" xfId="1" applyFont="1" applyFill="1" applyBorder="1" applyAlignment="1">
      <alignment horizontal="left" vertical="center"/>
    </xf>
    <xf numFmtId="14" fontId="11" fillId="0" borderId="0" xfId="1" applyNumberFormat="1" applyFont="1" applyAlignment="1">
      <alignment horizontal="center" vertical="center"/>
    </xf>
    <xf numFmtId="14" fontId="30" fillId="0" borderId="0" xfId="1" applyNumberFormat="1" applyFont="1" applyAlignment="1">
      <alignment horizontal="center" vertical="center" wrapText="1"/>
    </xf>
    <xf numFmtId="0" fontId="33" fillId="0" borderId="0" xfId="1" applyFont="1" applyAlignment="1">
      <alignment horizontal="left" vertical="center"/>
    </xf>
    <xf numFmtId="17" fontId="11" fillId="0" borderId="0" xfId="1" quotePrefix="1" applyNumberFormat="1" applyFont="1" applyAlignment="1">
      <alignment horizontal="center" vertical="center"/>
    </xf>
    <xf numFmtId="0" fontId="22" fillId="0" borderId="0" xfId="1" applyFont="1" applyAlignment="1">
      <alignment horizontal="center" vertical="center" wrapText="1"/>
    </xf>
    <xf numFmtId="0" fontId="34" fillId="0" borderId="0" xfId="1" applyFont="1" applyAlignment="1">
      <alignment horizontal="center" vertical="center" wrapText="1"/>
    </xf>
    <xf numFmtId="0" fontId="4" fillId="0" borderId="0" xfId="1" applyFont="1" applyFill="1" applyAlignment="1" applyProtection="1">
      <alignment vertical="top" readingOrder="1"/>
      <protection locked="0"/>
    </xf>
    <xf numFmtId="0" fontId="8" fillId="0" borderId="0" xfId="1" applyFont="1" applyFill="1" applyAlignment="1" applyProtection="1">
      <alignment horizontal="left" vertical="top" readingOrder="1"/>
      <protection locked="0"/>
    </xf>
    <xf numFmtId="0" fontId="6" fillId="0" borderId="0" xfId="1" applyFont="1" applyFill="1"/>
    <xf numFmtId="0" fontId="4" fillId="0" borderId="0" xfId="1" applyFont="1" applyFill="1" applyAlignment="1" applyProtection="1">
      <alignment vertical="top" wrapText="1" readingOrder="1"/>
      <protection locked="0"/>
    </xf>
    <xf numFmtId="0" fontId="8" fillId="0" borderId="0" xfId="1" applyFont="1" applyFill="1" applyAlignment="1" applyProtection="1">
      <alignment horizontal="left" vertical="top" wrapText="1" readingOrder="1"/>
      <protection locked="0"/>
    </xf>
    <xf numFmtId="0" fontId="7" fillId="0" borderId="0" xfId="0" applyNumberFormat="1" applyFont="1" applyFill="1" applyBorder="1" applyAlignment="1" applyProtection="1">
      <alignment horizontal="left" vertical="top" wrapText="1" readingOrder="1"/>
      <protection locked="0"/>
    </xf>
    <xf numFmtId="0" fontId="8" fillId="0" borderId="0" xfId="0" applyNumberFormat="1" applyFont="1" applyFill="1" applyBorder="1" applyAlignment="1" applyProtection="1">
      <alignment horizontal="left" vertical="top" wrapText="1" readingOrder="1"/>
      <protection locked="0"/>
    </xf>
    <xf numFmtId="0" fontId="9" fillId="0" borderId="0" xfId="0" applyNumberFormat="1" applyFont="1" applyFill="1" applyBorder="1" applyAlignment="1" applyProtection="1">
      <alignment horizontal="left" vertical="top" wrapText="1" readingOrder="1"/>
      <protection locked="0"/>
    </xf>
    <xf numFmtId="0" fontId="8" fillId="0" borderId="0" xfId="0" applyNumberFormat="1" applyFont="1" applyFill="1" applyBorder="1" applyAlignment="1" applyProtection="1">
      <alignment horizontal="left" vertical="top" readingOrder="1"/>
      <protection locked="0"/>
    </xf>
    <xf numFmtId="0" fontId="28" fillId="0" borderId="0" xfId="1" applyFont="1" applyAlignment="1">
      <alignment vertical="center" wrapText="1"/>
    </xf>
  </cellXfs>
  <cellStyles count="4">
    <cellStyle name="Hyperlink 2" xfId="2" xr:uid="{EEE71B19-A8A9-45B5-B311-242EEDE7A1A8}"/>
    <cellStyle name="Normal" xfId="0" builtinId="0"/>
    <cellStyle name="Normal 2" xfId="1" xr:uid="{BC92BC96-E678-4485-BF54-B32D0E96EF6B}"/>
    <cellStyle name="Normal 3" xfId="3" xr:uid="{AEEDDC39-C0A7-477C-8D1C-36E74ADC9149}"/>
  </cellStyles>
  <dxfs count="166">
    <dxf>
      <fill>
        <patternFill>
          <bgColor rgb="FFFFC000"/>
        </patternFill>
      </fill>
    </dxf>
    <dxf>
      <fill>
        <patternFill>
          <bgColor rgb="FFFFFF00"/>
        </patternFill>
      </fill>
    </dxf>
    <dxf>
      <fill>
        <patternFill>
          <bgColor rgb="FF66FF66"/>
        </patternFill>
      </fill>
    </dxf>
    <dxf>
      <fill>
        <patternFill>
          <bgColor rgb="FF66FFFF"/>
        </patternFill>
      </fill>
    </dxf>
    <dxf>
      <fill>
        <patternFill>
          <bgColor rgb="FFFF0000"/>
        </patternFill>
      </fill>
    </dxf>
    <dxf>
      <font>
        <b val="0"/>
        <i val="0"/>
        <strike val="0"/>
        <condense val="0"/>
        <extend val="0"/>
        <outline val="0"/>
        <shadow val="0"/>
        <u val="none"/>
        <vertAlign val="baseline"/>
        <sz val="8"/>
        <color indexed="8"/>
        <name val="Calibri"/>
        <family val="2"/>
        <charset val="238"/>
        <scheme val="minor"/>
      </font>
      <numFmt numFmtId="0" formatCode="General"/>
      <fill>
        <patternFill patternType="none">
          <fgColor indexed="64"/>
          <bgColor indexed="65"/>
        </patternFill>
      </fill>
      <alignment horizontal="left" vertical="top" textRotation="0" wrapText="0" indent="0" justifyLastLine="0" shrinkToFit="0" readingOrder="1"/>
      <border diagonalUp="0" diagonalDown="0" outline="0">
        <left/>
        <right/>
        <top/>
        <bottom/>
      </border>
      <protection locked="0" hidden="0"/>
    </dxf>
    <dxf>
      <font>
        <b val="0"/>
        <i val="0"/>
        <strike val="0"/>
        <condense val="0"/>
        <extend val="0"/>
        <outline val="0"/>
        <shadow val="0"/>
        <u val="none"/>
        <vertAlign val="baseline"/>
        <sz val="8"/>
        <color indexed="8"/>
        <name val="Calibri"/>
        <family val="2"/>
        <charset val="238"/>
        <scheme val="minor"/>
      </font>
      <numFmt numFmtId="0" formatCode="General"/>
      <fill>
        <patternFill patternType="none">
          <fgColor indexed="64"/>
          <bgColor indexed="65"/>
        </patternFill>
      </fill>
      <alignment horizontal="left" vertical="top" textRotation="0" wrapText="0" indent="0" justifyLastLine="0" shrinkToFit="0" readingOrder="1"/>
      <border diagonalUp="0" diagonalDown="0" outline="0">
        <left/>
        <right/>
        <top/>
        <bottom/>
      </border>
      <protection locked="0" hidden="0"/>
    </dxf>
    <dxf>
      <font>
        <b val="0"/>
        <i val="0"/>
        <strike val="0"/>
        <condense val="0"/>
        <extend val="0"/>
        <outline val="0"/>
        <shadow val="0"/>
        <u val="none"/>
        <vertAlign val="baseline"/>
        <sz val="8"/>
        <color indexed="8"/>
        <name val="Calibri"/>
        <family val="2"/>
        <charset val="238"/>
        <scheme val="minor"/>
      </font>
      <numFmt numFmtId="0" formatCode="General"/>
      <fill>
        <patternFill patternType="none">
          <fgColor indexed="64"/>
          <bgColor indexed="65"/>
        </patternFill>
      </fill>
      <alignment horizontal="left" vertical="top" textRotation="0" wrapText="0" indent="0" justifyLastLine="0" shrinkToFit="0" readingOrder="1"/>
      <border diagonalUp="0" diagonalDown="0" outline="0">
        <left/>
        <right/>
        <top/>
        <bottom/>
      </border>
      <protection locked="0" hidden="0"/>
    </dxf>
    <dxf>
      <font>
        <b val="0"/>
        <i val="0"/>
        <strike val="0"/>
        <condense val="0"/>
        <extend val="0"/>
        <outline val="0"/>
        <shadow val="0"/>
        <u val="none"/>
        <vertAlign val="baseline"/>
        <sz val="8"/>
        <color indexed="8"/>
        <name val="Calibri"/>
        <family val="2"/>
        <charset val="238"/>
        <scheme val="minor"/>
      </font>
      <numFmt numFmtId="0" formatCode="General"/>
      <fill>
        <patternFill patternType="none">
          <fgColor indexed="64"/>
          <bgColor indexed="65"/>
        </patternFill>
      </fill>
      <alignment horizontal="left" vertical="top" textRotation="0" wrapText="0" indent="0" justifyLastLine="0" shrinkToFit="0" readingOrder="1"/>
      <border diagonalUp="0" diagonalDown="0" outline="0">
        <left/>
        <right/>
        <top/>
        <bottom/>
      </border>
      <protection locked="0" hidden="0"/>
    </dxf>
    <dxf>
      <font>
        <b val="0"/>
        <i val="0"/>
        <strike val="0"/>
        <condense val="0"/>
        <extend val="0"/>
        <outline val="0"/>
        <shadow val="0"/>
        <u val="none"/>
        <vertAlign val="baseline"/>
        <sz val="8"/>
        <color indexed="8"/>
        <name val="Calibri"/>
        <family val="2"/>
        <charset val="238"/>
        <scheme val="minor"/>
      </font>
      <numFmt numFmtId="0" formatCode="General"/>
      <fill>
        <patternFill patternType="none">
          <fgColor indexed="64"/>
          <bgColor indexed="65"/>
        </patternFill>
      </fill>
      <alignment horizontal="left" vertical="top" textRotation="0" wrapText="0" indent="0" justifyLastLine="0" shrinkToFit="0" readingOrder="1"/>
      <border diagonalUp="0" diagonalDown="0" outline="0">
        <left/>
        <right/>
        <top/>
        <bottom/>
      </border>
      <protection locked="0" hidden="0"/>
    </dxf>
    <dxf>
      <font>
        <b val="0"/>
        <i val="0"/>
        <strike val="0"/>
        <condense val="0"/>
        <extend val="0"/>
        <outline val="0"/>
        <shadow val="0"/>
        <u val="none"/>
        <vertAlign val="baseline"/>
        <sz val="8"/>
        <color indexed="8"/>
        <name val="Calibri"/>
        <family val="2"/>
        <charset val="238"/>
        <scheme val="minor"/>
      </font>
      <numFmt numFmtId="0" formatCode="General"/>
      <fill>
        <patternFill patternType="none">
          <fgColor indexed="64"/>
          <bgColor indexed="65"/>
        </patternFill>
      </fill>
      <alignment horizontal="left" vertical="top" textRotation="0" wrapText="0" indent="0" justifyLastLine="0" shrinkToFit="0" readingOrder="1"/>
      <border diagonalUp="0" diagonalDown="0" outline="0">
        <left/>
        <right/>
        <top/>
        <bottom/>
      </border>
      <protection locked="0" hidden="0"/>
    </dxf>
    <dxf>
      <font>
        <b val="0"/>
        <i val="0"/>
        <strike val="0"/>
        <condense val="0"/>
        <extend val="0"/>
        <outline val="0"/>
        <shadow val="0"/>
        <u val="none"/>
        <vertAlign val="baseline"/>
        <sz val="8"/>
        <color indexed="8"/>
        <name val="Calibri"/>
        <family val="2"/>
        <charset val="238"/>
        <scheme val="minor"/>
      </font>
      <numFmt numFmtId="0" formatCode="General"/>
      <fill>
        <patternFill patternType="none">
          <fgColor indexed="64"/>
          <bgColor indexed="65"/>
        </patternFill>
      </fill>
      <alignment horizontal="left" vertical="top" textRotation="0" wrapText="0" indent="0" justifyLastLine="0" shrinkToFit="0" readingOrder="1"/>
      <border diagonalUp="0" diagonalDown="0" outline="0">
        <left/>
        <right/>
        <top/>
        <bottom/>
      </border>
      <protection locked="0" hidden="0"/>
    </dxf>
    <dxf>
      <font>
        <b val="0"/>
        <i val="0"/>
        <strike val="0"/>
        <condense val="0"/>
        <extend val="0"/>
        <outline val="0"/>
        <shadow val="0"/>
        <u val="none"/>
        <vertAlign val="baseline"/>
        <sz val="8"/>
        <color indexed="8"/>
        <name val="Calibri"/>
        <family val="2"/>
        <charset val="238"/>
        <scheme val="minor"/>
      </font>
      <numFmt numFmtId="0" formatCode="General"/>
      <fill>
        <patternFill patternType="none">
          <fgColor indexed="64"/>
          <bgColor indexed="65"/>
        </patternFill>
      </fill>
      <alignment horizontal="left" vertical="top" textRotation="0" wrapText="1" indent="0" justifyLastLine="0" shrinkToFit="0" readingOrder="1"/>
      <border diagonalUp="0" diagonalDown="0" outline="0">
        <left/>
        <right/>
        <top/>
        <bottom/>
      </border>
      <protection locked="0" hidden="0"/>
    </dxf>
    <dxf>
      <font>
        <b val="0"/>
        <i val="0"/>
        <strike val="0"/>
        <condense val="0"/>
        <extend val="0"/>
        <outline val="0"/>
        <shadow val="0"/>
        <u val="none"/>
        <vertAlign val="baseline"/>
        <sz val="8"/>
        <color indexed="8"/>
        <name val="Calibri"/>
        <family val="2"/>
        <charset val="238"/>
        <scheme val="minor"/>
      </font>
      <numFmt numFmtId="0" formatCode="General"/>
      <fill>
        <patternFill patternType="none">
          <fgColor indexed="64"/>
          <bgColor indexed="65"/>
        </patternFill>
      </fill>
      <alignment horizontal="left" vertical="top" textRotation="0" wrapText="1" indent="0" justifyLastLine="0" shrinkToFit="0" readingOrder="1"/>
      <border diagonalUp="0" diagonalDown="0" outline="0">
        <left/>
        <right/>
        <top/>
        <bottom/>
      </border>
      <protection locked="0" hidden="0"/>
    </dxf>
    <dxf>
      <font>
        <b val="0"/>
        <i val="0"/>
        <strike val="0"/>
        <condense val="0"/>
        <extend val="0"/>
        <outline val="0"/>
        <shadow val="0"/>
        <u val="none"/>
        <vertAlign val="baseline"/>
        <sz val="8"/>
        <color indexed="8"/>
        <name val="Calibri"/>
        <family val="2"/>
        <charset val="238"/>
        <scheme val="minor"/>
      </font>
      <numFmt numFmtId="0" formatCode="General"/>
      <fill>
        <patternFill patternType="none">
          <fgColor indexed="64"/>
          <bgColor indexed="65"/>
        </patternFill>
      </fill>
      <alignment horizontal="left" vertical="top" textRotation="0" wrapText="1" indent="0" justifyLastLine="0" shrinkToFit="0" readingOrder="1"/>
      <border diagonalUp="0" diagonalDown="0" outline="0">
        <left/>
        <right/>
        <top/>
        <bottom/>
      </border>
      <protection locked="0" hidden="0"/>
    </dxf>
    <dxf>
      <font>
        <b val="0"/>
        <i val="0"/>
        <strike val="0"/>
        <condense val="0"/>
        <extend val="0"/>
        <outline val="0"/>
        <shadow val="0"/>
        <u val="none"/>
        <vertAlign val="baseline"/>
        <sz val="8"/>
        <color indexed="8"/>
        <name val="Calibri"/>
        <family val="2"/>
        <charset val="238"/>
        <scheme val="minor"/>
      </font>
      <numFmt numFmtId="0" formatCode="General"/>
      <fill>
        <patternFill patternType="none">
          <fgColor indexed="64"/>
          <bgColor indexed="65"/>
        </patternFill>
      </fill>
      <alignment horizontal="left" vertical="top" textRotation="0" wrapText="1" indent="0" justifyLastLine="0" shrinkToFit="0" readingOrder="1"/>
      <border diagonalUp="0" diagonalDown="0" outline="0">
        <left/>
        <right/>
        <top/>
        <bottom/>
      </border>
      <protection locked="0" hidden="0"/>
    </dxf>
    <dxf>
      <font>
        <b val="0"/>
        <i val="0"/>
        <strike val="0"/>
        <condense val="0"/>
        <extend val="0"/>
        <outline val="0"/>
        <shadow val="0"/>
        <u val="none"/>
        <vertAlign val="baseline"/>
        <sz val="8"/>
        <color indexed="8"/>
        <name val="Calibri"/>
        <family val="2"/>
        <charset val="238"/>
        <scheme val="minor"/>
      </font>
      <numFmt numFmtId="0" formatCode="General"/>
      <fill>
        <patternFill patternType="none">
          <fgColor indexed="64"/>
          <bgColor indexed="65"/>
        </patternFill>
      </fill>
      <alignment horizontal="left" vertical="top" textRotation="0" wrapText="1" indent="0" justifyLastLine="0" shrinkToFit="0" readingOrder="1"/>
      <border diagonalUp="0" diagonalDown="0" outline="0">
        <left/>
        <right/>
        <top/>
        <bottom/>
      </border>
      <protection locked="0" hidden="0"/>
    </dxf>
    <dxf>
      <font>
        <b val="0"/>
        <i val="0"/>
        <strike val="0"/>
        <condense val="0"/>
        <extend val="0"/>
        <outline val="0"/>
        <shadow val="0"/>
        <u val="none"/>
        <vertAlign val="baseline"/>
        <sz val="8"/>
        <color indexed="8"/>
        <name val="Calibri"/>
        <family val="2"/>
        <charset val="238"/>
        <scheme val="minor"/>
      </font>
      <numFmt numFmtId="0" formatCode="General"/>
      <fill>
        <patternFill patternType="none">
          <fgColor indexed="64"/>
          <bgColor indexed="65"/>
        </patternFill>
      </fill>
      <alignment horizontal="left" vertical="top" textRotation="0" wrapText="0" indent="0" justifyLastLine="0" shrinkToFit="0" readingOrder="1"/>
      <border diagonalUp="0" diagonalDown="0" outline="0">
        <left/>
        <right/>
        <top/>
        <bottom/>
      </border>
      <protection locked="0" hidden="0"/>
    </dxf>
    <dxf>
      <font>
        <b val="0"/>
        <i val="0"/>
        <strike val="0"/>
        <condense val="0"/>
        <extend val="0"/>
        <outline val="0"/>
        <shadow val="0"/>
        <u val="none"/>
        <vertAlign val="baseline"/>
        <sz val="8"/>
        <color indexed="8"/>
        <name val="Calibri"/>
        <family val="2"/>
        <charset val="238"/>
        <scheme val="minor"/>
      </font>
      <numFmt numFmtId="0" formatCode="General"/>
      <fill>
        <patternFill patternType="none">
          <fgColor indexed="64"/>
          <bgColor indexed="65"/>
        </patternFill>
      </fill>
      <alignment horizontal="left" vertical="top" textRotation="0" wrapText="0" indent="0" justifyLastLine="0" shrinkToFit="0" readingOrder="1"/>
      <border diagonalUp="0" diagonalDown="0" outline="0">
        <left/>
        <right/>
        <top/>
        <bottom/>
      </border>
      <protection locked="0" hidden="0"/>
    </dxf>
    <dxf>
      <font>
        <b val="0"/>
        <i val="0"/>
        <strike val="0"/>
        <condense val="0"/>
        <extend val="0"/>
        <outline val="0"/>
        <shadow val="0"/>
        <u val="none"/>
        <vertAlign val="baseline"/>
        <sz val="8"/>
        <color indexed="8"/>
        <name val="Calibri"/>
        <family val="2"/>
        <charset val="238"/>
        <scheme val="minor"/>
      </font>
      <numFmt numFmtId="0" formatCode="General"/>
      <fill>
        <patternFill patternType="none">
          <fgColor indexed="64"/>
          <bgColor indexed="65"/>
        </patternFill>
      </fill>
      <alignment horizontal="left" vertical="top" textRotation="0" wrapText="1" indent="0" justifyLastLine="0" shrinkToFit="0" readingOrder="1"/>
      <border diagonalUp="0" diagonalDown="0" outline="0">
        <left/>
        <right/>
        <top/>
        <bottom/>
      </border>
      <protection locked="0" hidden="0"/>
    </dxf>
    <dxf>
      <font>
        <b val="0"/>
        <i val="0"/>
        <strike val="0"/>
        <condense val="0"/>
        <extend val="0"/>
        <outline val="0"/>
        <shadow val="0"/>
        <u val="none"/>
        <vertAlign val="baseline"/>
        <sz val="8"/>
        <color theme="1" tint="0.499984740745262"/>
        <name val="Calibri"/>
        <family val="2"/>
        <charset val="238"/>
        <scheme val="minor"/>
      </font>
      <numFmt numFmtId="0" formatCode="General"/>
      <fill>
        <patternFill patternType="none">
          <fgColor indexed="64"/>
          <bgColor indexed="65"/>
        </patternFill>
      </fill>
      <alignment horizontal="left" vertical="top" textRotation="0" wrapText="1" indent="0" justifyLastLine="0" shrinkToFit="0" readingOrder="1"/>
      <border diagonalUp="0" diagonalDown="0" outline="0">
        <left/>
        <right/>
        <top/>
        <bottom/>
      </border>
      <protection locked="0" hidden="0"/>
    </dxf>
    <dxf>
      <font>
        <b val="0"/>
        <i val="0"/>
        <strike val="0"/>
        <condense val="0"/>
        <extend val="0"/>
        <outline val="0"/>
        <shadow val="0"/>
        <u val="none"/>
        <vertAlign val="baseline"/>
        <sz val="8"/>
        <color indexed="8"/>
        <name val="Calibri"/>
        <family val="2"/>
        <charset val="238"/>
        <scheme val="minor"/>
      </font>
      <numFmt numFmtId="0" formatCode="General"/>
      <fill>
        <patternFill patternType="none">
          <fgColor indexed="64"/>
          <bgColor indexed="65"/>
        </patternFill>
      </fill>
      <alignment horizontal="left" vertical="top" textRotation="0" wrapText="1" indent="0" justifyLastLine="0" shrinkToFit="0" readingOrder="1"/>
      <border diagonalUp="0" diagonalDown="0" outline="0">
        <left/>
        <right/>
        <top/>
        <bottom/>
      </border>
      <protection locked="0" hidden="0"/>
    </dxf>
    <dxf>
      <font>
        <b val="0"/>
        <i val="0"/>
        <strike val="0"/>
        <condense val="0"/>
        <extend val="0"/>
        <outline val="0"/>
        <shadow val="0"/>
        <u val="none"/>
        <vertAlign val="baseline"/>
        <sz val="8"/>
        <color indexed="8"/>
        <name val="Calibri"/>
        <family val="2"/>
        <charset val="238"/>
        <scheme val="minor"/>
      </font>
      <numFmt numFmtId="0" formatCode="General"/>
      <fill>
        <patternFill patternType="none">
          <fgColor indexed="64"/>
          <bgColor indexed="65"/>
        </patternFill>
      </fill>
      <alignment horizontal="left" vertical="top" textRotation="0" wrapText="1" indent="0" justifyLastLine="0" shrinkToFit="0" readingOrder="1"/>
      <border diagonalUp="0" diagonalDown="0" outline="0">
        <left/>
        <right/>
        <top/>
        <bottom/>
      </border>
      <protection locked="0" hidden="0"/>
    </dxf>
    <dxf>
      <font>
        <b val="0"/>
        <i val="0"/>
        <strike val="0"/>
        <condense val="0"/>
        <extend val="0"/>
        <outline val="0"/>
        <shadow val="0"/>
        <u val="none"/>
        <vertAlign val="baseline"/>
        <sz val="8"/>
        <color indexed="8"/>
        <name val="Calibri"/>
        <family val="2"/>
        <charset val="238"/>
        <scheme val="minor"/>
      </font>
      <numFmt numFmtId="0" formatCode="General"/>
      <fill>
        <patternFill patternType="none">
          <fgColor indexed="64"/>
          <bgColor indexed="65"/>
        </patternFill>
      </fill>
      <alignment horizontal="left" vertical="top" textRotation="0" wrapText="1" indent="0" justifyLastLine="0" shrinkToFit="0" readingOrder="1"/>
      <border diagonalUp="0" diagonalDown="0" outline="0">
        <left/>
        <right/>
        <top/>
        <bottom/>
      </border>
      <protection locked="0" hidden="0"/>
    </dxf>
    <dxf>
      <font>
        <b val="0"/>
        <i val="0"/>
        <strike val="0"/>
        <condense val="0"/>
        <extend val="0"/>
        <outline val="0"/>
        <shadow val="0"/>
        <u/>
        <vertAlign val="baseline"/>
        <sz val="8"/>
        <color indexed="10"/>
        <name val="Calibri"/>
        <family val="2"/>
        <charset val="238"/>
        <scheme val="minor"/>
      </font>
      <numFmt numFmtId="0" formatCode="General"/>
      <fill>
        <patternFill patternType="none">
          <fgColor indexed="64"/>
          <bgColor indexed="65"/>
        </patternFill>
      </fill>
      <alignment horizontal="left" vertical="top" textRotation="0" wrapText="1" indent="0" justifyLastLine="0" shrinkToFit="0" readingOrder="1"/>
      <border diagonalUp="0" diagonalDown="0" outline="0">
        <left/>
        <right/>
        <top/>
        <bottom/>
      </border>
      <protection locked="0" hidden="0"/>
    </dxf>
    <dxf>
      <font>
        <b val="0"/>
        <i val="0"/>
        <strike val="0"/>
        <condense val="0"/>
        <extend val="0"/>
        <outline val="0"/>
        <shadow val="0"/>
        <u val="none"/>
        <vertAlign val="baseline"/>
        <sz val="8"/>
        <color indexed="8"/>
        <name val="Calibri"/>
        <family val="2"/>
        <charset val="238"/>
        <scheme val="minor"/>
      </font>
      <fill>
        <patternFill patternType="none">
          <fgColor indexed="64"/>
          <bgColor auto="1"/>
        </patternFill>
      </fill>
      <alignment horizontal="left" vertical="top" textRotation="0" wrapText="1" indent="0" justifyLastLine="0" shrinkToFit="0" readingOrder="1"/>
      <protection locked="0" hidden="0"/>
    </dxf>
    <dxf>
      <font>
        <b val="0"/>
        <i val="0"/>
        <strike val="0"/>
        <condense val="0"/>
        <extend val="0"/>
        <outline val="0"/>
        <shadow val="0"/>
        <u val="none"/>
        <vertAlign val="baseline"/>
        <sz val="8"/>
        <color indexed="8"/>
        <name val="Calibri"/>
        <family val="2"/>
        <charset val="238"/>
        <scheme val="minor"/>
      </font>
      <fill>
        <patternFill patternType="none">
          <fgColor indexed="64"/>
          <bgColor indexed="65"/>
        </patternFill>
      </fill>
      <alignment horizontal="left" vertical="top" textRotation="0" wrapText="0" indent="0" justifyLastLine="0" shrinkToFit="0" readingOrder="1"/>
      <protection locked="0" hidden="0"/>
    </dxf>
    <dxf>
      <font>
        <b val="0"/>
        <i val="0"/>
        <strike val="0"/>
        <condense val="0"/>
        <extend val="0"/>
        <outline val="0"/>
        <shadow val="0"/>
        <u val="none"/>
        <vertAlign val="baseline"/>
        <sz val="8"/>
        <color theme="1" tint="0.499984740745262"/>
        <name val="Calibri"/>
        <family val="2"/>
        <charset val="238"/>
        <scheme val="minor"/>
      </font>
      <fill>
        <patternFill patternType="none">
          <fgColor indexed="64"/>
          <bgColor indexed="65"/>
        </patternFill>
      </fill>
      <alignment horizontal="left" vertical="top" textRotation="0" wrapText="1" indent="0" justifyLastLine="0" shrinkToFit="0" readingOrder="1"/>
      <protection locked="0" hidden="0"/>
    </dxf>
    <dxf>
      <font>
        <b val="0"/>
        <i val="0"/>
        <strike val="0"/>
        <condense val="0"/>
        <extend val="0"/>
        <outline val="0"/>
        <shadow val="0"/>
        <u val="none"/>
        <vertAlign val="baseline"/>
        <sz val="8"/>
        <color indexed="8"/>
        <name val="Calibri"/>
        <family val="2"/>
        <charset val="238"/>
        <scheme val="minor"/>
      </font>
      <fill>
        <patternFill patternType="none">
          <fgColor indexed="64"/>
          <bgColor auto="1"/>
        </patternFill>
      </fill>
      <alignment horizontal="left" vertical="top" textRotation="0" wrapText="0" indent="0" justifyLastLine="0" shrinkToFit="0" readingOrder="1"/>
      <protection locked="0" hidden="0"/>
    </dxf>
    <dxf>
      <font>
        <b val="0"/>
        <i val="0"/>
        <strike val="0"/>
        <condense val="0"/>
        <extend val="0"/>
        <outline val="0"/>
        <shadow val="0"/>
        <u val="none"/>
        <vertAlign val="baseline"/>
        <sz val="8"/>
        <color indexed="8"/>
        <name val="Calibri"/>
        <family val="2"/>
        <charset val="238"/>
        <scheme val="minor"/>
      </font>
      <fill>
        <patternFill patternType="none">
          <fgColor indexed="64"/>
          <bgColor indexed="65"/>
        </patternFill>
      </fill>
      <alignment horizontal="left" vertical="top" textRotation="0" wrapText="0" indent="0" justifyLastLine="0" shrinkToFit="0" readingOrder="1"/>
      <protection locked="0" hidden="0"/>
    </dxf>
    <dxf>
      <font>
        <b val="0"/>
        <i val="0"/>
        <strike val="0"/>
        <condense val="0"/>
        <extend val="0"/>
        <outline val="0"/>
        <shadow val="0"/>
        <u val="none"/>
        <vertAlign val="baseline"/>
        <sz val="8"/>
        <color indexed="8"/>
        <name val="Calibri"/>
        <family val="2"/>
        <charset val="238"/>
        <scheme val="minor"/>
      </font>
      <fill>
        <patternFill patternType="none">
          <fgColor indexed="64"/>
          <bgColor indexed="65"/>
        </patternFill>
      </fill>
      <alignment horizontal="left" vertical="top" textRotation="0" wrapText="0" indent="0" justifyLastLine="0" shrinkToFit="0" readingOrder="1"/>
      <protection locked="0" hidden="0"/>
    </dxf>
    <dxf>
      <font>
        <b val="0"/>
        <i val="0"/>
        <strike val="0"/>
        <condense val="0"/>
        <extend val="0"/>
        <outline val="0"/>
        <shadow val="0"/>
        <u val="none"/>
        <vertAlign val="baseline"/>
        <sz val="8"/>
        <color auto="1"/>
        <name val="Arial"/>
        <family val="2"/>
        <charset val="238"/>
        <scheme val="none"/>
      </font>
      <alignment horizontal="center" vertical="center" textRotation="0" wrapText="1" indent="0" justifyLastLine="0" shrinkToFit="0" readingOrder="0"/>
    </dxf>
    <dxf>
      <font>
        <b val="0"/>
        <i val="0"/>
        <strike val="0"/>
        <condense val="0"/>
        <extend val="0"/>
        <outline val="0"/>
        <shadow val="0"/>
        <u val="none"/>
        <vertAlign val="baseline"/>
        <sz val="8"/>
        <color auto="1"/>
        <name val="Arial"/>
        <family val="2"/>
        <charset val="238"/>
        <scheme val="none"/>
      </font>
      <numFmt numFmtId="19" formatCode="dd/mm/yyyy"/>
      <alignment horizontal="center" vertical="center" textRotation="0" wrapText="1" indent="0" justifyLastLine="0" shrinkToFit="0" readingOrder="0"/>
    </dxf>
    <dxf>
      <font>
        <b val="0"/>
        <i val="0"/>
        <strike val="0"/>
        <condense val="0"/>
        <extend val="0"/>
        <outline val="0"/>
        <shadow val="0"/>
        <u val="none"/>
        <vertAlign val="baseline"/>
        <sz val="8"/>
        <color auto="1"/>
        <name val="Arial"/>
        <family val="2"/>
        <charset val="238"/>
        <scheme val="none"/>
      </font>
      <numFmt numFmtId="19" formatCode="dd/mm/yyyy"/>
      <alignment horizontal="center" vertical="center" textRotation="0" wrapText="1" indent="0" justifyLastLine="0" shrinkToFit="0" readingOrder="0"/>
    </dxf>
    <dxf>
      <font>
        <b val="0"/>
        <i val="0"/>
        <strike val="0"/>
        <condense val="0"/>
        <extend val="0"/>
        <outline val="0"/>
        <shadow val="0"/>
        <u val="none"/>
        <vertAlign val="baseline"/>
        <sz val="8"/>
        <color auto="1"/>
        <name val="Arial"/>
        <family val="2"/>
        <charset val="238"/>
        <scheme val="none"/>
      </font>
      <alignment horizontal="center" vertical="center" textRotation="0" wrapText="1" indent="0" justifyLastLine="0" shrinkToFit="0" readingOrder="0"/>
    </dxf>
    <dxf>
      <font>
        <b val="0"/>
        <i val="0"/>
        <strike val="0"/>
        <condense val="0"/>
        <extend val="0"/>
        <outline val="0"/>
        <shadow val="0"/>
        <u val="none"/>
        <vertAlign val="baseline"/>
        <sz val="8"/>
        <color auto="1"/>
        <name val="Arial"/>
        <family val="2"/>
        <charset val="238"/>
        <scheme val="none"/>
      </font>
      <alignment horizontal="center" vertical="center" textRotation="0" wrapText="1" indent="0" justifyLastLine="0" shrinkToFit="0" readingOrder="0"/>
    </dxf>
    <dxf>
      <font>
        <b val="0"/>
        <i val="0"/>
        <strike val="0"/>
        <condense val="0"/>
        <extend val="0"/>
        <outline val="0"/>
        <shadow val="0"/>
        <u val="none"/>
        <vertAlign val="baseline"/>
        <sz val="8"/>
        <color auto="1"/>
        <name val="Arial"/>
        <family val="2"/>
        <charset val="238"/>
        <scheme val="none"/>
      </font>
      <alignment horizontal="center" vertical="center" textRotation="0" wrapText="1" indent="0" justifyLastLine="0" shrinkToFit="0" readingOrder="0"/>
    </dxf>
    <dxf>
      <font>
        <b val="0"/>
        <i val="0"/>
        <strike val="0"/>
        <condense val="0"/>
        <extend val="0"/>
        <outline val="0"/>
        <shadow val="0"/>
        <u val="none"/>
        <vertAlign val="baseline"/>
        <sz val="8"/>
        <color auto="1"/>
        <name val="Arial"/>
        <family val="2"/>
        <charset val="238"/>
        <scheme val="none"/>
      </font>
      <alignment horizontal="center" vertical="center" textRotation="0" wrapText="1" indent="0" justifyLastLine="0" shrinkToFit="0" readingOrder="0"/>
    </dxf>
    <dxf>
      <font>
        <b val="0"/>
        <i val="0"/>
        <strike val="0"/>
        <condense val="0"/>
        <extend val="0"/>
        <outline val="0"/>
        <shadow val="0"/>
        <u val="none"/>
        <vertAlign val="baseline"/>
        <sz val="8"/>
        <color auto="1"/>
        <name val="Arial"/>
        <family val="2"/>
        <charset val="238"/>
        <scheme val="none"/>
      </font>
      <alignment horizontal="center" vertical="center" textRotation="0" wrapText="1" indent="0" justifyLastLine="0" shrinkToFit="0" readingOrder="0"/>
    </dxf>
    <dxf>
      <font>
        <b val="0"/>
        <i val="0"/>
        <strike val="0"/>
        <condense val="0"/>
        <extend val="0"/>
        <outline val="0"/>
        <shadow val="0"/>
        <u val="none"/>
        <vertAlign val="baseline"/>
        <sz val="8"/>
        <color auto="1"/>
        <name val="Arial"/>
        <family val="2"/>
        <charset val="238"/>
        <scheme val="none"/>
      </font>
      <alignment horizontal="center" vertical="center" textRotation="0" wrapText="1" indent="0" justifyLastLine="0" shrinkToFit="0" readingOrder="0"/>
    </dxf>
    <dxf>
      <font>
        <b/>
        <i val="0"/>
        <strike val="0"/>
        <condense val="0"/>
        <extend val="0"/>
        <outline val="0"/>
        <shadow val="0"/>
        <u val="none"/>
        <vertAlign val="baseline"/>
        <sz val="8"/>
        <color theme="1"/>
        <name val="Arial"/>
        <family val="2"/>
        <charset val="238"/>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8"/>
        <color auto="1"/>
        <name val="Arial"/>
        <scheme val="none"/>
      </font>
      <alignment horizontal="left" vertical="center" textRotation="0" wrapText="0" indent="0" justifyLastLine="0" shrinkToFit="0" readingOrder="0"/>
    </dxf>
    <dxf>
      <font>
        <b val="0"/>
        <i val="0"/>
        <strike val="0"/>
        <condense val="0"/>
        <extend val="0"/>
        <outline val="0"/>
        <shadow val="0"/>
        <u val="none"/>
        <vertAlign val="baseline"/>
        <sz val="8"/>
        <color auto="1"/>
        <name val="Arial"/>
        <family val="2"/>
        <charset val="238"/>
        <scheme val="none"/>
      </font>
      <alignment horizontal="center" vertical="center" textRotation="0" wrapText="1" indent="0" justifyLastLine="0" shrinkToFit="0" readingOrder="0"/>
    </dxf>
    <dxf>
      <font>
        <b val="0"/>
        <i val="0"/>
        <strike val="0"/>
        <condense val="0"/>
        <extend val="0"/>
        <outline val="0"/>
        <shadow val="0"/>
        <u val="none"/>
        <vertAlign val="baseline"/>
        <sz val="8"/>
        <color auto="1"/>
        <name val="Arial"/>
        <family val="2"/>
        <charset val="238"/>
        <scheme val="none"/>
      </font>
      <alignment horizontal="center" vertical="center" textRotation="0" wrapText="1" indent="0" justifyLastLine="0" shrinkToFit="0" readingOrder="0"/>
    </dxf>
    <dxf>
      <font>
        <b val="0"/>
        <i val="0"/>
        <strike val="0"/>
        <condense val="0"/>
        <extend val="0"/>
        <outline val="0"/>
        <shadow val="0"/>
        <u val="none"/>
        <vertAlign val="baseline"/>
        <sz val="8"/>
        <color auto="1"/>
        <name val="Arial"/>
        <family val="2"/>
        <charset val="238"/>
        <scheme val="none"/>
      </font>
      <alignment horizontal="center" vertical="center" textRotation="0" wrapText="1" indent="0" justifyLastLine="0" shrinkToFit="0" readingOrder="0"/>
    </dxf>
    <dxf>
      <font>
        <b val="0"/>
        <i val="0"/>
        <strike val="0"/>
        <condense val="0"/>
        <extend val="0"/>
        <outline val="0"/>
        <shadow val="0"/>
        <u val="none"/>
        <vertAlign val="baseline"/>
        <sz val="8"/>
        <color auto="1"/>
        <name val="Arial"/>
        <family val="2"/>
        <charset val="238"/>
        <scheme val="none"/>
      </font>
      <alignment horizontal="center" vertical="center" textRotation="0" wrapText="1" indent="0" justifyLastLine="0" shrinkToFit="0" readingOrder="0"/>
    </dxf>
    <dxf>
      <font>
        <b val="0"/>
        <i val="0"/>
        <strike val="0"/>
        <condense val="0"/>
        <extend val="0"/>
        <outline val="0"/>
        <shadow val="0"/>
        <u val="none"/>
        <vertAlign val="baseline"/>
        <sz val="8"/>
        <color auto="1"/>
        <name val="Arial"/>
        <family val="2"/>
        <charset val="238"/>
        <scheme val="none"/>
      </font>
      <alignment horizontal="center" vertical="center" textRotation="0" wrapText="1" indent="0" justifyLastLine="0" shrinkToFit="0" readingOrder="0"/>
    </dxf>
    <dxf>
      <font>
        <b val="0"/>
        <i val="0"/>
        <strike val="0"/>
        <condense val="0"/>
        <extend val="0"/>
        <outline val="0"/>
        <shadow val="0"/>
        <u val="none"/>
        <vertAlign val="baseline"/>
        <sz val="8"/>
        <color auto="1"/>
        <name val="Arial"/>
        <family val="2"/>
        <charset val="238"/>
        <scheme val="none"/>
      </font>
      <alignment horizontal="center" vertical="center" textRotation="0" wrapText="1" indent="0" justifyLastLine="0" shrinkToFit="0" readingOrder="0"/>
    </dxf>
    <dxf>
      <font>
        <b val="0"/>
        <i val="0"/>
        <strike val="0"/>
        <condense val="0"/>
        <extend val="0"/>
        <outline val="0"/>
        <shadow val="0"/>
        <u val="none"/>
        <vertAlign val="baseline"/>
        <sz val="8"/>
        <color auto="1"/>
        <name val="Arial"/>
        <family val="2"/>
        <charset val="238"/>
        <scheme val="none"/>
      </font>
      <alignment horizontal="center" vertical="center" textRotation="0" wrapText="1" indent="0" justifyLastLine="0" shrinkToFit="0" readingOrder="0"/>
    </dxf>
    <dxf>
      <font>
        <b val="0"/>
        <i val="0"/>
        <strike val="0"/>
        <condense val="0"/>
        <extend val="0"/>
        <outline val="0"/>
        <shadow val="0"/>
        <u val="none"/>
        <vertAlign val="baseline"/>
        <sz val="6"/>
        <color auto="1"/>
        <name val="Arial"/>
        <family val="2"/>
        <charset val="238"/>
        <scheme val="none"/>
      </font>
      <alignment horizontal="center" vertical="center" textRotation="0" wrapText="1" indent="0" justifyLastLine="0" shrinkToFit="0" readingOrder="0"/>
    </dxf>
    <dxf>
      <font>
        <b val="0"/>
        <i val="0"/>
        <strike val="0"/>
        <condense val="0"/>
        <extend val="0"/>
        <outline val="0"/>
        <shadow val="0"/>
        <u val="none"/>
        <vertAlign val="baseline"/>
        <sz val="8"/>
        <color auto="1"/>
        <name val="Arial"/>
        <family val="2"/>
        <charset val="238"/>
        <scheme val="none"/>
      </font>
      <alignment horizontal="center" vertical="center" textRotation="0" wrapText="0" indent="0" justifyLastLine="0" shrinkToFit="0" readingOrder="0"/>
    </dxf>
    <dxf>
      <font>
        <b val="0"/>
        <i val="0"/>
        <strike val="0"/>
        <condense val="0"/>
        <extend val="0"/>
        <outline val="0"/>
        <shadow val="0"/>
        <u val="none"/>
        <vertAlign val="baseline"/>
        <sz val="8"/>
        <color auto="1"/>
        <name val="Arial"/>
        <family val="2"/>
        <charset val="238"/>
        <scheme val="none"/>
      </font>
      <alignment horizontal="center" vertical="center" textRotation="0" wrapText="0" indent="0" justifyLastLine="0" shrinkToFit="0" readingOrder="0"/>
    </dxf>
    <dxf>
      <font>
        <b val="0"/>
        <i val="0"/>
        <strike val="0"/>
        <condense val="0"/>
        <extend val="0"/>
        <outline val="0"/>
        <shadow val="0"/>
        <u val="none"/>
        <vertAlign val="baseline"/>
        <sz val="8"/>
        <color auto="1"/>
        <name val="Arial"/>
        <family val="2"/>
        <charset val="238"/>
        <scheme val="none"/>
      </font>
      <alignment horizontal="center" vertical="center" textRotation="0" wrapText="0" indent="0" justifyLastLine="0" shrinkToFit="0" readingOrder="0"/>
    </dxf>
    <dxf>
      <font>
        <b val="0"/>
        <i val="0"/>
        <strike val="0"/>
        <condense val="0"/>
        <extend val="0"/>
        <outline val="0"/>
        <shadow val="0"/>
        <u val="none"/>
        <vertAlign val="baseline"/>
        <sz val="8"/>
        <color auto="1"/>
        <name val="Arial"/>
        <family val="2"/>
        <charset val="238"/>
        <scheme val="none"/>
      </font>
      <alignment horizontal="center" vertical="center" textRotation="0" wrapText="0" indent="0" justifyLastLine="0" shrinkToFit="0" readingOrder="0"/>
    </dxf>
    <dxf>
      <font>
        <b val="0"/>
        <i val="0"/>
        <strike val="0"/>
        <condense val="0"/>
        <extend val="0"/>
        <outline val="0"/>
        <shadow val="0"/>
        <u val="none"/>
        <vertAlign val="baseline"/>
        <sz val="8"/>
        <color auto="1"/>
        <name val="Arial"/>
        <family val="2"/>
        <charset val="238"/>
        <scheme val="none"/>
      </font>
      <alignment horizontal="center" vertical="center" textRotation="0" wrapText="1" indent="0" justifyLastLine="0" shrinkToFit="0" readingOrder="0"/>
    </dxf>
    <dxf>
      <font>
        <b val="0"/>
        <i val="0"/>
        <strike val="0"/>
        <condense val="0"/>
        <extend val="0"/>
        <outline val="0"/>
        <shadow val="0"/>
        <u val="none"/>
        <vertAlign val="baseline"/>
        <sz val="8"/>
        <color auto="1"/>
        <name val="Arial"/>
        <family val="2"/>
        <charset val="238"/>
        <scheme val="none"/>
      </font>
      <alignment horizontal="center" vertical="center" textRotation="0" wrapText="1" indent="0" justifyLastLine="0" shrinkToFit="0" readingOrder="0"/>
    </dxf>
    <dxf>
      <border>
        <bottom style="thin">
          <color indexed="64"/>
        </bottom>
      </border>
    </dxf>
    <dxf>
      <font>
        <b val="0"/>
        <i val="0"/>
        <strike val="0"/>
        <condense val="0"/>
        <extend val="0"/>
        <outline val="0"/>
        <shadow val="0"/>
        <u val="none"/>
        <vertAlign val="baseline"/>
        <sz val="8"/>
        <color auto="1"/>
        <name val="Arial"/>
        <family val="2"/>
        <charset val="238"/>
        <scheme val="none"/>
      </font>
      <alignment horizontal="center" vertical="center" textRotation="0" wrapText="1" indent="0" justifyLastLine="0" shrinkToFit="0" readingOrder="0"/>
    </dxf>
    <dxf>
      <font>
        <b val="0"/>
        <i val="0"/>
        <strike val="0"/>
        <condense val="0"/>
        <extend val="0"/>
        <outline val="0"/>
        <shadow val="0"/>
        <u val="none"/>
        <vertAlign val="baseline"/>
        <sz val="8"/>
        <color auto="1"/>
        <name val="Arial"/>
        <family val="2"/>
        <charset val="238"/>
        <scheme val="none"/>
      </font>
      <fill>
        <patternFill>
          <fgColor indexed="64"/>
          <bgColor theme="9"/>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8"/>
        <color theme="1"/>
        <name val="Arial"/>
        <family val="2"/>
        <charset val="238"/>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8"/>
        <color auto="1"/>
        <name val="Arial"/>
        <family val="2"/>
        <charset val="238"/>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8"/>
        <color auto="1"/>
        <name val="Arial"/>
        <family val="2"/>
        <charset val="238"/>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8"/>
        <color theme="1"/>
        <name val="Arial"/>
        <family val="2"/>
        <charset val="238"/>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8"/>
        <color theme="1"/>
        <name val="Arial"/>
        <family val="2"/>
        <charset val="238"/>
        <scheme val="none"/>
      </font>
      <numFmt numFmtId="19" formatCode="dd/mm/yyyy"/>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8"/>
        <color theme="1"/>
        <name val="Arial"/>
        <family val="2"/>
        <charset val="238"/>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8"/>
        <color auto="1"/>
        <name val="Arial"/>
        <family val="2"/>
        <charset val="238"/>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8"/>
        <color auto="1"/>
        <name val="Arial"/>
        <family val="2"/>
        <charset val="238"/>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8"/>
        <color auto="1"/>
        <name val="Arial"/>
        <family val="2"/>
        <charset val="238"/>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8"/>
        <color auto="1"/>
        <name val="Arial"/>
        <family val="2"/>
        <charset val="238"/>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8"/>
        <color auto="1"/>
        <name val="Arial"/>
        <family val="2"/>
        <charset val="238"/>
        <scheme val="none"/>
      </font>
      <alignment horizontal="center" vertical="center" textRotation="0" wrapText="1" indent="0" justifyLastLine="0" shrinkToFit="0" readingOrder="0"/>
    </dxf>
    <dxf>
      <font>
        <strike val="0"/>
        <outline val="0"/>
        <shadow val="0"/>
        <u val="none"/>
        <vertAlign val="baseline"/>
        <sz val="8"/>
        <name val="Calibri"/>
        <family val="2"/>
        <charset val="238"/>
        <scheme val="minor"/>
      </font>
      <alignment horizontal="center" vertical="center" textRotation="0" wrapText="0" indent="0" justifyLastLine="0" shrinkToFit="0" readingOrder="0"/>
    </dxf>
    <dxf>
      <font>
        <strike val="0"/>
        <outline val="0"/>
        <shadow val="0"/>
        <u val="none"/>
        <vertAlign val="baseline"/>
        <sz val="8"/>
        <name val="Calibri"/>
        <family val="2"/>
        <charset val="238"/>
        <scheme val="minor"/>
      </font>
    </dxf>
    <dxf>
      <font>
        <strike val="0"/>
        <outline val="0"/>
        <shadow val="0"/>
        <u val="none"/>
        <vertAlign val="baseline"/>
        <sz val="8"/>
        <name val="Calibri"/>
        <family val="2"/>
        <charset val="238"/>
        <scheme val="minor"/>
      </font>
      <numFmt numFmtId="19" formatCode="dd/mm/yyyy"/>
      <alignment horizontal="center" vertical="center" textRotation="0" wrapText="0" indent="0" justifyLastLine="0" shrinkToFit="0" readingOrder="0"/>
    </dxf>
    <dxf>
      <font>
        <strike val="0"/>
        <outline val="0"/>
        <shadow val="0"/>
        <u val="none"/>
        <vertAlign val="baseline"/>
        <sz val="8"/>
        <name val="Calibri"/>
        <family val="2"/>
        <charset val="238"/>
        <scheme val="minor"/>
      </font>
      <numFmt numFmtId="19" formatCode="dd/mm/yyyy"/>
      <alignment horizontal="center" vertical="center" textRotation="0" wrapText="0" indent="0" justifyLastLine="0" shrinkToFit="0" readingOrder="0"/>
    </dxf>
    <dxf>
      <font>
        <strike val="0"/>
        <outline val="0"/>
        <shadow val="0"/>
        <u val="none"/>
        <vertAlign val="baseline"/>
        <sz val="8"/>
        <name val="Calibri"/>
        <family val="2"/>
        <charset val="238"/>
        <scheme val="minor"/>
      </font>
    </dxf>
    <dxf>
      <font>
        <strike val="0"/>
        <outline val="0"/>
        <shadow val="0"/>
        <u val="none"/>
        <vertAlign val="baseline"/>
        <sz val="8"/>
        <name val="Calibri"/>
        <family val="2"/>
        <charset val="238"/>
        <scheme val="minor"/>
      </font>
    </dxf>
    <dxf>
      <font>
        <b val="0"/>
        <i val="0"/>
        <strike val="0"/>
        <condense val="0"/>
        <extend val="0"/>
        <outline val="0"/>
        <shadow val="0"/>
        <u val="none"/>
        <vertAlign val="baseline"/>
        <sz val="8"/>
        <color auto="1"/>
        <name val="Calibri"/>
        <family val="2"/>
        <charset val="238"/>
        <scheme val="minor"/>
      </font>
      <alignment horizontal="general" vertical="center" textRotation="0" wrapText="1" indent="0" justifyLastLine="0" shrinkToFit="0" readingOrder="0"/>
    </dxf>
    <dxf>
      <font>
        <b val="0"/>
        <i val="0"/>
        <strike val="0"/>
        <condense val="0"/>
        <extend val="0"/>
        <outline val="0"/>
        <shadow val="0"/>
        <u val="none"/>
        <vertAlign val="baseline"/>
        <sz val="8"/>
        <color auto="1"/>
        <name val="Calibri"/>
        <family val="2"/>
        <charset val="238"/>
        <scheme val="minor"/>
      </font>
      <alignment horizontal="center" vertical="center" textRotation="0" wrapText="0" indent="0" justifyLastLine="0" shrinkToFit="0" readingOrder="0"/>
    </dxf>
    <dxf>
      <font>
        <strike val="0"/>
        <outline val="0"/>
        <shadow val="0"/>
        <u val="none"/>
        <vertAlign val="baseline"/>
        <sz val="8"/>
        <color auto="1"/>
        <name val="Calibri"/>
        <family val="2"/>
        <charset val="238"/>
        <scheme val="minor"/>
      </font>
      <alignment horizontal="general" vertical="center" textRotation="0" indent="0" justifyLastLine="0" shrinkToFit="0" readingOrder="0"/>
    </dxf>
    <dxf>
      <font>
        <b val="0"/>
        <i val="0"/>
        <strike val="0"/>
        <condense val="0"/>
        <extend val="0"/>
        <outline val="0"/>
        <shadow val="0"/>
        <u val="none"/>
        <vertAlign val="baseline"/>
        <sz val="8"/>
        <color auto="1"/>
        <name val="Calibri"/>
        <family val="2"/>
        <charset val="238"/>
        <scheme val="minor"/>
      </font>
      <alignment horizontal="general" vertical="center" textRotation="0" indent="0" justifyLastLine="0" shrinkToFit="0" readingOrder="0"/>
    </dxf>
    <dxf>
      <font>
        <b val="0"/>
        <i val="0"/>
        <strike val="0"/>
        <condense val="0"/>
        <extend val="0"/>
        <outline val="0"/>
        <shadow val="0"/>
        <u val="none"/>
        <vertAlign val="baseline"/>
        <sz val="8"/>
        <color theme="1"/>
        <name val="Calibri"/>
        <family val="2"/>
        <charset val="238"/>
        <scheme val="minor"/>
      </font>
      <alignment horizontal="general" vertical="center" textRotation="0" wrapText="1" indent="0" justifyLastLine="0" shrinkToFit="0" readingOrder="0"/>
    </dxf>
    <dxf>
      <font>
        <b val="0"/>
        <i val="0"/>
        <strike val="0"/>
        <condense val="0"/>
        <extend val="0"/>
        <outline val="0"/>
        <shadow val="0"/>
        <u/>
        <vertAlign val="baseline"/>
        <sz val="8"/>
        <color theme="10"/>
        <name val="Arial"/>
        <family val="2"/>
        <charset val="238"/>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charset val="238"/>
        <scheme val="minor"/>
      </font>
      <alignment vertical="center" textRotation="0" wrapText="1" indent="0" justifyLastLine="0" shrinkToFit="0" readingOrder="0"/>
    </dxf>
    <dxf>
      <font>
        <b val="0"/>
        <i val="0"/>
        <strike val="0"/>
        <condense val="0"/>
        <extend val="0"/>
        <outline val="0"/>
        <shadow val="0"/>
        <u val="none"/>
        <vertAlign val="baseline"/>
        <sz val="11"/>
        <color theme="1"/>
        <name val="Calibri"/>
        <family val="2"/>
        <charset val="238"/>
        <scheme val="minor"/>
      </font>
      <alignment vertical="center" textRotation="0" indent="0" justifyLastLine="0" shrinkToFit="0" readingOrder="0"/>
    </dxf>
    <dxf>
      <font>
        <b/>
        <i val="0"/>
        <strike val="0"/>
        <condense val="0"/>
        <extend val="0"/>
        <outline val="0"/>
        <shadow val="0"/>
        <u val="none"/>
        <vertAlign val="baseline"/>
        <sz val="11"/>
        <color theme="1"/>
        <name val="Calibri"/>
        <family val="2"/>
        <charset val="238"/>
        <scheme val="minor"/>
      </font>
      <alignment horizontal="center" vertical="center" textRotation="0" wrapText="1" indent="0" justifyLastLine="0" shrinkToFit="0" readingOrder="0"/>
    </dxf>
    <dxf>
      <font>
        <b val="0"/>
        <i val="0"/>
        <strike val="0"/>
        <condense val="0"/>
        <extend val="0"/>
        <outline val="0"/>
        <shadow val="0"/>
        <u val="none"/>
        <vertAlign val="baseline"/>
        <sz val="8"/>
        <color auto="1"/>
        <name val="Arial"/>
        <family val="2"/>
        <charset val="238"/>
        <scheme val="none"/>
      </font>
      <alignment horizontal="center" vertical="center" textRotation="0" wrapText="1" indent="0" justifyLastLine="0" shrinkToFit="0" readingOrder="0"/>
    </dxf>
    <dxf>
      <font>
        <b val="0"/>
        <i val="0"/>
        <strike val="0"/>
        <condense val="0"/>
        <extend val="0"/>
        <outline val="0"/>
        <shadow val="0"/>
        <u val="none"/>
        <vertAlign val="baseline"/>
        <sz val="8"/>
        <color auto="1"/>
        <name val="Arial"/>
        <family val="2"/>
        <charset val="238"/>
        <scheme val="none"/>
      </font>
      <fill>
        <patternFill patternType="solid">
          <fgColor indexed="64"/>
          <bgColor theme="9" tint="0.39997558519241921"/>
        </patternFill>
      </fill>
      <alignment horizontal="center" vertical="center" textRotation="0" wrapText="1" indent="0" justifyLastLine="0" shrinkToFit="0" readingOrder="0"/>
    </dxf>
    <dxf>
      <font>
        <b val="0"/>
        <i val="0"/>
        <strike val="0"/>
        <condense val="0"/>
        <extend val="0"/>
        <outline val="0"/>
        <shadow val="0"/>
        <u val="none"/>
        <vertAlign val="baseline"/>
        <sz val="8"/>
        <color auto="1"/>
        <name val="Arial"/>
        <family val="2"/>
        <charset val="238"/>
        <scheme val="none"/>
      </font>
      <alignment horizontal="center" vertical="center" textRotation="0" wrapText="1" indent="0" justifyLastLine="0" shrinkToFit="0" readingOrder="0"/>
    </dxf>
    <dxf>
      <font>
        <b val="0"/>
        <i val="0"/>
        <strike val="0"/>
        <condense val="0"/>
        <extend val="0"/>
        <outline val="0"/>
        <shadow val="0"/>
        <u val="none"/>
        <vertAlign val="baseline"/>
        <sz val="8"/>
        <color auto="1"/>
        <name val="Arial"/>
        <family val="2"/>
        <charset val="238"/>
        <scheme val="none"/>
      </font>
      <alignment horizontal="center" vertical="center" textRotation="0" wrapText="1" indent="0" justifyLastLine="0" shrinkToFit="0" readingOrder="0"/>
    </dxf>
    <dxf>
      <font>
        <b val="0"/>
        <i val="0"/>
        <strike val="0"/>
        <condense val="0"/>
        <extend val="0"/>
        <outline val="0"/>
        <shadow val="0"/>
        <u val="none"/>
        <vertAlign val="baseline"/>
        <sz val="8"/>
        <color auto="1"/>
        <name val="Arial"/>
        <family val="2"/>
        <charset val="238"/>
        <scheme val="none"/>
      </font>
      <alignment horizontal="center" vertical="center" textRotation="0" wrapText="1" indent="0" justifyLastLine="0" shrinkToFit="0" readingOrder="0"/>
    </dxf>
    <dxf>
      <font>
        <b val="0"/>
        <i val="0"/>
        <strike val="0"/>
        <condense val="0"/>
        <extend val="0"/>
        <outline val="0"/>
        <shadow val="0"/>
        <u val="none"/>
        <vertAlign val="baseline"/>
        <sz val="8"/>
        <color auto="1"/>
        <name val="Arial"/>
        <family val="2"/>
        <charset val="238"/>
        <scheme val="none"/>
      </font>
      <alignment horizontal="center" vertical="center" textRotation="0" wrapText="1" indent="0" justifyLastLine="0" shrinkToFit="0" readingOrder="0"/>
    </dxf>
    <dxf>
      <font>
        <b val="0"/>
        <i val="0"/>
        <strike val="0"/>
        <condense val="0"/>
        <extend val="0"/>
        <outline val="0"/>
        <shadow val="0"/>
        <u val="none"/>
        <vertAlign val="baseline"/>
        <sz val="8"/>
        <color auto="1"/>
        <name val="Arial"/>
        <family val="2"/>
        <charset val="238"/>
        <scheme val="none"/>
      </font>
      <alignment horizontal="center" vertical="center" textRotation="0" wrapText="1" indent="0" justifyLastLine="0" shrinkToFit="0" readingOrder="0"/>
    </dxf>
    <dxf>
      <font>
        <b val="0"/>
        <i val="0"/>
        <strike val="0"/>
        <condense val="0"/>
        <extend val="0"/>
        <outline val="0"/>
        <shadow val="0"/>
        <u val="none"/>
        <vertAlign val="baseline"/>
        <sz val="8"/>
        <color auto="1"/>
        <name val="Arial"/>
        <family val="2"/>
        <charset val="238"/>
        <scheme val="none"/>
      </font>
      <alignment horizontal="center" vertical="center" textRotation="0" wrapText="1" indent="0" justifyLastLine="0" shrinkToFit="0" readingOrder="0"/>
    </dxf>
    <dxf>
      <font>
        <b val="0"/>
        <i val="0"/>
        <strike val="0"/>
        <condense val="0"/>
        <extend val="0"/>
        <outline val="0"/>
        <shadow val="0"/>
        <u val="none"/>
        <vertAlign val="baseline"/>
        <sz val="8"/>
        <color auto="1"/>
        <name val="Arial"/>
        <family val="2"/>
        <charset val="238"/>
        <scheme val="none"/>
      </font>
      <fill>
        <patternFill patternType="solid">
          <fgColor indexed="64"/>
          <bgColor theme="9" tint="0.39997558519241921"/>
        </patternFill>
      </fill>
      <alignment horizontal="center" vertical="center" textRotation="0" wrapText="1" indent="0" justifyLastLine="0" shrinkToFit="0" readingOrder="0"/>
    </dxf>
    <dxf>
      <font>
        <b val="0"/>
        <i val="0"/>
        <strike val="0"/>
        <condense val="0"/>
        <extend val="0"/>
        <outline val="0"/>
        <shadow val="0"/>
        <u val="none"/>
        <vertAlign val="baseline"/>
        <sz val="8"/>
        <color auto="1"/>
        <name val="Arial"/>
        <family val="2"/>
        <charset val="238"/>
        <scheme val="none"/>
      </font>
      <alignment horizontal="center" vertical="center" textRotation="0" wrapText="1" indent="0" justifyLastLine="0" shrinkToFit="0" readingOrder="0"/>
    </dxf>
    <dxf>
      <font>
        <b val="0"/>
        <i val="0"/>
        <strike val="0"/>
        <condense val="0"/>
        <extend val="0"/>
        <outline val="0"/>
        <shadow val="0"/>
        <u val="none"/>
        <vertAlign val="baseline"/>
        <sz val="8"/>
        <color auto="1"/>
        <name val="Arial"/>
        <family val="2"/>
        <charset val="238"/>
        <scheme val="none"/>
      </font>
      <alignment horizontal="center" vertical="center" textRotation="0" wrapText="1" indent="0" justifyLastLine="0" shrinkToFit="0" readingOrder="0"/>
    </dxf>
    <dxf>
      <font>
        <b val="0"/>
        <i val="0"/>
        <strike val="0"/>
        <condense val="0"/>
        <extend val="0"/>
        <outline val="0"/>
        <shadow val="0"/>
        <u val="none"/>
        <vertAlign val="baseline"/>
        <sz val="8"/>
        <color auto="1"/>
        <name val="Arial"/>
        <family val="2"/>
        <charset val="238"/>
        <scheme val="none"/>
      </font>
      <alignment horizontal="center" vertical="center" textRotation="0" wrapText="1" indent="0" justifyLastLine="0" shrinkToFit="0" readingOrder="0"/>
    </dxf>
    <dxf>
      <font>
        <b val="0"/>
        <i val="0"/>
        <strike val="0"/>
        <condense val="0"/>
        <extend val="0"/>
        <outline val="0"/>
        <shadow val="0"/>
        <u val="none"/>
        <vertAlign val="baseline"/>
        <sz val="8"/>
        <color auto="1"/>
        <name val="Arial"/>
        <family val="2"/>
        <charset val="238"/>
        <scheme val="none"/>
      </font>
      <alignment horizontal="center" vertical="center" textRotation="0" wrapText="1" indent="0" justifyLastLine="0" shrinkToFit="0" readingOrder="0"/>
    </dxf>
    <dxf>
      <font>
        <b val="0"/>
        <i val="0"/>
        <strike val="0"/>
        <condense val="0"/>
        <extend val="0"/>
        <outline val="0"/>
        <shadow val="0"/>
        <u val="none"/>
        <vertAlign val="baseline"/>
        <sz val="8"/>
        <color auto="1"/>
        <name val="Arial"/>
        <family val="2"/>
        <charset val="238"/>
        <scheme val="none"/>
      </font>
      <alignment horizontal="center" vertical="center" textRotation="0" wrapText="1" indent="0" justifyLastLine="0" shrinkToFit="0" readingOrder="0"/>
    </dxf>
    <dxf>
      <font>
        <b val="0"/>
        <i val="0"/>
        <strike val="0"/>
        <condense val="0"/>
        <extend val="0"/>
        <outline val="0"/>
        <shadow val="0"/>
        <u val="none"/>
        <vertAlign val="baseline"/>
        <sz val="8"/>
        <color auto="1"/>
        <name val="Arial"/>
        <family val="2"/>
        <charset val="238"/>
        <scheme val="none"/>
      </font>
      <alignment horizontal="center" vertical="center" textRotation="0" wrapText="1" indent="0" justifyLastLine="0" shrinkToFit="0" readingOrder="0"/>
    </dxf>
    <dxf>
      <font>
        <b val="0"/>
        <i val="0"/>
        <strike val="0"/>
        <condense val="0"/>
        <extend val="0"/>
        <outline val="0"/>
        <shadow val="0"/>
        <u val="none"/>
        <vertAlign val="baseline"/>
        <sz val="8"/>
        <color auto="1"/>
        <name val="Arial"/>
        <family val="2"/>
        <charset val="238"/>
        <scheme val="none"/>
      </font>
      <fill>
        <patternFill>
          <fgColor indexed="64"/>
          <bgColor theme="9" tint="0.39997558519241921"/>
        </patternFill>
      </fill>
      <alignment horizontal="center" vertical="center" textRotation="0" wrapText="1" indent="0" justifyLastLine="0" shrinkToFit="0" readingOrder="0"/>
    </dxf>
    <dxf>
      <font>
        <b val="0"/>
        <i val="0"/>
        <strike val="0"/>
        <condense val="0"/>
        <extend val="0"/>
        <outline val="0"/>
        <shadow val="0"/>
        <u val="none"/>
        <vertAlign val="baseline"/>
        <sz val="8"/>
        <color auto="1"/>
        <name val="Arial"/>
        <family val="2"/>
        <charset val="238"/>
        <scheme val="none"/>
      </font>
      <alignment horizontal="center" vertical="center" textRotation="0" wrapText="1" indent="0" justifyLastLine="0" shrinkToFit="0" readingOrder="0"/>
    </dxf>
    <dxf>
      <font>
        <b val="0"/>
        <i val="0"/>
        <strike val="0"/>
        <condense val="0"/>
        <extend val="0"/>
        <outline val="0"/>
        <shadow val="0"/>
        <u val="none"/>
        <vertAlign val="baseline"/>
        <sz val="8"/>
        <color auto="1"/>
        <name val="Arial"/>
        <family val="2"/>
        <charset val="238"/>
        <scheme val="none"/>
      </font>
      <alignment horizontal="center" vertical="center" textRotation="0" wrapText="1" indent="0" justifyLastLine="0" shrinkToFit="0" readingOrder="0"/>
    </dxf>
    <dxf>
      <font>
        <b val="0"/>
        <i val="0"/>
        <strike val="0"/>
        <condense val="0"/>
        <extend val="0"/>
        <outline val="0"/>
        <shadow val="0"/>
        <u val="none"/>
        <vertAlign val="baseline"/>
        <sz val="8"/>
        <color auto="1"/>
        <name val="Arial"/>
        <family val="2"/>
        <charset val="238"/>
        <scheme val="none"/>
      </font>
      <alignment horizontal="center" vertical="center" textRotation="0" wrapText="1" indent="0" justifyLastLine="0" shrinkToFit="0" readingOrder="0"/>
    </dxf>
    <dxf>
      <font>
        <b val="0"/>
        <i val="0"/>
        <strike val="0"/>
        <condense val="0"/>
        <extend val="0"/>
        <outline val="0"/>
        <shadow val="0"/>
        <u val="none"/>
        <vertAlign val="baseline"/>
        <sz val="8"/>
        <color auto="1"/>
        <name val="Arial"/>
        <family val="2"/>
        <charset val="238"/>
        <scheme val="none"/>
      </font>
      <alignment horizontal="center" vertical="center" textRotation="0" wrapText="1" indent="0" justifyLastLine="0" shrinkToFit="0" readingOrder="0"/>
    </dxf>
    <dxf>
      <font>
        <b val="0"/>
        <i val="0"/>
        <strike val="0"/>
        <condense val="0"/>
        <extend val="0"/>
        <outline val="0"/>
        <shadow val="0"/>
        <u val="none"/>
        <vertAlign val="baseline"/>
        <sz val="8"/>
        <color auto="1"/>
        <name val="Arial"/>
        <family val="2"/>
        <charset val="238"/>
        <scheme val="none"/>
      </font>
      <alignment horizontal="center" vertical="center" textRotation="0" wrapText="1" indent="0" justifyLastLine="0" shrinkToFit="0" readingOrder="0"/>
    </dxf>
    <dxf>
      <font>
        <b val="0"/>
        <i val="0"/>
        <strike val="0"/>
        <condense val="0"/>
        <extend val="0"/>
        <outline val="0"/>
        <shadow val="0"/>
        <u val="none"/>
        <vertAlign val="baseline"/>
        <sz val="8"/>
        <color auto="1"/>
        <name val="Arial"/>
        <family val="2"/>
        <charset val="238"/>
        <scheme val="none"/>
      </font>
      <alignment horizontal="center" vertical="center" textRotation="0" wrapText="1" indent="0" justifyLastLine="0" shrinkToFit="0" readingOrder="0"/>
    </dxf>
    <dxf>
      <font>
        <b val="0"/>
        <i val="0"/>
        <strike val="0"/>
        <condense val="0"/>
        <extend val="0"/>
        <outline val="0"/>
        <shadow val="0"/>
        <u val="none"/>
        <vertAlign val="baseline"/>
        <sz val="8"/>
        <color auto="1"/>
        <name val="Arial"/>
        <family val="2"/>
        <charset val="238"/>
        <scheme val="none"/>
      </font>
      <alignment horizontal="center" vertical="center" textRotation="0" wrapText="1" indent="0" justifyLastLine="0" shrinkToFit="0" readingOrder="0"/>
    </dxf>
    <dxf>
      <font>
        <b val="0"/>
        <i val="0"/>
        <strike val="0"/>
        <condense val="0"/>
        <extend val="0"/>
        <outline val="0"/>
        <shadow val="0"/>
        <u val="none"/>
        <vertAlign val="baseline"/>
        <sz val="8"/>
        <color auto="1"/>
        <name val="Arial"/>
        <family val="2"/>
        <charset val="238"/>
        <scheme val="none"/>
      </font>
      <alignment horizontal="center" vertical="center" textRotation="0" wrapText="1" indent="0" justifyLastLine="0" shrinkToFit="0" readingOrder="0"/>
    </dxf>
    <dxf>
      <font>
        <b val="0"/>
        <i val="0"/>
        <strike val="0"/>
        <condense val="0"/>
        <extend val="0"/>
        <outline val="0"/>
        <shadow val="0"/>
        <u val="none"/>
        <vertAlign val="baseline"/>
        <sz val="8"/>
        <color auto="1"/>
        <name val="Arial"/>
        <family val="2"/>
        <charset val="238"/>
        <scheme val="none"/>
      </font>
      <alignment horizontal="center" vertical="center" textRotation="0" wrapText="1" indent="0" justifyLastLine="0" shrinkToFit="0" readingOrder="0"/>
    </dxf>
    <dxf>
      <font>
        <b val="0"/>
        <i val="0"/>
        <strike val="0"/>
        <condense val="0"/>
        <extend val="0"/>
        <outline val="0"/>
        <shadow val="0"/>
        <u val="none"/>
        <vertAlign val="baseline"/>
        <sz val="8"/>
        <color auto="1"/>
        <name val="Arial"/>
        <family val="2"/>
        <charset val="238"/>
        <scheme val="none"/>
      </font>
      <alignment horizontal="center" vertical="center" textRotation="0" wrapText="1" indent="0" justifyLastLine="0" shrinkToFit="0" readingOrder="0"/>
    </dxf>
    <dxf>
      <font>
        <b val="0"/>
        <i val="0"/>
        <strike val="0"/>
        <condense val="0"/>
        <extend val="0"/>
        <outline val="0"/>
        <shadow val="0"/>
        <u val="none"/>
        <vertAlign val="baseline"/>
        <sz val="8"/>
        <color auto="1"/>
        <name val="Arial"/>
        <family val="2"/>
        <charset val="238"/>
        <scheme val="none"/>
      </font>
      <alignment horizontal="center" vertical="center" textRotation="0" wrapText="1" indent="0" justifyLastLine="0" shrinkToFit="0" readingOrder="0"/>
    </dxf>
    <dxf>
      <font>
        <b val="0"/>
        <i val="0"/>
        <strike val="0"/>
        <condense val="0"/>
        <extend val="0"/>
        <outline val="0"/>
        <shadow val="0"/>
        <u val="none"/>
        <vertAlign val="baseline"/>
        <sz val="8"/>
        <color auto="1"/>
        <name val="Arial"/>
        <family val="2"/>
        <charset val="238"/>
        <scheme val="none"/>
      </font>
      <fill>
        <patternFill>
          <fgColor indexed="64"/>
          <bgColor theme="9" tint="0.39997558519241921"/>
        </patternFill>
      </fill>
      <alignment horizontal="center" vertical="center" textRotation="0" wrapText="1" indent="0" justifyLastLine="0" shrinkToFit="0" readingOrder="0"/>
    </dxf>
    <dxf>
      <font>
        <b val="0"/>
        <i val="0"/>
        <strike val="0"/>
        <condense val="0"/>
        <extend val="0"/>
        <outline val="0"/>
        <shadow val="0"/>
        <u val="none"/>
        <vertAlign val="baseline"/>
        <sz val="8"/>
        <color rgb="FF0070C0"/>
        <name val="Arial"/>
        <family val="2"/>
        <charset val="238"/>
        <scheme val="none"/>
      </font>
      <alignment horizontal="center" vertical="center" textRotation="0" wrapText="1" indent="0" justifyLastLine="0" shrinkToFit="0" readingOrder="0"/>
    </dxf>
    <dxf>
      <font>
        <b val="0"/>
        <i val="0"/>
        <strike val="0"/>
        <condense val="0"/>
        <extend val="0"/>
        <outline val="0"/>
        <shadow val="0"/>
        <u val="none"/>
        <vertAlign val="baseline"/>
        <sz val="8"/>
        <color rgb="FF0070C0"/>
        <name val="Arial"/>
        <family val="2"/>
        <charset val="238"/>
        <scheme val="none"/>
      </font>
      <alignment horizontal="center" vertical="center" textRotation="0" wrapText="1" indent="0" justifyLastLine="0" shrinkToFit="0" readingOrder="0"/>
    </dxf>
    <dxf>
      <font>
        <b val="0"/>
        <i val="0"/>
        <strike val="0"/>
        <condense val="0"/>
        <extend val="0"/>
        <outline val="0"/>
        <shadow val="0"/>
        <u val="none"/>
        <vertAlign val="baseline"/>
        <sz val="8"/>
        <color rgb="FF0070C0"/>
        <name val="Arial"/>
        <family val="2"/>
        <charset val="238"/>
        <scheme val="none"/>
      </font>
      <alignment horizontal="center" vertical="center" textRotation="0" wrapText="1" indent="0" justifyLastLine="0" shrinkToFit="0" readingOrder="0"/>
    </dxf>
    <dxf>
      <font>
        <b/>
        <i val="0"/>
        <strike val="0"/>
        <condense val="0"/>
        <extend val="0"/>
        <outline val="0"/>
        <shadow val="0"/>
        <u val="none"/>
        <vertAlign val="baseline"/>
        <sz val="8"/>
        <color rgb="FF0070C0"/>
        <name val="Arial"/>
        <family val="2"/>
        <charset val="238"/>
        <scheme val="none"/>
      </font>
      <alignment horizontal="center" vertical="center" textRotation="0" wrapText="1" indent="0" justifyLastLine="0" shrinkToFit="0" readingOrder="0"/>
    </dxf>
    <dxf>
      <font>
        <b/>
        <i val="0"/>
        <strike val="0"/>
        <condense val="0"/>
        <extend val="0"/>
        <outline val="0"/>
        <shadow val="0"/>
        <u val="none"/>
        <vertAlign val="baseline"/>
        <sz val="8"/>
        <color rgb="FFC00000"/>
        <name val="Arial"/>
        <family val="2"/>
        <charset val="238"/>
        <scheme val="none"/>
      </font>
      <alignment horizontal="center" vertical="center" textRotation="0" wrapText="1" indent="0" justifyLastLine="0" shrinkToFit="0" readingOrder="0"/>
    </dxf>
    <dxf>
      <font>
        <b val="0"/>
        <i val="0"/>
        <strike val="0"/>
        <condense val="0"/>
        <extend val="0"/>
        <outline val="0"/>
        <shadow val="0"/>
        <u val="none"/>
        <vertAlign val="baseline"/>
        <sz val="8"/>
        <color auto="1"/>
        <name val="Arial"/>
        <family val="2"/>
        <charset val="238"/>
        <scheme val="none"/>
      </font>
      <fill>
        <patternFill patternType="solid">
          <fgColor indexed="64"/>
          <bgColor theme="9" tint="0.39997558519241921"/>
        </patternFill>
      </fill>
      <alignment horizontal="center" vertical="center" textRotation="0" wrapText="1" indent="0" justifyLastLine="0" shrinkToFit="0" readingOrder="0"/>
    </dxf>
    <dxf>
      <font>
        <b val="0"/>
        <i val="0"/>
        <strike val="0"/>
        <condense val="0"/>
        <extend val="0"/>
        <outline val="0"/>
        <shadow val="0"/>
        <u val="none"/>
        <vertAlign val="baseline"/>
        <sz val="8"/>
        <color auto="1"/>
        <name val="Arial"/>
        <family val="2"/>
        <charset val="238"/>
        <scheme val="none"/>
      </font>
      <alignment horizontal="center" vertical="center" textRotation="0" wrapText="1" indent="0" justifyLastLine="0" shrinkToFit="0" readingOrder="0"/>
    </dxf>
    <dxf>
      <font>
        <b val="0"/>
        <i val="0"/>
        <strike val="0"/>
        <condense val="0"/>
        <extend val="0"/>
        <outline val="0"/>
        <shadow val="0"/>
        <u val="none"/>
        <vertAlign val="baseline"/>
        <sz val="8"/>
        <color auto="1"/>
        <name val="Arial"/>
        <family val="2"/>
        <charset val="238"/>
        <scheme val="none"/>
      </font>
      <alignment horizontal="center" vertical="center" textRotation="0" wrapText="1" indent="0" justifyLastLine="0" shrinkToFit="0" readingOrder="0"/>
    </dxf>
    <dxf>
      <font>
        <b val="0"/>
        <i val="0"/>
        <strike val="0"/>
        <condense val="0"/>
        <extend val="0"/>
        <outline val="0"/>
        <shadow val="0"/>
        <u val="none"/>
        <vertAlign val="baseline"/>
        <sz val="8"/>
        <color auto="1"/>
        <name val="Arial"/>
        <family val="2"/>
        <charset val="238"/>
        <scheme val="none"/>
      </font>
      <alignment horizontal="center" vertical="center" textRotation="0" wrapText="1" indent="0" justifyLastLine="0" shrinkToFit="0" readingOrder="0"/>
    </dxf>
    <dxf>
      <font>
        <b val="0"/>
        <i val="0"/>
        <strike val="0"/>
        <condense val="0"/>
        <extend val="0"/>
        <outline val="0"/>
        <shadow val="0"/>
        <u val="none"/>
        <vertAlign val="baseline"/>
        <sz val="8"/>
        <color auto="1"/>
        <name val="Arial"/>
        <family val="2"/>
        <charset val="238"/>
        <scheme val="none"/>
      </font>
      <alignment horizontal="center" vertical="center" textRotation="0" wrapText="1" indent="0" justifyLastLine="0" shrinkToFit="0" readingOrder="0"/>
    </dxf>
    <dxf>
      <font>
        <b val="0"/>
        <i val="0"/>
        <strike val="0"/>
        <condense val="0"/>
        <extend val="0"/>
        <outline val="0"/>
        <shadow val="0"/>
        <u val="none"/>
        <vertAlign val="baseline"/>
        <sz val="8"/>
        <color auto="1"/>
        <name val="Arial"/>
        <family val="2"/>
        <charset val="238"/>
        <scheme val="none"/>
      </font>
      <fill>
        <patternFill patternType="solid">
          <fgColor indexed="64"/>
          <bgColor theme="9" tint="0.39997558519241921"/>
        </patternFill>
      </fill>
      <alignment horizontal="center" vertical="center" textRotation="0" wrapText="1" indent="0" justifyLastLine="0" shrinkToFit="0" readingOrder="0"/>
    </dxf>
    <dxf>
      <font>
        <b val="0"/>
        <i val="0"/>
        <strike val="0"/>
        <condense val="0"/>
        <extend val="0"/>
        <outline val="0"/>
        <shadow val="0"/>
        <u val="none"/>
        <vertAlign val="baseline"/>
        <sz val="8"/>
        <color auto="1"/>
        <name val="Arial"/>
        <family val="2"/>
        <charset val="238"/>
        <scheme val="none"/>
      </font>
      <alignment horizontal="center" vertical="center" textRotation="0" wrapText="1" indent="0" justifyLastLine="0" shrinkToFit="0" readingOrder="0"/>
    </dxf>
    <dxf>
      <font>
        <b val="0"/>
        <i val="0"/>
        <strike val="0"/>
        <condense val="0"/>
        <extend val="0"/>
        <outline val="0"/>
        <shadow val="0"/>
        <u val="none"/>
        <vertAlign val="baseline"/>
        <sz val="8"/>
        <color auto="1"/>
        <name val="Arial"/>
        <family val="2"/>
        <charset val="238"/>
        <scheme val="none"/>
      </font>
      <alignment horizontal="center" vertical="center" textRotation="0" wrapText="1" indent="0" justifyLastLine="0" shrinkToFit="0" readingOrder="0"/>
    </dxf>
    <dxf>
      <font>
        <b val="0"/>
        <i val="0"/>
        <strike val="0"/>
        <condense val="0"/>
        <extend val="0"/>
        <outline val="0"/>
        <shadow val="0"/>
        <u val="none"/>
        <vertAlign val="baseline"/>
        <sz val="8"/>
        <color auto="1"/>
        <name val="Arial"/>
        <family val="2"/>
        <charset val="238"/>
        <scheme val="none"/>
      </font>
      <alignment horizontal="center" vertical="center" textRotation="0" wrapText="1" indent="0" justifyLastLine="0" shrinkToFit="0" readingOrder="0"/>
    </dxf>
    <dxf>
      <font>
        <b val="0"/>
        <i val="0"/>
        <strike val="0"/>
        <condense val="0"/>
        <extend val="0"/>
        <outline val="0"/>
        <shadow val="0"/>
        <u val="none"/>
        <vertAlign val="baseline"/>
        <sz val="8"/>
        <color auto="1"/>
        <name val="Arial"/>
        <family val="2"/>
        <charset val="238"/>
        <scheme val="none"/>
      </font>
      <alignment horizontal="center" vertical="center" textRotation="0" wrapText="1" indent="0" justifyLastLine="0" shrinkToFit="0" readingOrder="0"/>
    </dxf>
    <dxf>
      <font>
        <b val="0"/>
        <i val="0"/>
        <strike val="0"/>
        <condense val="0"/>
        <extend val="0"/>
        <outline val="0"/>
        <shadow val="0"/>
        <u val="none"/>
        <vertAlign val="baseline"/>
        <sz val="8"/>
        <color auto="1"/>
        <name val="Arial"/>
        <family val="2"/>
        <charset val="238"/>
        <scheme val="none"/>
      </font>
      <alignment horizontal="center" vertical="center" textRotation="0" wrapText="1" indent="0" justifyLastLine="0" shrinkToFit="0" readingOrder="0"/>
    </dxf>
    <dxf>
      <font>
        <b val="0"/>
        <i val="0"/>
        <strike val="0"/>
        <condense val="0"/>
        <extend val="0"/>
        <outline val="0"/>
        <shadow val="0"/>
        <u val="none"/>
        <vertAlign val="baseline"/>
        <sz val="8"/>
        <color auto="1"/>
        <name val="Arial"/>
        <family val="2"/>
        <charset val="238"/>
        <scheme val="none"/>
      </font>
      <alignment horizontal="center" vertical="center" textRotation="0" wrapText="1" indent="0" justifyLastLine="0" shrinkToFit="0" readingOrder="0"/>
    </dxf>
    <dxf>
      <font>
        <b val="0"/>
        <i val="0"/>
        <strike val="0"/>
        <condense val="0"/>
        <extend val="0"/>
        <outline val="0"/>
        <shadow val="0"/>
        <u val="none"/>
        <vertAlign val="baseline"/>
        <sz val="8"/>
        <color auto="1"/>
        <name val="Arial"/>
        <family val="2"/>
        <charset val="238"/>
        <scheme val="none"/>
      </font>
      <alignment horizontal="center" vertical="center" textRotation="0" wrapText="1" indent="0" justifyLastLine="0" shrinkToFit="0" readingOrder="0"/>
    </dxf>
    <dxf>
      <font>
        <b val="0"/>
        <i val="0"/>
        <strike val="0"/>
        <condense val="0"/>
        <extend val="0"/>
        <outline val="0"/>
        <shadow val="0"/>
        <u val="none"/>
        <vertAlign val="baseline"/>
        <sz val="8"/>
        <color auto="1"/>
        <name val="Arial"/>
        <family val="2"/>
        <charset val="238"/>
        <scheme val="none"/>
      </font>
      <alignment horizontal="center" vertical="center" textRotation="0" wrapText="1" indent="0" justifyLastLine="0" shrinkToFit="0" readingOrder="0"/>
    </dxf>
    <dxf>
      <font>
        <b val="0"/>
        <i val="0"/>
        <strike val="0"/>
        <condense val="0"/>
        <extend val="0"/>
        <outline val="0"/>
        <shadow val="0"/>
        <u val="none"/>
        <vertAlign val="baseline"/>
        <sz val="8"/>
        <color auto="1"/>
        <name val="Arial"/>
        <family val="2"/>
        <charset val="238"/>
        <scheme val="none"/>
      </font>
      <fill>
        <patternFill>
          <fgColor indexed="64"/>
          <bgColor theme="9" tint="0.39997558519241921"/>
        </patternFill>
      </fill>
      <alignment horizontal="center" vertical="center" textRotation="0" wrapText="1" indent="0" justifyLastLine="0" shrinkToFit="0" readingOrder="0"/>
    </dxf>
    <dxf>
      <font>
        <b val="0"/>
        <i val="0"/>
        <strike val="0"/>
        <condense val="0"/>
        <extend val="0"/>
        <outline val="0"/>
        <shadow val="0"/>
        <u val="none"/>
        <vertAlign val="baseline"/>
        <sz val="8"/>
        <color auto="1"/>
        <name val="Arial"/>
        <family val="2"/>
        <charset val="238"/>
        <scheme val="none"/>
      </font>
      <alignment horizontal="center" vertical="center" textRotation="0" wrapText="1" indent="0" justifyLastLine="0" shrinkToFit="0" readingOrder="0"/>
    </dxf>
    <dxf>
      <font>
        <b val="0"/>
        <i val="0"/>
        <strike val="0"/>
        <condense val="0"/>
        <extend val="0"/>
        <outline val="0"/>
        <shadow val="0"/>
        <u val="none"/>
        <vertAlign val="baseline"/>
        <sz val="8"/>
        <color auto="1"/>
        <name val="Arial"/>
        <family val="2"/>
        <charset val="238"/>
        <scheme val="none"/>
      </font>
      <alignment horizontal="center" vertical="center" textRotation="0" wrapText="1" indent="0" justifyLastLine="0" shrinkToFit="0" readingOrder="0"/>
    </dxf>
    <dxf>
      <font>
        <b val="0"/>
        <i val="0"/>
        <strike val="0"/>
        <condense val="0"/>
        <extend val="0"/>
        <outline val="0"/>
        <shadow val="0"/>
        <u val="none"/>
        <vertAlign val="baseline"/>
        <sz val="8"/>
        <color indexed="8"/>
        <name val="Arial"/>
        <family val="2"/>
        <charset val="238"/>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8"/>
        <color indexed="8"/>
        <name val="Arial"/>
        <family val="2"/>
        <charset val="238"/>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8"/>
        <color indexed="8"/>
        <name val="Arial"/>
        <family val="2"/>
        <charset val="238"/>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8"/>
        <color indexed="8"/>
        <name val="Arial"/>
        <family val="2"/>
        <charset val="238"/>
        <scheme val="none"/>
      </font>
      <fill>
        <patternFill patternType="none">
          <fgColor indexed="64"/>
          <bgColor indexed="65"/>
        </patternFill>
      </fill>
      <alignment horizontal="center" vertical="center" textRotation="0" wrapText="1" indent="0" justifyLastLine="0" shrinkToFit="0" readingOrder="0"/>
    </dxf>
    <dxf>
      <font>
        <b/>
        <i val="0"/>
        <strike val="0"/>
        <condense val="0"/>
        <extend val="0"/>
        <outline val="0"/>
        <shadow val="0"/>
        <u val="none"/>
        <vertAlign val="baseline"/>
        <sz val="8"/>
        <color indexed="8"/>
        <name val="Arial"/>
        <family val="2"/>
        <charset val="238"/>
        <scheme val="none"/>
      </font>
      <fill>
        <patternFill patternType="solid">
          <fgColor indexed="64"/>
          <bgColor theme="9" tint="0.39997558519241921"/>
        </patternFill>
      </fill>
      <alignment horizontal="center" vertical="center" textRotation="0" wrapText="1" indent="0" justifyLastLine="0" shrinkToFit="0" readingOrder="1"/>
      <border diagonalUp="0" diagonalDown="0" outline="0">
        <left style="thin">
          <color theme="9"/>
        </left>
        <right style="thin">
          <color theme="9"/>
        </right>
        <top style="thin">
          <color theme="9"/>
        </top>
        <bottom style="thin">
          <color theme="9"/>
        </bottom>
      </border>
    </dxf>
    <dxf>
      <font>
        <b/>
        <i val="0"/>
        <strike val="0"/>
        <condense val="0"/>
        <extend val="0"/>
        <outline val="0"/>
        <shadow val="0"/>
        <u val="none"/>
        <vertAlign val="baseline"/>
        <sz val="8"/>
        <color auto="1"/>
        <name val="Arial"/>
        <family val="2"/>
        <charset val="238"/>
        <scheme val="none"/>
      </font>
      <fill>
        <patternFill patternType="none">
          <fgColor indexed="64"/>
          <bgColor auto="1"/>
        </patternFill>
      </fill>
      <alignment horizontal="center" vertical="center" textRotation="0" wrapText="1" indent="0" justifyLastLine="0" shrinkToFit="0" readingOrder="1"/>
      <border diagonalUp="0" diagonalDown="0" outline="0">
        <left style="thin">
          <color theme="9"/>
        </left>
        <right style="thin">
          <color theme="9"/>
        </right>
        <top style="thin">
          <color theme="9"/>
        </top>
        <bottom style="thin">
          <color theme="9"/>
        </bottom>
      </border>
    </dxf>
    <dxf>
      <font>
        <b/>
        <i val="0"/>
        <strike val="0"/>
        <condense val="0"/>
        <extend val="0"/>
        <outline val="0"/>
        <shadow val="0"/>
        <u val="none"/>
        <vertAlign val="baseline"/>
        <sz val="8"/>
        <color indexed="8"/>
        <name val="Arial"/>
        <family val="2"/>
        <charset val="238"/>
        <scheme val="none"/>
      </font>
      <fill>
        <patternFill patternType="none">
          <fgColor indexed="64"/>
          <bgColor indexed="65"/>
        </patternFill>
      </fill>
      <alignment horizontal="center" vertical="center" textRotation="0" wrapText="1" indent="0" justifyLastLine="0" shrinkToFit="0" readingOrder="1"/>
      <border diagonalUp="0" diagonalDown="0" outline="0">
        <left style="thin">
          <color theme="9"/>
        </left>
        <right style="thin">
          <color theme="9"/>
        </right>
        <top style="thin">
          <color theme="9"/>
        </top>
        <bottom style="thin">
          <color theme="9"/>
        </bottom>
      </border>
    </dxf>
    <dxf>
      <font>
        <b val="0"/>
        <i val="0"/>
        <strike val="0"/>
        <condense val="0"/>
        <extend val="0"/>
        <outline val="0"/>
        <shadow val="0"/>
        <u/>
        <vertAlign val="baseline"/>
        <sz val="8"/>
        <color indexed="10"/>
        <name val="Arial"/>
        <family val="2"/>
        <charset val="238"/>
        <scheme val="none"/>
      </font>
      <fill>
        <patternFill patternType="none">
          <fgColor indexed="64"/>
          <bgColor indexed="65"/>
        </patternFill>
      </fill>
      <alignment horizontal="center" vertical="center" textRotation="0" wrapText="1" indent="0" justifyLastLine="0" shrinkToFit="0" readingOrder="1"/>
      <border diagonalUp="0" diagonalDown="0" outline="0">
        <left/>
        <right style="thin">
          <color theme="9"/>
        </right>
        <top style="thin">
          <color theme="9"/>
        </top>
        <bottom style="thin">
          <color theme="9"/>
        </bottom>
      </border>
    </dxf>
    <dxf>
      <font>
        <b val="0"/>
        <i val="0"/>
        <strike val="0"/>
        <condense val="0"/>
        <extend val="0"/>
        <outline val="0"/>
        <shadow val="0"/>
        <u val="none"/>
        <vertAlign val="baseline"/>
        <sz val="8"/>
        <color auto="1"/>
        <name val="Arial"/>
        <family val="2"/>
        <charset val="238"/>
        <scheme val="none"/>
      </font>
      <fill>
        <patternFill patternType="none">
          <fgColor indexed="64"/>
          <bgColor indexed="65"/>
        </patternFill>
      </fill>
      <alignment horizontal="center" vertical="center" textRotation="0" wrapText="1" indent="0" justifyLastLine="0" shrinkToFit="0" readingOrder="0"/>
      <border diagonalUp="0" diagonalDown="0">
        <left/>
        <right style="thin">
          <color theme="9"/>
        </right>
        <top style="thin">
          <color theme="9"/>
        </top>
        <bottom style="thin">
          <color theme="9"/>
        </bottom>
        <vertical/>
        <horizontal/>
      </border>
    </dxf>
    <dxf>
      <font>
        <b val="0"/>
        <i val="0"/>
        <strike val="0"/>
        <condense val="0"/>
        <extend val="0"/>
        <outline val="0"/>
        <shadow val="0"/>
        <u val="none"/>
        <vertAlign val="baseline"/>
        <sz val="8"/>
        <color auto="1"/>
        <name val="Arial"/>
        <family val="2"/>
        <charset val="238"/>
        <scheme val="none"/>
      </font>
      <fill>
        <patternFill patternType="none">
          <fgColor indexed="64"/>
          <bgColor indexed="65"/>
        </patternFill>
      </fill>
      <alignment horizontal="center" vertical="center" textRotation="0" wrapText="1" indent="0" justifyLastLine="0" shrinkToFit="0" readingOrder="0"/>
      <border diagonalUp="0" diagonalDown="0">
        <left/>
        <right style="thin">
          <color theme="9"/>
        </right>
        <top style="thin">
          <color theme="9"/>
        </top>
        <bottom style="thin">
          <color theme="9"/>
        </bottom>
        <vertical/>
        <horizontal/>
      </border>
    </dxf>
    <dxf>
      <font>
        <b val="0"/>
        <i val="0"/>
        <strike val="0"/>
        <condense val="0"/>
        <extend val="0"/>
        <outline val="0"/>
        <shadow val="0"/>
        <u val="none"/>
        <vertAlign val="baseline"/>
        <sz val="8"/>
        <color auto="1"/>
        <name val="Arial"/>
        <family val="2"/>
        <charset val="238"/>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thin">
          <color theme="9"/>
        </right>
        <top style="thin">
          <color theme="9"/>
        </top>
        <bottom style="thin">
          <color theme="9"/>
        </bottom>
      </border>
    </dxf>
    <dxf>
      <border outline="0">
        <left style="thin">
          <color theme="9"/>
        </left>
      </border>
    </dxf>
    <dxf>
      <font>
        <b val="0"/>
        <i val="0"/>
        <strike val="0"/>
        <condense val="0"/>
        <extend val="0"/>
        <outline val="0"/>
        <shadow val="0"/>
        <u val="none"/>
        <vertAlign val="baseline"/>
        <sz val="8"/>
        <color auto="1"/>
        <name val="Arial"/>
        <family val="2"/>
        <charset val="238"/>
        <scheme val="none"/>
      </font>
      <alignment horizontal="center" vertical="center" textRotation="0" wrapText="1" indent="0" justifyLastLine="0" shrinkToFit="0" readingOrder="0"/>
    </dxf>
    <dxf>
      <font>
        <b val="0"/>
        <i val="0"/>
        <strike val="0"/>
        <condense val="0"/>
        <extend val="0"/>
        <outline val="0"/>
        <shadow val="0"/>
        <u val="none"/>
        <vertAlign val="baseline"/>
        <sz val="8"/>
        <color auto="1"/>
        <name val="Arial"/>
        <family val="2"/>
        <charset val="238"/>
        <scheme val="none"/>
      </font>
      <alignment horizontal="center" vertical="center" textRotation="90" wrapText="1" indent="0" justifyLastLine="0" shrinkToFit="0" readingOrder="0"/>
    </dxf>
    <dxf>
      <font>
        <b val="0"/>
        <i val="0"/>
        <strike val="0"/>
        <condense val="0"/>
        <extend val="0"/>
        <outline val="0"/>
        <shadow val="0"/>
        <u val="none"/>
        <vertAlign val="baseline"/>
        <sz val="8"/>
        <color indexed="8"/>
        <name val="Calibri"/>
        <family val="2"/>
        <charset val="238"/>
        <scheme val="minor"/>
      </font>
      <fill>
        <patternFill patternType="none">
          <fgColor indexed="64"/>
          <bgColor indexed="65"/>
        </patternFill>
      </fill>
      <alignment horizontal="left" vertical="top" textRotation="0" wrapText="0" indent="0" justifyLastLine="0" shrinkToFit="0" readingOrder="1"/>
      <protection locked="0" hidden="0"/>
    </dxf>
    <dxf>
      <font>
        <b val="0"/>
        <i val="0"/>
        <strike val="0"/>
        <condense val="0"/>
        <extend val="0"/>
        <outline val="0"/>
        <shadow val="0"/>
        <u val="none"/>
        <vertAlign val="baseline"/>
        <sz val="8"/>
        <color indexed="8"/>
        <name val="Calibri"/>
        <family val="2"/>
        <charset val="238"/>
        <scheme val="minor"/>
      </font>
      <fill>
        <patternFill patternType="none">
          <fgColor indexed="64"/>
          <bgColor indexed="65"/>
        </patternFill>
      </fill>
      <alignment horizontal="left" vertical="top" textRotation="0" wrapText="0" indent="0" justifyLastLine="0" shrinkToFit="0" readingOrder="1"/>
      <protection locked="0" hidden="0"/>
    </dxf>
    <dxf>
      <font>
        <b val="0"/>
        <i val="0"/>
        <strike val="0"/>
        <condense val="0"/>
        <extend val="0"/>
        <outline val="0"/>
        <shadow val="0"/>
        <u val="none"/>
        <vertAlign val="baseline"/>
        <sz val="8"/>
        <color indexed="8"/>
        <name val="Calibri"/>
        <family val="2"/>
        <charset val="238"/>
        <scheme val="minor"/>
      </font>
      <fill>
        <patternFill patternType="none">
          <fgColor indexed="64"/>
          <bgColor indexed="65"/>
        </patternFill>
      </fill>
      <alignment horizontal="left" vertical="top" textRotation="0" wrapText="0" indent="0" justifyLastLine="0" shrinkToFit="0" readingOrder="1"/>
      <protection locked="0" hidden="0"/>
    </dxf>
    <dxf>
      <font>
        <b val="0"/>
        <i val="0"/>
        <strike val="0"/>
        <condense val="0"/>
        <extend val="0"/>
        <outline val="0"/>
        <shadow val="0"/>
        <u val="none"/>
        <vertAlign val="baseline"/>
        <sz val="8"/>
        <color indexed="8"/>
        <name val="Calibri"/>
        <family val="2"/>
        <charset val="238"/>
        <scheme val="minor"/>
      </font>
      <fill>
        <patternFill patternType="none">
          <fgColor indexed="64"/>
          <bgColor indexed="65"/>
        </patternFill>
      </fill>
      <alignment horizontal="left" vertical="top" textRotation="0" wrapText="0" indent="0" justifyLastLine="0" shrinkToFit="0" readingOrder="1"/>
      <protection locked="0" hidden="0"/>
    </dxf>
    <dxf>
      <font>
        <b val="0"/>
        <i val="0"/>
        <strike val="0"/>
        <condense val="0"/>
        <extend val="0"/>
        <outline val="0"/>
        <shadow val="0"/>
        <u val="none"/>
        <vertAlign val="baseline"/>
        <sz val="8"/>
        <color indexed="8"/>
        <name val="Calibri"/>
        <family val="2"/>
        <charset val="238"/>
        <scheme val="minor"/>
      </font>
      <fill>
        <patternFill patternType="none">
          <fgColor indexed="64"/>
          <bgColor indexed="65"/>
        </patternFill>
      </fill>
      <alignment horizontal="left" vertical="top" textRotation="0" wrapText="1" indent="0" justifyLastLine="0" shrinkToFit="0" readingOrder="1"/>
      <protection locked="0" hidden="0"/>
    </dxf>
    <dxf>
      <font>
        <b val="0"/>
        <i val="0"/>
        <strike val="0"/>
        <condense val="0"/>
        <extend val="0"/>
        <outline val="0"/>
        <shadow val="0"/>
        <u val="none"/>
        <vertAlign val="baseline"/>
        <sz val="8"/>
        <color indexed="8"/>
        <name val="Calibri"/>
        <family val="2"/>
        <charset val="238"/>
        <scheme val="minor"/>
      </font>
      <fill>
        <patternFill patternType="none">
          <fgColor indexed="64"/>
          <bgColor indexed="65"/>
        </patternFill>
      </fill>
      <alignment horizontal="left" vertical="top" textRotation="0" wrapText="1" indent="0" justifyLastLine="0" shrinkToFit="0" readingOrder="1"/>
      <protection locked="0" hidden="0"/>
    </dxf>
    <dxf>
      <font>
        <b val="0"/>
        <i val="0"/>
        <strike val="0"/>
        <condense val="0"/>
        <extend val="0"/>
        <outline val="0"/>
        <shadow val="0"/>
        <u val="none"/>
        <vertAlign val="baseline"/>
        <sz val="8"/>
        <color indexed="8"/>
        <name val="Calibri"/>
        <family val="2"/>
        <charset val="238"/>
        <scheme val="minor"/>
      </font>
      <fill>
        <patternFill patternType="none">
          <fgColor indexed="64"/>
          <bgColor indexed="65"/>
        </patternFill>
      </fill>
      <alignment horizontal="left" vertical="top" textRotation="0" wrapText="1" indent="0" justifyLastLine="0" shrinkToFit="0" readingOrder="1"/>
      <protection locked="0" hidden="0"/>
    </dxf>
    <dxf>
      <font>
        <b val="0"/>
        <i val="0"/>
        <strike val="0"/>
        <condense val="0"/>
        <extend val="0"/>
        <outline val="0"/>
        <shadow val="0"/>
        <u val="none"/>
        <vertAlign val="baseline"/>
        <sz val="8"/>
        <color indexed="8"/>
        <name val="Calibri"/>
        <family val="2"/>
        <charset val="238"/>
        <scheme val="minor"/>
      </font>
      <fill>
        <patternFill patternType="none">
          <fgColor indexed="64"/>
          <bgColor indexed="65"/>
        </patternFill>
      </fill>
      <alignment horizontal="left" vertical="top" textRotation="0" wrapText="1" indent="0" justifyLastLine="0" shrinkToFit="0" readingOrder="1"/>
      <protection locked="0" hidden="0"/>
    </dxf>
    <dxf>
      <font>
        <b val="0"/>
        <i val="0"/>
        <strike val="0"/>
        <condense val="0"/>
        <extend val="0"/>
        <outline val="0"/>
        <shadow val="0"/>
        <u val="none"/>
        <vertAlign val="baseline"/>
        <sz val="8"/>
        <color indexed="8"/>
        <name val="Calibri"/>
        <family val="2"/>
        <charset val="238"/>
        <scheme val="minor"/>
      </font>
      <fill>
        <patternFill patternType="none">
          <fgColor indexed="64"/>
          <bgColor indexed="65"/>
        </patternFill>
      </fill>
      <alignment horizontal="left" vertical="top" textRotation="0" wrapText="1" indent="0" justifyLastLine="0" shrinkToFit="0" readingOrder="1"/>
      <protection locked="0" hidden="0"/>
    </dxf>
    <dxf>
      <font>
        <b val="0"/>
        <i val="0"/>
        <strike val="0"/>
        <condense val="0"/>
        <extend val="0"/>
        <outline val="0"/>
        <shadow val="0"/>
        <u val="none"/>
        <vertAlign val="baseline"/>
        <sz val="8"/>
        <color indexed="8"/>
        <name val="Calibri"/>
        <family val="2"/>
        <charset val="238"/>
        <scheme val="minor"/>
      </font>
      <fill>
        <patternFill patternType="none">
          <fgColor indexed="64"/>
          <bgColor indexed="65"/>
        </patternFill>
      </fill>
      <alignment horizontal="left" vertical="top" textRotation="0" wrapText="0" indent="0" justifyLastLine="0" shrinkToFit="0" readingOrder="1"/>
      <protection locked="0" hidden="0"/>
    </dxf>
    <dxf>
      <font>
        <b val="0"/>
        <i val="0"/>
        <strike val="0"/>
        <condense val="0"/>
        <extend val="0"/>
        <outline val="0"/>
        <shadow val="0"/>
        <u val="none"/>
        <vertAlign val="baseline"/>
        <sz val="8"/>
        <color indexed="8"/>
        <name val="Calibri"/>
        <family val="2"/>
        <charset val="238"/>
        <scheme val="minor"/>
      </font>
      <numFmt numFmtId="0" formatCode="General"/>
      <fill>
        <patternFill patternType="none">
          <fgColor indexed="64"/>
          <bgColor indexed="65"/>
        </patternFill>
      </fill>
      <alignment horizontal="left" vertical="top" textRotation="0" wrapText="1" indent="0" justifyLastLine="0" shrinkToFit="0" readingOrder="1"/>
      <protection locked="0" hidden="0"/>
    </dxf>
    <dxf>
      <font>
        <b val="0"/>
        <i val="0"/>
        <strike val="0"/>
        <condense val="0"/>
        <extend val="0"/>
        <outline val="0"/>
        <shadow val="0"/>
        <u val="none"/>
        <vertAlign val="baseline"/>
        <sz val="8"/>
        <color indexed="8"/>
        <name val="Calibri"/>
        <family val="2"/>
        <charset val="238"/>
        <scheme val="minor"/>
      </font>
      <fill>
        <patternFill patternType="none">
          <fgColor indexed="64"/>
          <bgColor indexed="65"/>
        </patternFill>
      </fill>
      <alignment horizontal="left" vertical="top" textRotation="0" wrapText="1" indent="0" justifyLastLine="0" shrinkToFit="0" readingOrder="1"/>
      <protection locked="0" hidden="0"/>
    </dxf>
    <dxf>
      <font>
        <b val="0"/>
        <i val="0"/>
        <strike val="0"/>
        <condense val="0"/>
        <extend val="0"/>
        <outline val="0"/>
        <shadow val="0"/>
        <u val="none"/>
        <vertAlign val="baseline"/>
        <sz val="8"/>
        <color indexed="8"/>
        <name val="Calibri"/>
        <family val="2"/>
        <charset val="238"/>
        <scheme val="minor"/>
      </font>
      <fill>
        <patternFill patternType="none">
          <fgColor indexed="64"/>
          <bgColor indexed="65"/>
        </patternFill>
      </fill>
      <alignment horizontal="left" vertical="top" textRotation="0" wrapText="1" indent="0" justifyLastLine="0" shrinkToFit="0" readingOrder="1"/>
      <protection locked="0" hidden="0"/>
    </dxf>
    <dxf>
      <font>
        <b val="0"/>
        <i val="0"/>
        <strike val="0"/>
        <condense val="0"/>
        <extend val="0"/>
        <outline val="0"/>
        <shadow val="0"/>
        <u/>
        <vertAlign val="baseline"/>
        <sz val="8"/>
        <color indexed="10"/>
        <name val="Calibri"/>
        <family val="2"/>
        <charset val="238"/>
        <scheme val="minor"/>
      </font>
      <fill>
        <patternFill patternType="none">
          <fgColor indexed="64"/>
          <bgColor indexed="65"/>
        </patternFill>
      </fill>
      <alignment horizontal="left" vertical="top" textRotation="0" wrapText="1" indent="0" justifyLastLine="0" shrinkToFit="0" readingOrder="1"/>
      <protection locked="0" hidden="0"/>
    </dxf>
    <dxf>
      <font>
        <strike val="0"/>
        <outline val="0"/>
        <shadow val="0"/>
        <vertAlign val="baseline"/>
        <sz val="8"/>
        <name val="Calibri"/>
        <family val="2"/>
        <charset val="238"/>
        <scheme val="minor"/>
      </font>
    </dxf>
    <dxf>
      <font>
        <b val="0"/>
        <i val="0"/>
        <strike val="0"/>
        <condense val="0"/>
        <extend val="0"/>
        <outline val="0"/>
        <shadow val="0"/>
        <u val="none"/>
        <vertAlign val="baseline"/>
        <sz val="8"/>
        <color indexed="8"/>
        <name val="Calibri"/>
        <family val="2"/>
        <charset val="238"/>
        <scheme val="minor"/>
      </font>
      <fill>
        <patternFill patternType="none">
          <fgColor indexed="64"/>
          <bgColor indexed="65"/>
        </patternFill>
      </fill>
      <alignment horizontal="left" vertical="top" textRotation="0" wrapText="1" indent="0" justifyLastLine="0" shrinkToFit="0" readingOrder="1"/>
      <protection locked="0" hidden="0"/>
    </dxf>
    <dxf>
      <font>
        <b/>
        <i val="0"/>
        <strike val="0"/>
        <condense val="0"/>
        <extend val="0"/>
        <outline val="0"/>
        <shadow val="0"/>
        <u val="none"/>
        <vertAlign val="baseline"/>
        <sz val="8"/>
        <color indexed="8"/>
        <name val="Calibri"/>
        <family val="2"/>
        <charset val="238"/>
        <scheme val="minor"/>
      </font>
      <fill>
        <patternFill patternType="none">
          <fgColor indexed="64"/>
          <bgColor indexed="65"/>
        </patternFill>
      </fill>
      <alignment horizontal="general" vertical="top" textRotation="0" wrapText="1" indent="0" justifyLastLine="0" shrinkToFit="0" readingOrder="1"/>
      <protection locked="0" hidden="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F2C6930-2424-4E00-8815-8A2AEB7A3CC9}" name="Table1" displayName="Table1" ref="A1:T99" totalsRowCount="1" headerRowDxfId="165" dataDxfId="164" totalsRowDxfId="163">
  <autoFilter ref="A1:T98" xr:uid="{00000000-0009-0000-0100-000001000000}"/>
  <sortState xmlns:xlrd2="http://schemas.microsoft.com/office/spreadsheetml/2017/richdata2" ref="A2:T98">
    <sortCondition ref="F1:F98"/>
  </sortState>
  <tableColumns count="20">
    <tableColumn id="1" xr3:uid="{2E7ECFEA-FE14-4A26-8816-4DE2934E8087}" name="Patent ID" totalsRowLabel="Total" dataDxfId="162" totalsRowDxfId="24"/>
    <tableColumn id="2" xr3:uid="{D7542B08-9A92-4017-AA4C-E8C4438696CD}" name="Split Tagging" totalsRowFunction="count" dataDxfId="161" totalsRowDxfId="23"/>
    <tableColumn id="3" xr3:uid="{C5B0E38E-2724-4D4C-AAC9-88FCA959BDA3}" name="Status" dataDxfId="160" totalsRowDxfId="22"/>
    <tableColumn id="20" xr3:uid="{A64D327A-F466-4148-B000-4FA3A4F01F75}" name="Family" dataDxfId="159" totalsRowDxfId="21">
      <calculatedColumnFormula>LEFT(F2,E2)</calculatedColumnFormula>
    </tableColumn>
    <tableColumn id="21" xr3:uid="{191D9BA8-F185-4E1B-B6A5-5D0253958250}" name="digit" dataDxfId="27" totalsRowDxfId="20"/>
    <tableColumn id="4" xr3:uid="{C479C1F5-149A-45A9-87D7-DCEB0DDBEE69}" name="Patent Ref" dataDxfId="25" totalsRowDxfId="19"/>
    <tableColumn id="5" xr3:uid="{724D84A1-55A4-4433-B1B6-175FAAB64857}" name="App Title" dataDxfId="26" totalsRowDxfId="18"/>
    <tableColumn id="6" xr3:uid="{B13B985A-532E-41EA-B758-5F92503429CF}" name="Country" dataDxfId="158" totalsRowDxfId="17"/>
    <tableColumn id="7" xr3:uid="{1E5209E2-37E8-49FD-92F8-F9813F00E642}" name="Filed Date" dataDxfId="157" totalsRowDxfId="16"/>
    <tableColumn id="8" xr3:uid="{12938A91-7C14-4AE4-B0F7-27E49DD17309}" name="First Filing" dataDxfId="156" totalsRowDxfId="15"/>
    <tableColumn id="9" xr3:uid="{B9D9C545-A492-4D3F-BCEE-A4DC311A96C1}" name="Application Number" dataDxfId="155" totalsRowDxfId="14"/>
    <tableColumn id="10" xr3:uid="{30DD26F1-E3B9-4E31-8EF8-41B4178762B4}" name="Grant Date" dataDxfId="154" totalsRowDxfId="13"/>
    <tableColumn id="11" xr3:uid="{1AB8082D-5210-42A8-8C8C-96F51D7BFCF6}" name="Patent No." dataDxfId="153" totalsRowDxfId="12"/>
    <tableColumn id="12" xr3:uid="{30A01294-7935-495F-98E4-6DC79CED2447}" name="Responsible Manager" dataDxfId="152" totalsRowDxfId="11"/>
    <tableColumn id="13" xr3:uid="{4CB92759-BD32-44B1-B9DD-BA9E0DCD0B5D}" name="Applicants" dataDxfId="151" totalsRowDxfId="10"/>
    <tableColumn id="14" xr3:uid="{45F70A23-94E6-49BC-9726-252C32419F7C}" name="Clients" dataDxfId="150" totalsRowDxfId="9"/>
    <tableColumn id="15" xr3:uid="{3EEBC7B8-C9E8-47BB-A84C-62484CC7EA5D}" name="Current Owners" dataDxfId="30" totalsRowDxfId="8"/>
    <tableColumn id="16" xr3:uid="{CE78BDB5-D61F-4E1C-A1DF-6CBC850FE4C8}" name="Annuity Agent" dataDxfId="28" totalsRowDxfId="7"/>
    <tableColumn id="17" xr3:uid="{1E765109-978D-489C-9002-7E8E1C3288CA}" name="Primary Law Firm" dataDxfId="29" totalsRowDxfId="6"/>
    <tableColumn id="19" xr3:uid="{0A5C3B3B-719A-430E-88DB-80CC0B0622FB}" name="IP Sites" totalsRowFunction="count" dataDxfId="149" totalsRowDxfId="5"/>
  </tableColumns>
  <tableStyleInfo name="TableStyleLight2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44660350-2CCC-4A7F-9D6A-1AFF833B4358}" name="Table3" displayName="Table3" ref="A6:O63" totalsRowShown="0" headerRowDxfId="58" dataDxfId="57" headerRowBorderDxfId="56">
  <autoFilter ref="A6:O63" xr:uid="{72FF2F16-B5DC-4811-8811-A35AC1441FB0}"/>
  <sortState xmlns:xlrd2="http://schemas.microsoft.com/office/spreadsheetml/2017/richdata2" ref="A7:O62">
    <sortCondition ref="D6:D62"/>
  </sortState>
  <tableColumns count="15">
    <tableColumn id="1" xr3:uid="{9E591BB9-89B8-4DDC-B08E-6761406DA1A3}" name="Action" dataDxfId="55"/>
    <tableColumn id="15" xr3:uid="{376364A7-D931-48E8-8A10-528592F16B96}" name="Status" dataDxfId="54"/>
    <tableColumn id="7" xr3:uid="{1772755B-2740-414C-9220-B603E5E9BE2F}" name="Case" dataDxfId="53"/>
    <tableColumn id="12" xr3:uid="{164FBC2C-20E8-4A24-BE36-415610911D6A}" name="Firma" dataDxfId="52"/>
    <tableColumn id="11" xr3:uid="{0257DF73-CCB2-42ED-9FE8-424EFEE1DC7C}" name="Numer faktury" dataDxfId="51"/>
    <tableColumn id="13" xr3:uid="{FACF1B96-A29F-453E-B244-B4A307E01987}" name="Data wystawienia" dataDxfId="50"/>
    <tableColumn id="14" xr3:uid="{4D574664-DC8D-47DB-BEF3-BCB1EB38C043}" name="Opis" dataDxfId="49"/>
    <tableColumn id="8" xr3:uid="{E007BC37-E252-492D-88B9-88C4C58E7A27}" name="Czy wprowadzona do AQ" dataDxfId="48"/>
    <tableColumn id="10" xr3:uid="{DF465783-1BE7-4F75-968F-35237BE50976}" name="Czy skopiowana na R" dataDxfId="47"/>
    <tableColumn id="2" xr3:uid="{473D3548-F941-4783-9A48-E3190D8E2CF0}" name="Czy wysłana do Lipska" dataDxfId="46"/>
    <tableColumn id="4" xr3:uid="{4E25B2D5-97A4-4A3B-AB52-3E40D7069617}" name="Numer dokumentu w WF" dataDxfId="45"/>
    <tableColumn id="5" xr3:uid="{DFABB7E8-A0A9-4AB7-89E4-DAB2D2BE1AF4}" name="Czy zweryfikowana w WF" dataDxfId="44"/>
    <tableColumn id="9" xr3:uid="{4418F4D4-70A8-4F0E-996D-E6D6E3B58294}" name="Czy zaakceptowana w WF" dataDxfId="43"/>
    <tableColumn id="6" xr3:uid="{7AD5DA07-E465-404A-A576-B9F74E68FE73}" name="Czy płatność zrealizowana" dataDxfId="42"/>
    <tableColumn id="3" xr3:uid="{20FAC54C-1A2E-404F-B96E-E0A3064FB036}" name="Comment" dataDxfId="41"/>
  </tableColumns>
  <tableStyleInfo name="TableStyleLight2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8C539C8D-991C-4F76-8FE4-84DA17D73489}" name="Table17" displayName="Table17" ref="A1:J44" totalsRowShown="0" headerRowDxfId="69">
  <autoFilter ref="A1:J44" xr:uid="{1FABD64B-8803-46A5-B883-69452CD11476}"/>
  <sortState xmlns:xlrd2="http://schemas.microsoft.com/office/spreadsheetml/2017/richdata2" ref="A2:J44">
    <sortCondition ref="A1:A44"/>
  </sortState>
  <tableColumns count="10">
    <tableColumn id="1" xr3:uid="{AEB355A6-FCC2-43C2-AFA5-FBD38B85E7D5}" name="ID" dataDxfId="68"/>
    <tableColumn id="11" xr3:uid="{F9062A40-8FB8-40E1-8A5B-86F3A34FB463}" name="Firma" dataDxfId="67"/>
    <tableColumn id="8" xr3:uid="{442409AC-F747-44BF-885C-939CC888D91F}" name="Case" dataDxfId="66"/>
    <tableColumn id="9" xr3:uid="{8E76E239-4F12-4A73-8588-57545B50AB3E}" name="Opis" dataDxfId="65"/>
    <tableColumn id="2" xr3:uid="{AC2B079F-C796-44DD-AA73-064F22AD2311}" name="Numer EL" dataDxfId="64"/>
    <tableColumn id="3" xr3:uid="{85FE2060-C248-401C-8A76-5A7917E1089C}" name="Czy podpisany przez kancelarię" dataDxfId="63"/>
    <tableColumn id="4" xr3:uid="{71126A05-FD8D-4D7E-BD19-1401B9BDA092}" name="Czy komplet podpisów z ABB" dataDxfId="62"/>
    <tableColumn id="5" xr3:uid="{3F0E5CDB-CCFC-4484-A14E-1C9DBF1C470D}" name="Czy wysłany do kancelarii" dataDxfId="61"/>
    <tableColumn id="6" xr3:uid="{8CDFE502-EE4A-4427-86EE-60AFA202F129}" name="Czy wysłany do B.R." dataDxfId="60"/>
    <tableColumn id="7" xr3:uid="{B580218B-2727-4F08-8D91-B05C3F154834}" name="Czy mam papierową wersję podpisanego EL" dataDxfId="59"/>
  </tableColumns>
  <tableStyleInfo name="TableStyleLight20"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FCDE3A99-B1E6-4292-BFBC-7EF9E6CCE583}" name="Table4" displayName="Table4" ref="A1:H14" totalsRowShown="0" headerRowDxfId="40" dataDxfId="39">
  <autoFilter ref="A1:H14" xr:uid="{0DC72E45-7D00-404D-873C-5E592B0A4E5F}"/>
  <sortState xmlns:xlrd2="http://schemas.microsoft.com/office/spreadsheetml/2017/richdata2" ref="A2:H14">
    <sortCondition ref="F1:F14"/>
  </sortState>
  <tableColumns count="8">
    <tableColumn id="8" xr3:uid="{87B39490-D199-4C0C-BABD-6E27A4F75960}" name="Case" dataDxfId="38"/>
    <tableColumn id="7" xr3:uid="{E89EC2F4-1413-479C-85BE-4B872C009465}" name="Kancelaria" dataDxfId="37"/>
    <tableColumn id="9" xr3:uid="{AF837147-3C1F-4CC6-9189-18D3780AC733}" name="Reprezentant ABB" dataDxfId="36"/>
    <tableColumn id="10" xr3:uid="{3A0AE98A-B722-4041-96AE-21B00F4DBA16}" name="Urząd Patentowy" dataDxfId="35"/>
    <tableColumn id="2" xr3:uid="{4A5FB7DB-05B8-4A1A-A13D-6BC19A96DE04}" name="Czy EPO Authorisation zredagowane i wysłane do podpisu" dataDxfId="34"/>
    <tableColumn id="3" xr3:uid="{7B893DA1-56D9-47CD-BB28-2B37503A329F}" name="Czy uzyskane pełnomocnictwo (EPO Authorisation)" dataDxfId="33"/>
    <tableColumn id="6" xr3:uid="{F4EA28CC-3131-434E-9B32-6BD40A52F78B}" name="Czy mam oryginał lub kopię" dataDxfId="32"/>
    <tableColumn id="4" xr3:uid="{D36D1978-C2EB-4241-A4CB-E84617162A95}" name="Czy potwierdzone przez UP" dataDxfId="31"/>
  </tableColumns>
  <tableStyleInfo name="TableStyleLight1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13F67A3-F882-4612-8280-2F6E41F79D28}" name="Table2" displayName="Table2" ref="A4:BI78" totalsRowShown="0" headerRowDxfId="148" dataDxfId="147" tableBorderDxfId="146">
  <autoFilter ref="A4:BI78" xr:uid="{55889095-F4F8-4AFA-A64E-A84E07BBE0D5}"/>
  <sortState xmlns:xlrd2="http://schemas.microsoft.com/office/spreadsheetml/2017/richdata2" ref="A5:BI53">
    <sortCondition ref="E4:E53"/>
  </sortState>
  <tableColumns count="61">
    <tableColumn id="1" xr3:uid="{4AD0A5E0-6BF5-4A97-9C9C-E4E78C79D8A3}" name="Status" dataDxfId="145"/>
    <tableColumn id="101" xr3:uid="{53260D7C-CA59-4139-A0FB-5D39A6884E52}" name="PG-SO" dataDxfId="144"/>
    <tableColumn id="19" xr3:uid="{312D05B6-4AC9-4B80-BEFA-D1F5B95E9740}" name="Split tagging _x000a_(U = unevaluated, _x000a_Z = default ABB)" dataDxfId="143"/>
    <tableColumn id="57" xr3:uid="{0E22F715-EFED-4996-9F05-759B945E9884}" name="Invention ID" dataDxfId="142"/>
    <tableColumn id="2" xr3:uid="{CCC7E80F-02B8-4003-9831-D70FE120749C}" name="Case Reference" dataDxfId="141"/>
    <tableColumn id="18" xr3:uid="{E4452B4F-C3A3-4D1B-8975-F39A1550A66F}" name="Case history" dataDxfId="140"/>
    <tableColumn id="54" xr3:uid="{72544388-C39C-4A62-A30D-51AFF493B02A}" name="0" dataDxfId="139"/>
    <tableColumn id="32" xr3:uid="{AB76A985-3930-4B77-9AFC-7D83B06879A9}" name="IPSO" dataDxfId="138"/>
    <tableColumn id="31" xr3:uid="{72F4DF39-16A2-4C84-A1BF-BAAF719AD32D}" name="Czy założony folder na R" dataDxfId="137"/>
    <tableColumn id="51" xr3:uid="{4610CE12-7E52-4837-9321-ADC91694C3AA}" name="Czy założona teczka" dataDxfId="136"/>
    <tableColumn id="53" xr3:uid="{3020719D-F5D5-42B1-809E-FB629691783F}" name="Law Firm w AQ" dataDxfId="135"/>
    <tableColumn id="21" xr3:uid="{E7C10F2C-E12C-4038-ACAE-E73B616CC6A0}" name="Law Firm Sign" dataDxfId="134"/>
    <tableColumn id="11" xr3:uid="{9EB57F79-FAF2-4B51-A7BC-E8F529EB72CB}" name="Authorisation" dataDxfId="133"/>
    <tableColumn id="59" xr3:uid="{B75B4FDF-AD4E-43E6-B0C7-3E9BF1A1C07F}" name="1" dataDxfId="132"/>
    <tableColumn id="16" xr3:uid="{48F7630D-9392-4786-BC77-6C68EAFF6B32}" name="Kto pisze - kancelaria" dataDxfId="131"/>
    <tableColumn id="55" xr3:uid="{E30A79E9-C395-46FB-901E-0D2738B2D4EC}" name="Kto pisze - osoba" dataDxfId="130"/>
    <tableColumn id="17" xr3:uid="{EDE9FD34-528F-4D60-A149-0CC74C02F2DB}" name="Osoba kontaktowa w ABB" dataDxfId="129"/>
    <tableColumn id="104" xr3:uid="{B1E8BD68-CC4A-4675-97A6-BFB0316BAB06}" name="Czy wysłane materiały do kancelarii" dataDxfId="128"/>
    <tableColumn id="108" xr3:uid="{85C07D0F-7CBB-4CD1-B1BC-1DBD5015A818}" name="(D) Numer EL" dataDxfId="127"/>
    <tableColumn id="22" xr3:uid="{2AA2F40D-5361-4683-8317-8430420FC1FC}" name="(D) Data zlecenia" dataDxfId="126"/>
    <tableColumn id="23" xr3:uid="{39692857-6F38-4DB8-AA6F-8CE27EEF0668}" name="Faktyczna data odbioru" dataDxfId="125"/>
    <tableColumn id="109" xr3:uid="{B2F34E55-24E0-4BA8-A835-FDD5383E5CD7}" name="(D) Numer dokumentu w WF" dataDxfId="124"/>
    <tableColumn id="27" xr3:uid="{D099753A-AB41-4B0A-9950-4031B59A7106}" name="3" dataDxfId="123"/>
    <tableColumn id="28" xr3:uid="{46EFB63D-F68D-4A96-87FD-8B2DD9B14DC8}" name="Kto składa - kancelaria" dataDxfId="122"/>
    <tableColumn id="56" xr3:uid="{1DEB0191-A6C7-4A4F-86C6-A5D9D6A0AD21}" name="Kto składa - osoba" dataDxfId="121"/>
    <tableColumn id="110" xr3:uid="{296375D8-FC67-4D38-9DED-4C5D1AD6C421}" name="(F) Numer EL" dataDxfId="120"/>
    <tableColumn id="33" xr3:uid="{4FB06113-2AE7-461A-AEC5-1053C7E7988E}" name="(F) Data zlecenia" dataDxfId="119"/>
    <tableColumn id="65" xr3:uid="{C120D391-F7A2-4E9E-9664-7A04D1227113}" name="4" dataDxfId="118"/>
    <tableColumn id="34" xr3:uid="{4E8C8F88-608E-4A7D-8293-3D796605BD89}" name="Data złożenia" dataDxfId="117"/>
    <tableColumn id="20" xr3:uid="{EF570F51-2856-441B-9C5B-1187FE810FF3}" name="Kraj" dataDxfId="116"/>
    <tableColumn id="35" xr3:uid="{5E4382D4-B192-4CB1-9BEC-4EC223CC8B42}" name="Numer zgłoszenia" dataDxfId="115"/>
    <tableColumn id="102" xr3:uid="{6ED855F2-0BCD-4DD1-BF18-2C0EBD001375}" name="Numer publikacji" dataDxfId="114"/>
    <tableColumn id="61" xr3:uid="{E84593E3-1CE7-482D-8B36-8C323EFD7021}" name="Tytuł zgłoszenia" dataDxfId="113"/>
    <tableColumn id="36" xr3:uid="{17DBFC70-BAC3-4D0F-9F15-3EF7103B26A4}" name="5" dataDxfId="112"/>
    <tableColumn id="37" xr3:uid="{DBD991E2-FC03-43C7-97F3-29986B14BD40}" name="Czy dokumenty zgłoszeniowe skopiowane na R" dataDxfId="111"/>
    <tableColumn id="38" xr3:uid="{DF2DBECE-DA46-49DC-B7D9-778D0292F499}" name="Czy dokumenty zgłoszeniowe włożone do teczki" dataDxfId="110"/>
    <tableColumn id="39" xr3:uid="{A8B95119-7E7C-478A-A7BE-FE1EFCB36B1D}" name="Czy zrobiony wpis do zeszytu" dataDxfId="109"/>
    <tableColumn id="40" xr3:uid="{59C5DFC5-5C0C-4FCF-9D81-74DA01B82067}" name="Czy w AQ wprowadzone dane o zgłoszeniu" dataDxfId="108"/>
    <tableColumn id="64" xr3:uid="{BB321982-C037-457C-834C-BAF26D0D50B5}" name="Czy w AQ załączone pliki zgłoszeniowe" dataDxfId="107"/>
    <tableColumn id="41" xr3:uid="{0AB2E5AF-F687-4D31-9862-4046EAC92AF3}" name="Czy złożony wniosek o wynagrodzenie dla twórców" dataDxfId="106"/>
    <tableColumn id="42" xr3:uid="{7AE60A17-2056-47E8-8513-055E2A1134F4}" name="Czy wysłany e-mail do twórców" dataDxfId="105"/>
    <tableColumn id="43" xr3:uid="{D792100D-59C8-4DF0-8AB9-D3E5DEF01F94}" name="Czy jest potwierdzenie wypłaty wynagrodzenia" dataDxfId="104"/>
    <tableColumn id="12" xr3:uid="{9242EF8A-1119-4CC3-A363-D07C772E7E19}" name="Czy wysłane powiadomienie do twórców zagranicznych" dataDxfId="103"/>
    <tableColumn id="45" xr3:uid="{9A444996-741A-4EC3-A6D0-9C81F25F2615}" name="(S) Numer dokumentu w WF" dataDxfId="102"/>
    <tableColumn id="50" xr3:uid="{457E3EED-A45C-48AD-85C7-B34C900E3FE6}" name="(F) Numer dokumentu w WF" dataDxfId="101"/>
    <tableColumn id="76" xr3:uid="{97850907-2E8E-47A0-9DB1-3243975D9E5B}" name="9" dataDxfId="100"/>
    <tableColumn id="78" xr3:uid="{C12239B6-74F6-4FCA-A1E0-41DDA175D44F}" name="Czy pszyszedł raport" dataDxfId="99"/>
    <tableColumn id="26" xr3:uid="{90F44279-C98C-4FC7-8040-6E55BCAE22CF}" name="Czy raport skopiowany na R" dataDxfId="98"/>
    <tableColumn id="73" xr3:uid="{10E66541-4E89-4FA1-AF5C-2DCD4C084FED}" name="Czy twórcy powiadomieni" dataDxfId="97"/>
    <tableColumn id="29" xr3:uid="{EFAB0D0B-8691-473F-AC99-86D7DCCE2B44}" name="Czy raport skopiowany do AQ" dataDxfId="96"/>
    <tableColumn id="74" xr3:uid="{D11A5B32-3237-4AE3-B7C1-A623D131A105}" name="czy opinia wstawiona do AQ" dataDxfId="95"/>
    <tableColumn id="75" xr3:uid="{99397F52-190C-49F3-9951-45DAEFD772B5}" name="Czy jest decyzja w AQ" dataDxfId="94"/>
    <tableColumn id="80" xr3:uid="{6863CD75-AF8D-4673-B9A2-65EC3D39EBC4}" name="10" dataDxfId="93"/>
    <tableColumn id="81" xr3:uid="{AF8B56B4-2083-40A3-B66B-EFBF0EF50C68}" name="Kancelaria" dataDxfId="92"/>
    <tableColumn id="112" xr3:uid="{F5FB4471-018F-48D5-A880-4E8A7EA9AC68}" name="(E) Numer EL" dataDxfId="91"/>
    <tableColumn id="117" xr3:uid="{E066E3F3-B6B3-4AFA-BF49-4CB2E3D0F812}" name="(E,S) Numer dokumentu w WF" dataDxfId="90"/>
    <tableColumn id="119" xr3:uid="{3FF38BB4-81EC-4481-8B3E-AA8773A6C5B2}" name="(E,F) Numer dokumentu w WF" dataDxfId="89"/>
    <tableColumn id="24" xr3:uid="{535730AA-36E5-4416-8F43-A7D5CFBCCF77}" name="Inna faktura" dataDxfId="88"/>
    <tableColumn id="25" xr3:uid="{1E3865BB-271B-43F6-B716-A3D245AC624B}" name="Opis faktury" dataDxfId="87"/>
    <tableColumn id="14" xr3:uid="{3422ACF8-01DC-413A-B5CA-7ED0AFBA9FB4}" name="8" dataDxfId="86"/>
    <tableColumn id="13" xr3:uid="{81EF27EA-32B8-4F13-A510-785B96185BE8}" name="Comments" dataDxfId="85"/>
  </tableColumns>
  <tableStyleInfo name="TableStyleLight2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B96F7BC-826C-44C8-B674-DAC375BF6A0E}" name="Table5" displayName="Table5" ref="A1:C48" totalsRowShown="0" headerRowDxfId="84" dataDxfId="83" headerRowCellStyle="Normal 3" dataCellStyle="Normal 3">
  <autoFilter ref="A1:C48" xr:uid="{69DAB108-F41A-432E-A3D9-3524E82DA6FB}"/>
  <sortState xmlns:xlrd2="http://schemas.microsoft.com/office/spreadsheetml/2017/richdata2" ref="A2:C48">
    <sortCondition ref="B1:B48"/>
  </sortState>
  <tableColumns count="3">
    <tableColumn id="7" xr3:uid="{A45966E3-9564-4618-B4FD-9F5E92373AB9}" name="Quick select" dataDxfId="82" dataCellStyle="Normal 3"/>
    <tableColumn id="1" xr3:uid="{E0527C7C-368F-4DA8-B49C-297643BDEAD7}" name="Case reference" dataDxfId="81" dataCellStyle="Hyperlink"/>
    <tableColumn id="2" xr3:uid="{D691914F-8EB5-4912-9598-E4EC9DF4C4AD}" name="History" dataDxfId="80" dataCellStyle="Normal 3"/>
  </tableColumns>
  <tableStyleInfo name="TableStyleLight15"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33972A7-9E0D-4CDD-AAB9-5C4866A0A5F7}" name="Table7" displayName="Table7" ref="A1:B4" totalsRowShown="0" headerRowDxfId="79" dataDxfId="78">
  <autoFilter ref="A1:B4" xr:uid="{7FAB86C6-E708-495B-8FFE-ED6C88771450}"/>
  <tableColumns count="2">
    <tableColumn id="1" xr3:uid="{B77BD713-2896-4199-84F3-06B1C60283E7}" name="ID" dataDxfId="77"/>
    <tableColumn id="2" xr3:uid="{298F2595-EB14-43C0-B4FF-0B4CD124A5B5}" name="History" dataDxfId="76"/>
  </tableColumns>
  <tableStyleInfo name="TableStyleLight13"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8EF10F6F-8D16-4AA9-A46B-ADB214F5B9D8}" name="Table6" displayName="Table6" ref="A1:D22" totalsRowShown="0" headerRowDxfId="75" dataDxfId="74">
  <autoFilter ref="A1:D22" xr:uid="{7AF0725F-E21A-4DD5-8B5D-55DCCCC9B330}"/>
  <tableColumns count="4">
    <tableColumn id="4" xr3:uid="{16243515-F86E-4DF8-A727-90E6F80C47C5}" name="Status" dataDxfId="73"/>
    <tableColumn id="1" xr3:uid="{5EF562B3-BC4F-40EC-8142-EE53FBED7ECC}" name="Data wpisu" dataDxfId="72"/>
    <tableColumn id="2" xr3:uid="{3A6D300A-4399-468F-8595-FA8C266BD0A6}" name="AKCJA" dataDxfId="71"/>
    <tableColumn id="3" xr3:uid="{828DFFF5-7D66-496F-AA3F-E90365C1ED6E}" name="Flag" dataDxfId="70"/>
  </tableColumns>
  <tableStyleInfo name="TableStyleLight1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abb.anaqua.com/anaqua/CrossModule/QuickSearch.aspx?value=83509088" TargetMode="External"/><Relationship Id="rId21" Type="http://schemas.openxmlformats.org/officeDocument/2006/relationships/hyperlink" Target="https://abb.anaqua.com/anaqua/CrossModule/QuickSearch.aspx?value=83508887" TargetMode="External"/><Relationship Id="rId34" Type="http://schemas.openxmlformats.org/officeDocument/2006/relationships/hyperlink" Target="https://abb.anaqua.com/anaqua/CrossModule/QuickSearch.aspx?value=83512729" TargetMode="External"/><Relationship Id="rId42" Type="http://schemas.openxmlformats.org/officeDocument/2006/relationships/hyperlink" Target="https://abb.anaqua.com/anaqua/CrossModule/QuickSearch.aspx?value=83515496" TargetMode="External"/><Relationship Id="rId47" Type="http://schemas.openxmlformats.org/officeDocument/2006/relationships/hyperlink" Target="https://abb.anaqua.com/anaqua/CrossModule/QuickSearch.aspx?value=83536998" TargetMode="External"/><Relationship Id="rId50" Type="http://schemas.openxmlformats.org/officeDocument/2006/relationships/hyperlink" Target="https://abb.anaqua.com/anaqua/CrossModule/QuickSearch.aspx?value=83538918" TargetMode="External"/><Relationship Id="rId55" Type="http://schemas.openxmlformats.org/officeDocument/2006/relationships/hyperlink" Target="https://abb.anaqua.com/anaqua/CrossModule/QuickSearch.aspx?value=83544088" TargetMode="External"/><Relationship Id="rId63" Type="http://schemas.openxmlformats.org/officeDocument/2006/relationships/hyperlink" Target="https://abb.anaqua.com/anaqua/CrossModule/QuickSearch.aspx?value=84346274" TargetMode="External"/><Relationship Id="rId68" Type="http://schemas.openxmlformats.org/officeDocument/2006/relationships/hyperlink" Target="https://abb.anaqua.com/anaqua/CrossModule/QuickSearch.aspx?value=84467144" TargetMode="External"/><Relationship Id="rId76" Type="http://schemas.openxmlformats.org/officeDocument/2006/relationships/hyperlink" Target="https://abb.anaqua.com/anaqua/CrossModule/QuickSearch.aspx?value=84592216" TargetMode="External"/><Relationship Id="rId84" Type="http://schemas.openxmlformats.org/officeDocument/2006/relationships/hyperlink" Target="https://abb.anaqua.com/anaqua/CrossModule/QuickSearch.aspx?value=84628470" TargetMode="External"/><Relationship Id="rId89" Type="http://schemas.openxmlformats.org/officeDocument/2006/relationships/hyperlink" Target="https://abb.anaqua.com/anaqua/CrossModule/QuickSearch.aspx?value=84726877" TargetMode="External"/><Relationship Id="rId97" Type="http://schemas.openxmlformats.org/officeDocument/2006/relationships/hyperlink" Target="https://abb.anaqua.com/anaqua/CrossModule/QuickSearch.aspx?value=84918424" TargetMode="External"/><Relationship Id="rId7" Type="http://schemas.openxmlformats.org/officeDocument/2006/relationships/hyperlink" Target="https://abb.anaqua.com/anaqua/CrossModule/QuickSearch.aspx?value=83498666" TargetMode="External"/><Relationship Id="rId71" Type="http://schemas.openxmlformats.org/officeDocument/2006/relationships/hyperlink" Target="https://abb.anaqua.com/anaqua/CrossModule/QuickSearch.aspx?value=84472958" TargetMode="External"/><Relationship Id="rId92" Type="http://schemas.openxmlformats.org/officeDocument/2006/relationships/hyperlink" Target="https://abb.anaqua.com/anaqua/CrossModule/QuickSearch.aspx?value=84726886" TargetMode="External"/><Relationship Id="rId2" Type="http://schemas.openxmlformats.org/officeDocument/2006/relationships/hyperlink" Target="https://abb.anaqua.com/anaqua/CrossModule/QuickSearch.aspx?value=83498003" TargetMode="External"/><Relationship Id="rId16" Type="http://schemas.openxmlformats.org/officeDocument/2006/relationships/hyperlink" Target="https://abb.anaqua.com/anaqua/CrossModule/QuickSearch.aspx?value=83507133" TargetMode="External"/><Relationship Id="rId29" Type="http://schemas.openxmlformats.org/officeDocument/2006/relationships/hyperlink" Target="https://abb.anaqua.com/anaqua/CrossModule/QuickSearch.aspx?value=83511883" TargetMode="External"/><Relationship Id="rId11" Type="http://schemas.openxmlformats.org/officeDocument/2006/relationships/hyperlink" Target="https://abb.anaqua.com/anaqua/CrossModule/QuickSearch.aspx?value=83502082" TargetMode="External"/><Relationship Id="rId24" Type="http://schemas.openxmlformats.org/officeDocument/2006/relationships/hyperlink" Target="https://abb.anaqua.com/anaqua/CrossModule/QuickSearch.aspx?value=83508891" TargetMode="External"/><Relationship Id="rId32" Type="http://schemas.openxmlformats.org/officeDocument/2006/relationships/hyperlink" Target="https://abb.anaqua.com/anaqua/CrossModule/QuickSearch.aspx?value=83512665" TargetMode="External"/><Relationship Id="rId37" Type="http://schemas.openxmlformats.org/officeDocument/2006/relationships/hyperlink" Target="https://abb.anaqua.com/anaqua/CrossModule/QuickSearch.aspx?value=83514742" TargetMode="External"/><Relationship Id="rId40" Type="http://schemas.openxmlformats.org/officeDocument/2006/relationships/hyperlink" Target="https://abb.anaqua.com/anaqua/CrossModule/QuickSearch.aspx?value=83514760" TargetMode="External"/><Relationship Id="rId45" Type="http://schemas.openxmlformats.org/officeDocument/2006/relationships/hyperlink" Target="https://abb.anaqua.com/anaqua/CrossModule/QuickSearch.aspx?value=83535145" TargetMode="External"/><Relationship Id="rId53" Type="http://schemas.openxmlformats.org/officeDocument/2006/relationships/hyperlink" Target="https://abb.anaqua.com/anaqua/CrossModule/QuickSearch.aspx?value=83542504" TargetMode="External"/><Relationship Id="rId58" Type="http://schemas.openxmlformats.org/officeDocument/2006/relationships/hyperlink" Target="https://abb.anaqua.com/anaqua/CrossModule/QuickSearch.aspx?value=83547726" TargetMode="External"/><Relationship Id="rId66" Type="http://schemas.openxmlformats.org/officeDocument/2006/relationships/hyperlink" Target="https://abb.anaqua.com/anaqua/CrossModule/QuickSearch.aspx?value=84442564" TargetMode="External"/><Relationship Id="rId74" Type="http://schemas.openxmlformats.org/officeDocument/2006/relationships/hyperlink" Target="https://abb.anaqua.com/anaqua/CrossModule/QuickSearch.aspx?value=84549212" TargetMode="External"/><Relationship Id="rId79" Type="http://schemas.openxmlformats.org/officeDocument/2006/relationships/hyperlink" Target="https://abb.anaqua.com/anaqua/CrossModule/QuickSearch.aspx?value=84592260" TargetMode="External"/><Relationship Id="rId87" Type="http://schemas.openxmlformats.org/officeDocument/2006/relationships/hyperlink" Target="https://abb.anaqua.com/anaqua/CrossModule/QuickSearch.aspx?value=84636700" TargetMode="External"/><Relationship Id="rId5" Type="http://schemas.openxmlformats.org/officeDocument/2006/relationships/hyperlink" Target="https://abb.anaqua.com/anaqua/CrossModule/QuickSearch.aspx?value=83498626" TargetMode="External"/><Relationship Id="rId61" Type="http://schemas.openxmlformats.org/officeDocument/2006/relationships/hyperlink" Target="https://abb.anaqua.com/anaqua/CrossModule/QuickSearch.aspx?value=84267385" TargetMode="External"/><Relationship Id="rId82" Type="http://schemas.openxmlformats.org/officeDocument/2006/relationships/hyperlink" Target="https://abb.anaqua.com/anaqua/CrossModule/QuickSearch.aspx?value=84594988" TargetMode="External"/><Relationship Id="rId90" Type="http://schemas.openxmlformats.org/officeDocument/2006/relationships/hyperlink" Target="https://abb.anaqua.com/anaqua/CrossModule/QuickSearch.aspx?value=84726880" TargetMode="External"/><Relationship Id="rId95" Type="http://schemas.openxmlformats.org/officeDocument/2006/relationships/hyperlink" Target="https://abb.anaqua.com/anaqua/CrossModule/QuickSearch.aspx?value=84836748" TargetMode="External"/><Relationship Id="rId19" Type="http://schemas.openxmlformats.org/officeDocument/2006/relationships/hyperlink" Target="https://abb.anaqua.com/anaqua/CrossModule/QuickSearch.aspx?value=83507348" TargetMode="External"/><Relationship Id="rId14" Type="http://schemas.openxmlformats.org/officeDocument/2006/relationships/hyperlink" Target="https://abb.anaqua.com/anaqua/CrossModule/QuickSearch.aspx?value=83507117" TargetMode="External"/><Relationship Id="rId22" Type="http://schemas.openxmlformats.org/officeDocument/2006/relationships/hyperlink" Target="https://abb.anaqua.com/anaqua/CrossModule/QuickSearch.aspx?value=83508888" TargetMode="External"/><Relationship Id="rId27" Type="http://schemas.openxmlformats.org/officeDocument/2006/relationships/hyperlink" Target="https://abb.anaqua.com/anaqua/CrossModule/QuickSearch.aspx?value=83509836" TargetMode="External"/><Relationship Id="rId30" Type="http://schemas.openxmlformats.org/officeDocument/2006/relationships/hyperlink" Target="https://abb.anaqua.com/anaqua/CrossModule/QuickSearch.aspx?value=83512090" TargetMode="External"/><Relationship Id="rId35" Type="http://schemas.openxmlformats.org/officeDocument/2006/relationships/hyperlink" Target="https://abb.anaqua.com/anaqua/CrossModule/QuickSearch.aspx?value=83513704" TargetMode="External"/><Relationship Id="rId43" Type="http://schemas.openxmlformats.org/officeDocument/2006/relationships/hyperlink" Target="https://abb.anaqua.com/anaqua/CrossModule/QuickSearch.aspx?value=83515836" TargetMode="External"/><Relationship Id="rId48" Type="http://schemas.openxmlformats.org/officeDocument/2006/relationships/hyperlink" Target="https://abb.anaqua.com/anaqua/CrossModule/QuickSearch.aspx?value=83537026" TargetMode="External"/><Relationship Id="rId56" Type="http://schemas.openxmlformats.org/officeDocument/2006/relationships/hyperlink" Target="https://abb.anaqua.com/anaqua/CrossModule/QuickSearch.aspx?value=83544089" TargetMode="External"/><Relationship Id="rId64" Type="http://schemas.openxmlformats.org/officeDocument/2006/relationships/hyperlink" Target="https://abb.anaqua.com/anaqua/CrossModule/QuickSearch.aspx?value=84441611" TargetMode="External"/><Relationship Id="rId69" Type="http://schemas.openxmlformats.org/officeDocument/2006/relationships/hyperlink" Target="https://abb.anaqua.com/anaqua/CrossModule/QuickSearch.aspx?value=84470200" TargetMode="External"/><Relationship Id="rId77" Type="http://schemas.openxmlformats.org/officeDocument/2006/relationships/hyperlink" Target="https://abb.anaqua.com/anaqua/CrossModule/QuickSearch.aspx?value=84592222" TargetMode="External"/><Relationship Id="rId8" Type="http://schemas.openxmlformats.org/officeDocument/2006/relationships/hyperlink" Target="https://abb.anaqua.com/anaqua/CrossModule/QuickSearch.aspx?value=83499177" TargetMode="External"/><Relationship Id="rId51" Type="http://schemas.openxmlformats.org/officeDocument/2006/relationships/hyperlink" Target="https://abb.anaqua.com/anaqua/CrossModule/QuickSearch.aspx?value=83539150" TargetMode="External"/><Relationship Id="rId72" Type="http://schemas.openxmlformats.org/officeDocument/2006/relationships/hyperlink" Target="https://abb.anaqua.com/anaqua/CrossModule/QuickSearch.aspx?value=84549206" TargetMode="External"/><Relationship Id="rId80" Type="http://schemas.openxmlformats.org/officeDocument/2006/relationships/hyperlink" Target="https://abb.anaqua.com/anaqua/CrossModule/QuickSearch.aspx?value=84592263" TargetMode="External"/><Relationship Id="rId85" Type="http://schemas.openxmlformats.org/officeDocument/2006/relationships/hyperlink" Target="https://abb.anaqua.com/anaqua/CrossModule/QuickSearch.aspx?value=84636694" TargetMode="External"/><Relationship Id="rId93" Type="http://schemas.openxmlformats.org/officeDocument/2006/relationships/hyperlink" Target="https://abb.anaqua.com/anaqua/CrossModule/QuickSearch.aspx?value=84784259" TargetMode="External"/><Relationship Id="rId98" Type="http://schemas.openxmlformats.org/officeDocument/2006/relationships/printerSettings" Target="../printerSettings/printerSettings1.bin"/><Relationship Id="rId3" Type="http://schemas.openxmlformats.org/officeDocument/2006/relationships/hyperlink" Target="https://abb.anaqua.com/anaqua/CrossModule/QuickSearch.aspx?value=83498478" TargetMode="External"/><Relationship Id="rId12" Type="http://schemas.openxmlformats.org/officeDocument/2006/relationships/hyperlink" Target="https://abb.anaqua.com/anaqua/CrossModule/QuickSearch.aspx?value=83502105" TargetMode="External"/><Relationship Id="rId17" Type="http://schemas.openxmlformats.org/officeDocument/2006/relationships/hyperlink" Target="https://abb.anaqua.com/anaqua/CrossModule/QuickSearch.aspx?value=83507134" TargetMode="External"/><Relationship Id="rId25" Type="http://schemas.openxmlformats.org/officeDocument/2006/relationships/hyperlink" Target="https://abb.anaqua.com/anaqua/CrossModule/QuickSearch.aspx?value=83508933" TargetMode="External"/><Relationship Id="rId33" Type="http://schemas.openxmlformats.org/officeDocument/2006/relationships/hyperlink" Target="https://abb.anaqua.com/anaqua/CrossModule/QuickSearch.aspx?value=83512698" TargetMode="External"/><Relationship Id="rId38" Type="http://schemas.openxmlformats.org/officeDocument/2006/relationships/hyperlink" Target="https://abb.anaqua.com/anaqua/CrossModule/QuickSearch.aspx?value=83514758" TargetMode="External"/><Relationship Id="rId46" Type="http://schemas.openxmlformats.org/officeDocument/2006/relationships/hyperlink" Target="https://abb.anaqua.com/anaqua/CrossModule/QuickSearch.aspx?value=83536997" TargetMode="External"/><Relationship Id="rId59" Type="http://schemas.openxmlformats.org/officeDocument/2006/relationships/hyperlink" Target="https://abb.anaqua.com/anaqua/CrossModule/QuickSearch.aspx?value=83550215" TargetMode="External"/><Relationship Id="rId67" Type="http://schemas.openxmlformats.org/officeDocument/2006/relationships/hyperlink" Target="https://abb.anaqua.com/anaqua/CrossModule/QuickSearch.aspx?value=84442567" TargetMode="External"/><Relationship Id="rId20" Type="http://schemas.openxmlformats.org/officeDocument/2006/relationships/hyperlink" Target="https://abb.anaqua.com/anaqua/CrossModule/QuickSearch.aspx?value=83508886" TargetMode="External"/><Relationship Id="rId41" Type="http://schemas.openxmlformats.org/officeDocument/2006/relationships/hyperlink" Target="https://abb.anaqua.com/anaqua/CrossModule/QuickSearch.aspx?value=83515495" TargetMode="External"/><Relationship Id="rId54" Type="http://schemas.openxmlformats.org/officeDocument/2006/relationships/hyperlink" Target="https://abb.anaqua.com/anaqua/CrossModule/QuickSearch.aspx?value=83543639" TargetMode="External"/><Relationship Id="rId62" Type="http://schemas.openxmlformats.org/officeDocument/2006/relationships/hyperlink" Target="https://abb.anaqua.com/anaqua/CrossModule/QuickSearch.aspx?value=84294804" TargetMode="External"/><Relationship Id="rId70" Type="http://schemas.openxmlformats.org/officeDocument/2006/relationships/hyperlink" Target="https://abb.anaqua.com/anaqua/CrossModule/QuickSearch.aspx?value=84470206" TargetMode="External"/><Relationship Id="rId75" Type="http://schemas.openxmlformats.org/officeDocument/2006/relationships/hyperlink" Target="https://abb.anaqua.com/anaqua/CrossModule/QuickSearch.aspx?value=84592213" TargetMode="External"/><Relationship Id="rId83" Type="http://schemas.openxmlformats.org/officeDocument/2006/relationships/hyperlink" Target="https://abb.anaqua.com/anaqua/CrossModule/QuickSearch.aspx?value=84628464" TargetMode="External"/><Relationship Id="rId88" Type="http://schemas.openxmlformats.org/officeDocument/2006/relationships/hyperlink" Target="https://abb.anaqua.com/anaqua/CrossModule/QuickSearch.aspx?value=84726874" TargetMode="External"/><Relationship Id="rId91" Type="http://schemas.openxmlformats.org/officeDocument/2006/relationships/hyperlink" Target="https://abb.anaqua.com/anaqua/CrossModule/QuickSearch.aspx?value=84726883" TargetMode="External"/><Relationship Id="rId96" Type="http://schemas.openxmlformats.org/officeDocument/2006/relationships/hyperlink" Target="https://abb.anaqua.com/anaqua/CrossModule/QuickSearch.aspx?value=84836751" TargetMode="External"/><Relationship Id="rId1" Type="http://schemas.openxmlformats.org/officeDocument/2006/relationships/hyperlink" Target="https://abb.anaqua.com/anaqua/CrossModule/QuickSearch.aspx?value=83497779" TargetMode="External"/><Relationship Id="rId6" Type="http://schemas.openxmlformats.org/officeDocument/2006/relationships/hyperlink" Target="https://abb.anaqua.com/anaqua/CrossModule/QuickSearch.aspx?value=83498652" TargetMode="External"/><Relationship Id="rId15" Type="http://schemas.openxmlformats.org/officeDocument/2006/relationships/hyperlink" Target="https://abb.anaqua.com/anaqua/CrossModule/QuickSearch.aspx?value=83507132" TargetMode="External"/><Relationship Id="rId23" Type="http://schemas.openxmlformats.org/officeDocument/2006/relationships/hyperlink" Target="https://abb.anaqua.com/anaqua/CrossModule/QuickSearch.aspx?value=83508889" TargetMode="External"/><Relationship Id="rId28" Type="http://schemas.openxmlformats.org/officeDocument/2006/relationships/hyperlink" Target="https://abb.anaqua.com/anaqua/CrossModule/QuickSearch.aspx?value=83511821" TargetMode="External"/><Relationship Id="rId36" Type="http://schemas.openxmlformats.org/officeDocument/2006/relationships/hyperlink" Target="https://abb.anaqua.com/anaqua/CrossModule/QuickSearch.aspx?value=83514460" TargetMode="External"/><Relationship Id="rId49" Type="http://schemas.openxmlformats.org/officeDocument/2006/relationships/hyperlink" Target="https://abb.anaqua.com/anaqua/CrossModule/QuickSearch.aspx?value=83538044" TargetMode="External"/><Relationship Id="rId57" Type="http://schemas.openxmlformats.org/officeDocument/2006/relationships/hyperlink" Target="https://abb.anaqua.com/anaqua/CrossModule/QuickSearch.aspx?value=83547725" TargetMode="External"/><Relationship Id="rId10" Type="http://schemas.openxmlformats.org/officeDocument/2006/relationships/hyperlink" Target="https://abb.anaqua.com/anaqua/CrossModule/QuickSearch.aspx?value=83499562" TargetMode="External"/><Relationship Id="rId31" Type="http://schemas.openxmlformats.org/officeDocument/2006/relationships/hyperlink" Target="https://abb.anaqua.com/anaqua/CrossModule/QuickSearch.aspx?value=83512529" TargetMode="External"/><Relationship Id="rId44" Type="http://schemas.openxmlformats.org/officeDocument/2006/relationships/hyperlink" Target="https://abb.anaqua.com/anaqua/CrossModule/QuickSearch.aspx?value=83517535" TargetMode="External"/><Relationship Id="rId52" Type="http://schemas.openxmlformats.org/officeDocument/2006/relationships/hyperlink" Target="https://abb.anaqua.com/anaqua/CrossModule/QuickSearch.aspx?value=83542280" TargetMode="External"/><Relationship Id="rId60" Type="http://schemas.openxmlformats.org/officeDocument/2006/relationships/hyperlink" Target="https://abb.anaqua.com/anaqua/CrossModule/QuickSearch.aspx?value=83556102" TargetMode="External"/><Relationship Id="rId65" Type="http://schemas.openxmlformats.org/officeDocument/2006/relationships/hyperlink" Target="https://abb.anaqua.com/anaqua/CrossModule/QuickSearch.aspx?value=84441617" TargetMode="External"/><Relationship Id="rId73" Type="http://schemas.openxmlformats.org/officeDocument/2006/relationships/hyperlink" Target="https://abb.anaqua.com/anaqua/CrossModule/QuickSearch.aspx?value=84549209" TargetMode="External"/><Relationship Id="rId78" Type="http://schemas.openxmlformats.org/officeDocument/2006/relationships/hyperlink" Target="https://abb.anaqua.com/anaqua/CrossModule/QuickSearch.aspx?value=84592257" TargetMode="External"/><Relationship Id="rId81" Type="http://schemas.openxmlformats.org/officeDocument/2006/relationships/hyperlink" Target="https://abb.anaqua.com/anaqua/CrossModule/QuickSearch.aspx?value=84594985" TargetMode="External"/><Relationship Id="rId86" Type="http://schemas.openxmlformats.org/officeDocument/2006/relationships/hyperlink" Target="https://abb.anaqua.com/anaqua/CrossModule/QuickSearch.aspx?value=84636697" TargetMode="External"/><Relationship Id="rId94" Type="http://schemas.openxmlformats.org/officeDocument/2006/relationships/hyperlink" Target="https://abb.anaqua.com/anaqua/CrossModule/QuickSearch.aspx?value=84836745" TargetMode="External"/><Relationship Id="rId99" Type="http://schemas.openxmlformats.org/officeDocument/2006/relationships/table" Target="../tables/table1.xml"/><Relationship Id="rId4" Type="http://schemas.openxmlformats.org/officeDocument/2006/relationships/hyperlink" Target="https://abb.anaqua.com/anaqua/CrossModule/QuickSearch.aspx?value=83498604" TargetMode="External"/><Relationship Id="rId9" Type="http://schemas.openxmlformats.org/officeDocument/2006/relationships/hyperlink" Target="https://abb.anaqua.com/anaqua/CrossModule/QuickSearch.aspx?value=83499230" TargetMode="External"/><Relationship Id="rId13" Type="http://schemas.openxmlformats.org/officeDocument/2006/relationships/hyperlink" Target="https://abb.anaqua.com/anaqua/CrossModule/QuickSearch.aspx?value=83502168" TargetMode="External"/><Relationship Id="rId18" Type="http://schemas.openxmlformats.org/officeDocument/2006/relationships/hyperlink" Target="https://abb.anaqua.com/anaqua/CrossModule/QuickSearch.aspx?value=83507174" TargetMode="External"/><Relationship Id="rId39" Type="http://schemas.openxmlformats.org/officeDocument/2006/relationships/hyperlink" Target="https://abb.anaqua.com/anaqua/CrossModule/QuickSearch.aspx?value=83514759" TargetMode="Externa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hyperlink" Target="https://abb.anaqua.com/anaqua/Conflict/ConflictMainDetails.aspx?RecordId=84720494&amp;Search=1" TargetMode="External"/><Relationship Id="rId2" Type="http://schemas.openxmlformats.org/officeDocument/2006/relationships/hyperlink" Target="https://abb.anaqua.com/anaqua/Conflict/ConflictMainDetails.aspx?RecordId=84720494&amp;Search=1" TargetMode="External"/><Relationship Id="rId1" Type="http://schemas.openxmlformats.org/officeDocument/2006/relationships/hyperlink" Target="https://abb.anaqua.com/anaqua/Patent/PatentMainDetails.aspx?RecordId=84903688" TargetMode="External"/><Relationship Id="rId5" Type="http://schemas.openxmlformats.org/officeDocument/2006/relationships/table" Target="../tables/table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hyperlink" Target="https://abb.anaqua.com/anaqua/Patent/PatentMainDetails.aspx?RecordId=83498604" TargetMode="External"/><Relationship Id="rId13" Type="http://schemas.openxmlformats.org/officeDocument/2006/relationships/hyperlink" Target="https://abb.anaqua.com/anaqua/Patent/PatentMainDetails.aspx?RecordId=83498667" TargetMode="External"/><Relationship Id="rId3" Type="http://schemas.openxmlformats.org/officeDocument/2006/relationships/hyperlink" Target="https://abb.anaqua.com/anaqua/Patent/PatentMainDetails.aspx?RecordId=83504335" TargetMode="External"/><Relationship Id="rId7" Type="http://schemas.openxmlformats.org/officeDocument/2006/relationships/hyperlink" Target="https://abb.anaqua.com/anaqua/Patent/PatentMainDetails.aspx?RecordId=84726880" TargetMode="External"/><Relationship Id="rId12" Type="http://schemas.openxmlformats.org/officeDocument/2006/relationships/hyperlink" Target="https://abb.anaqua.com/anaqua/Patent/PatentMainDetails.aspx?RecordId=83498478" TargetMode="External"/><Relationship Id="rId2" Type="http://schemas.openxmlformats.org/officeDocument/2006/relationships/hyperlink" Target="https://abb.anaqua.com/anaqua/Patent/PatentMainDetails.aspx?RecordId=84471979" TargetMode="External"/><Relationship Id="rId1" Type="http://schemas.openxmlformats.org/officeDocument/2006/relationships/hyperlink" Target="https://abb.anaqua.com/anaqua/Conflict/ConflictMainDetails.aspx?RecordId=84720494&amp;Search=1" TargetMode="External"/><Relationship Id="rId6" Type="http://schemas.openxmlformats.org/officeDocument/2006/relationships/hyperlink" Target="https://abb.anaqua.com/anaqua/Patent/PatentMainDetails.aspx?RecordId=84592260" TargetMode="External"/><Relationship Id="rId11" Type="http://schemas.openxmlformats.org/officeDocument/2006/relationships/hyperlink" Target="https://abb.anaqua.com/anaqua/Patent/PatentMainDetails.aspx?RecordId=84440553" TargetMode="External"/><Relationship Id="rId5" Type="http://schemas.openxmlformats.org/officeDocument/2006/relationships/hyperlink" Target="https://abb.anaqua.com/anaqua/Patent/PatentMainDetails.aspx?RecordId=84441614" TargetMode="External"/><Relationship Id="rId15" Type="http://schemas.openxmlformats.org/officeDocument/2006/relationships/table" Target="../tables/table4.xml"/><Relationship Id="rId10" Type="http://schemas.openxmlformats.org/officeDocument/2006/relationships/hyperlink" Target="https://abb.anaqua.com/anaqua/Patent/PatentMainDetails.aspx?RecordId=84346274" TargetMode="External"/><Relationship Id="rId4" Type="http://schemas.openxmlformats.org/officeDocument/2006/relationships/hyperlink" Target="https://abb.anaqua.com/anaqua/Patent/PatentMainDetails.aspx?RecordId=84441586" TargetMode="External"/><Relationship Id="rId9" Type="http://schemas.openxmlformats.org/officeDocument/2006/relationships/hyperlink" Target="https://abb.anaqua.com/anaqua/Patent/PatentMainDetails.aspx?RecordId=83498626" TargetMode="External"/><Relationship Id="rId14"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3" Type="http://schemas.openxmlformats.org/officeDocument/2006/relationships/hyperlink" Target="https://abb.anaqua.com/anaqua/CrossModule/QuickSearch.aspx?value=84476420" TargetMode="External"/><Relationship Id="rId18" Type="http://schemas.openxmlformats.org/officeDocument/2006/relationships/hyperlink" Target="https://abb.anaqua.com/anaqua/CrossModule/QuickSearch.aspx?value=84502633" TargetMode="External"/><Relationship Id="rId26" Type="http://schemas.openxmlformats.org/officeDocument/2006/relationships/hyperlink" Target="https://abb.anaqua.com/anaqua/CrossModule/QuickSearch.aspx?value=84682996" TargetMode="External"/><Relationship Id="rId39" Type="http://schemas.openxmlformats.org/officeDocument/2006/relationships/hyperlink" Target="https://abb.anaqua.com/anaqua/Patent/PatentMainDetails.aspx?RecordId=84441614" TargetMode="External"/><Relationship Id="rId21" Type="http://schemas.openxmlformats.org/officeDocument/2006/relationships/hyperlink" Target="https://abb.anaqua.com/anaqua/CrossModule/QuickSearch.aspx?value=84592478" TargetMode="External"/><Relationship Id="rId34" Type="http://schemas.openxmlformats.org/officeDocument/2006/relationships/hyperlink" Target="https://abb.anaqua.com/anaqua/Patent/PatentMainDetails.aspx?RecordId=84901904" TargetMode="External"/><Relationship Id="rId42" Type="http://schemas.openxmlformats.org/officeDocument/2006/relationships/hyperlink" Target="https://abb.anaqua.com/anaqua/Patent/PatentMainDetails.aspx?RecordId=84592260" TargetMode="External"/><Relationship Id="rId47" Type="http://schemas.openxmlformats.org/officeDocument/2006/relationships/hyperlink" Target="https://abb.anaqua.com/anaqua/Patent/PatentMainDetails.aspx?RecordId=83498478" TargetMode="External"/><Relationship Id="rId50" Type="http://schemas.openxmlformats.org/officeDocument/2006/relationships/hyperlink" Target="https://abb.anaqua.com/anaqua/Patent/PatentMainDetails.aspx?RecordId=84882648" TargetMode="External"/><Relationship Id="rId55" Type="http://schemas.openxmlformats.org/officeDocument/2006/relationships/hyperlink" Target="https://abb.anaqua.com/anaqua/Patent/PatentMainDetails.aspx?RecordId=84878375" TargetMode="External"/><Relationship Id="rId63" Type="http://schemas.openxmlformats.org/officeDocument/2006/relationships/hyperlink" Target="https://abb.anaqua.com/anaqua/Patent/PatentMainDetails.aspx?RecordId=84963751" TargetMode="External"/><Relationship Id="rId68" Type="http://schemas.openxmlformats.org/officeDocument/2006/relationships/hyperlink" Target="https://abb.anaqua.com/anaqua/Patent/PatentMainDetails.aspx?RecordId=85136836" TargetMode="External"/><Relationship Id="rId76" Type="http://schemas.openxmlformats.org/officeDocument/2006/relationships/hyperlink" Target="https://abb.anaqua.com/anaqua/CrossModule/QuickSearch.aspx?value=84854864" TargetMode="External"/><Relationship Id="rId7" Type="http://schemas.openxmlformats.org/officeDocument/2006/relationships/hyperlink" Target="https://abb.anaqua.com/anaqua/CrossModule/QuickSearch.aspx?value=84433206" TargetMode="External"/><Relationship Id="rId71" Type="http://schemas.openxmlformats.org/officeDocument/2006/relationships/hyperlink" Target="https://abb.anaqua.com/anaqua/CrossModule/QuickSearch.aspx?value=84897088" TargetMode="External"/><Relationship Id="rId2" Type="http://schemas.openxmlformats.org/officeDocument/2006/relationships/hyperlink" Target="https://abb.anaqua.com/anaqua/CrossModule/QuickSearch.aspx?value=84298050" TargetMode="External"/><Relationship Id="rId16" Type="http://schemas.openxmlformats.org/officeDocument/2006/relationships/hyperlink" Target="https://abb.anaqua.com/anaqua/CrossModule/QuickSearch.aspx?value=84487167" TargetMode="External"/><Relationship Id="rId29" Type="http://schemas.openxmlformats.org/officeDocument/2006/relationships/hyperlink" Target="https://abb.anaqua.com/anaqua/CrossModule/QuickSearch.aspx?value=84662663" TargetMode="External"/><Relationship Id="rId11" Type="http://schemas.openxmlformats.org/officeDocument/2006/relationships/hyperlink" Target="https://abb.anaqua.com/anaqua/CrossModule/QuickSearch.aspx?value=84458381" TargetMode="External"/><Relationship Id="rId24" Type="http://schemas.openxmlformats.org/officeDocument/2006/relationships/hyperlink" Target="https://abb.anaqua.com/anaqua/CrossModule/QuickSearch.aspx?value=84654127" TargetMode="External"/><Relationship Id="rId32" Type="http://schemas.openxmlformats.org/officeDocument/2006/relationships/hyperlink" Target="https://abb.anaqua.com/anaqua/CrossModule/QuickSearch.aspx?value=84596997" TargetMode="External"/><Relationship Id="rId37" Type="http://schemas.openxmlformats.org/officeDocument/2006/relationships/hyperlink" Target="https://abb.anaqua.com/anaqua/Patent/PatentMainDetails.aspx?RecordId=83504335" TargetMode="External"/><Relationship Id="rId40" Type="http://schemas.openxmlformats.org/officeDocument/2006/relationships/hyperlink" Target="https://abb.anaqua.com/anaqua/Patent/PatentMainDetails.aspx?RecordId=83498604" TargetMode="External"/><Relationship Id="rId45" Type="http://schemas.openxmlformats.org/officeDocument/2006/relationships/hyperlink" Target="https://abb.anaqua.com/anaqua/Patent/PatentMainDetails.aspx?RecordId=84440553" TargetMode="External"/><Relationship Id="rId53" Type="http://schemas.openxmlformats.org/officeDocument/2006/relationships/hyperlink" Target="https://abb.anaqua.com/anaqua/Patent/PatentMainDetails.aspx?RecordId=84901859" TargetMode="External"/><Relationship Id="rId58" Type="http://schemas.openxmlformats.org/officeDocument/2006/relationships/hyperlink" Target="https://abb.anaqua.com/anaqua/Patent/PatentMainDetails.aspx?RecordId=84883015" TargetMode="External"/><Relationship Id="rId66" Type="http://schemas.openxmlformats.org/officeDocument/2006/relationships/hyperlink" Target="https://abb.anaqua.com/anaqua/Patent/PatentMainDetails.aspx?RecordId=84919238" TargetMode="External"/><Relationship Id="rId74" Type="http://schemas.openxmlformats.org/officeDocument/2006/relationships/hyperlink" Target="https://abb.anaqua.com/anaqua/Patent/PatentMainDetails.aspx?RecordId=85136863" TargetMode="External"/><Relationship Id="rId79" Type="http://schemas.openxmlformats.org/officeDocument/2006/relationships/hyperlink" Target="https://abb.anaqua.com/anaqua/CrossModule/QuickSearch.aspx?value=84909195" TargetMode="External"/><Relationship Id="rId5" Type="http://schemas.openxmlformats.org/officeDocument/2006/relationships/hyperlink" Target="https://abb.anaqua.com/anaqua/CrossModule/QuickSearch.aspx?value=84427564" TargetMode="External"/><Relationship Id="rId61" Type="http://schemas.openxmlformats.org/officeDocument/2006/relationships/hyperlink" Target="https://abb.anaqua.com/anaqua/Patent/PatentMainDetails.aspx?RecordId=84840429" TargetMode="External"/><Relationship Id="rId82" Type="http://schemas.openxmlformats.org/officeDocument/2006/relationships/table" Target="../tables/table5.xml"/><Relationship Id="rId10" Type="http://schemas.openxmlformats.org/officeDocument/2006/relationships/hyperlink" Target="https://abb.anaqua.com/anaqua/CrossModule/QuickSearch.aspx?value=84457791" TargetMode="External"/><Relationship Id="rId19" Type="http://schemas.openxmlformats.org/officeDocument/2006/relationships/hyperlink" Target="https://abb.anaqua.com/anaqua/CrossModule/QuickSearch.aspx?value=84538374" TargetMode="External"/><Relationship Id="rId31" Type="http://schemas.openxmlformats.org/officeDocument/2006/relationships/hyperlink" Target="https://abb.anaqua.com/anaqua/Invention/InventionMainDetails.aspx?RecordId=84517821" TargetMode="External"/><Relationship Id="rId44" Type="http://schemas.openxmlformats.org/officeDocument/2006/relationships/hyperlink" Target="https://abb.anaqua.com/anaqua/Patent/PatentMainDetails.aspx?RecordId=84346274" TargetMode="External"/><Relationship Id="rId52" Type="http://schemas.openxmlformats.org/officeDocument/2006/relationships/hyperlink" Target="https://abb.anaqua.com/anaqua/Patent/PatentMainDetails.aspx?RecordId=84882936" TargetMode="External"/><Relationship Id="rId60" Type="http://schemas.openxmlformats.org/officeDocument/2006/relationships/hyperlink" Target="https://abb.anaqua.com/anaqua/Patent/PatentMainDetails.aspx?RecordId=84903054" TargetMode="External"/><Relationship Id="rId65" Type="http://schemas.openxmlformats.org/officeDocument/2006/relationships/hyperlink" Target="https://abb.anaqua.com/anaqua/Patent/PatentMainDetails.aspx?RecordId=84963717" TargetMode="External"/><Relationship Id="rId73" Type="http://schemas.openxmlformats.org/officeDocument/2006/relationships/hyperlink" Target="https://abb.anaqua.com/anaqua/CrossModule/QuickSearch.aspx?value=84904566" TargetMode="External"/><Relationship Id="rId78" Type="http://schemas.openxmlformats.org/officeDocument/2006/relationships/hyperlink" Target="https://abb.anaqua.com/anaqua/Patent/PatentMainDetails.aspx?RecordId=85203664" TargetMode="External"/><Relationship Id="rId81" Type="http://schemas.openxmlformats.org/officeDocument/2006/relationships/vmlDrawing" Target="../drawings/vmlDrawing2.vml"/><Relationship Id="rId4" Type="http://schemas.openxmlformats.org/officeDocument/2006/relationships/hyperlink" Target="https://abb.anaqua.com/anaqua/CrossModule/QuickSearch.aspx?value=84416143" TargetMode="External"/><Relationship Id="rId9" Type="http://schemas.openxmlformats.org/officeDocument/2006/relationships/hyperlink" Target="https://abb.anaqua.com/anaqua/CrossModule/QuickSearch.aspx?value=84434057" TargetMode="External"/><Relationship Id="rId14" Type="http://schemas.openxmlformats.org/officeDocument/2006/relationships/hyperlink" Target="https://abb.anaqua.com/anaqua/CrossModule/QuickSearch.aspx?value=84478577" TargetMode="External"/><Relationship Id="rId22" Type="http://schemas.openxmlformats.org/officeDocument/2006/relationships/hyperlink" Target="https://abb.anaqua.com/anaqua/CrossModule/QuickSearch.aspx?value=84646287" TargetMode="External"/><Relationship Id="rId27" Type="http://schemas.openxmlformats.org/officeDocument/2006/relationships/hyperlink" Target="https://abb.anaqua.com/anaqua/CrossModule/QuickSearch.aspx?value=84467472" TargetMode="External"/><Relationship Id="rId30" Type="http://schemas.openxmlformats.org/officeDocument/2006/relationships/hyperlink" Target="https://abb.anaqua.com/anaqua/CrossModule/QuickSearch.aspx?value=84433041" TargetMode="External"/><Relationship Id="rId35" Type="http://schemas.openxmlformats.org/officeDocument/2006/relationships/hyperlink" Target="https://abb.anaqua.com/anaqua/Patent/PatentMainDetails.aspx?RecordId=84901872" TargetMode="External"/><Relationship Id="rId43" Type="http://schemas.openxmlformats.org/officeDocument/2006/relationships/hyperlink" Target="https://abb.anaqua.com/anaqua/Patent/PatentMainDetails.aspx?RecordId=83498626" TargetMode="External"/><Relationship Id="rId48" Type="http://schemas.openxmlformats.org/officeDocument/2006/relationships/hyperlink" Target="https://abb.anaqua.com/anaqua/Patent/PatentMainDetails.aspx?RecordId=84877034" TargetMode="External"/><Relationship Id="rId56" Type="http://schemas.openxmlformats.org/officeDocument/2006/relationships/hyperlink" Target="https://abb.anaqua.com/anaqua/Patent/PatentMainDetails.aspx?RecordId=84901844" TargetMode="External"/><Relationship Id="rId64" Type="http://schemas.openxmlformats.org/officeDocument/2006/relationships/hyperlink" Target="https://abb.anaqua.com/anaqua/Patent/PatentMainDetails.aspx?RecordId=84919309" TargetMode="External"/><Relationship Id="rId69" Type="http://schemas.openxmlformats.org/officeDocument/2006/relationships/hyperlink" Target="https://abb.anaqua.com/anaqua/CrossModule/QuickSearch.aspx?value=84905493" TargetMode="External"/><Relationship Id="rId77" Type="http://schemas.openxmlformats.org/officeDocument/2006/relationships/hyperlink" Target="https://abb.anaqua.com/anaqua/Patent/PatentMainDetails.aspx?RecordId=85197885" TargetMode="External"/><Relationship Id="rId8" Type="http://schemas.openxmlformats.org/officeDocument/2006/relationships/hyperlink" Target="https://abb.anaqua.com/anaqua/CrossModule/QuickSearch.aspx?value=84433222" TargetMode="External"/><Relationship Id="rId51" Type="http://schemas.openxmlformats.org/officeDocument/2006/relationships/hyperlink" Target="https://abb.anaqua.com/anaqua/Patent/PatentMainDetails.aspx?RecordId=84471979" TargetMode="External"/><Relationship Id="rId72" Type="http://schemas.openxmlformats.org/officeDocument/2006/relationships/hyperlink" Target="https://abb.anaqua.com/anaqua/Patent/PatentMainDetails.aspx?RecordId=85136854" TargetMode="External"/><Relationship Id="rId80" Type="http://schemas.openxmlformats.org/officeDocument/2006/relationships/printerSettings" Target="../printerSettings/printerSettings5.bin"/><Relationship Id="rId3" Type="http://schemas.openxmlformats.org/officeDocument/2006/relationships/hyperlink" Target="https://abb.anaqua.com/anaqua/CrossModule/QuickSearch.aspx?value=84298808" TargetMode="External"/><Relationship Id="rId12" Type="http://schemas.openxmlformats.org/officeDocument/2006/relationships/hyperlink" Target="https://abb.anaqua.com/anaqua/CrossModule/QuickSearch.aspx?value=84473116" TargetMode="External"/><Relationship Id="rId17" Type="http://schemas.openxmlformats.org/officeDocument/2006/relationships/hyperlink" Target="https://abb.anaqua.com/anaqua/CrossModule/QuickSearch.aspx?value=84499806" TargetMode="External"/><Relationship Id="rId25" Type="http://schemas.openxmlformats.org/officeDocument/2006/relationships/hyperlink" Target="https://abb.anaqua.com/anaqua/CrossModule/QuickSearch.aspx?value=84658691" TargetMode="External"/><Relationship Id="rId33" Type="http://schemas.openxmlformats.org/officeDocument/2006/relationships/hyperlink" Target="https://abb.anaqua.com/anaqua/CrossModule/QuickSearch.aspx?value=84733061" TargetMode="External"/><Relationship Id="rId38" Type="http://schemas.openxmlformats.org/officeDocument/2006/relationships/hyperlink" Target="https://abb.anaqua.com/anaqua/Patent/PatentMainDetails.aspx?RecordId=84441586" TargetMode="External"/><Relationship Id="rId46" Type="http://schemas.openxmlformats.org/officeDocument/2006/relationships/hyperlink" Target="https://abb.anaqua.com/anaqua/Patent/PatentMainDetails.aspx?RecordId=83498667" TargetMode="External"/><Relationship Id="rId59" Type="http://schemas.openxmlformats.org/officeDocument/2006/relationships/hyperlink" Target="https://abb.anaqua.com/anaqua/Patent/PatentMainDetails.aspx?RecordId=84883028" TargetMode="External"/><Relationship Id="rId67" Type="http://schemas.openxmlformats.org/officeDocument/2006/relationships/hyperlink" Target="https://abb.anaqua.com/anaqua/CrossModule/QuickSearch.aspx?value=84396064" TargetMode="External"/><Relationship Id="rId20" Type="http://schemas.openxmlformats.org/officeDocument/2006/relationships/hyperlink" Target="https://abb.anaqua.com/anaqua/CrossModule/QuickSearch.aspx?value=84591828" TargetMode="External"/><Relationship Id="rId41" Type="http://schemas.openxmlformats.org/officeDocument/2006/relationships/hyperlink" Target="https://abb.anaqua.com/anaqua/Patent/PatentMainDetails.aspx?RecordId=84726880" TargetMode="External"/><Relationship Id="rId54" Type="http://schemas.openxmlformats.org/officeDocument/2006/relationships/hyperlink" Target="https://abb.anaqua.com/anaqua/Patent/PatentMainDetails.aspx?RecordId=84866092" TargetMode="External"/><Relationship Id="rId62" Type="http://schemas.openxmlformats.org/officeDocument/2006/relationships/hyperlink" Target="https://abb.anaqua.com/anaqua/Patent/PatentMainDetails.aspx?RecordId=84957966" TargetMode="External"/><Relationship Id="rId70" Type="http://schemas.openxmlformats.org/officeDocument/2006/relationships/hyperlink" Target="https://abb.anaqua.com/anaqua/Patent/PatentMainDetails.aspx?RecordId=85136845" TargetMode="External"/><Relationship Id="rId75" Type="http://schemas.openxmlformats.org/officeDocument/2006/relationships/hyperlink" Target="https://abb.anaqua.com/anaqua/CrossModule/QuickSearch.aspx?value=84909683" TargetMode="External"/><Relationship Id="rId83" Type="http://schemas.openxmlformats.org/officeDocument/2006/relationships/comments" Target="../comments2.xml"/><Relationship Id="rId1" Type="http://schemas.openxmlformats.org/officeDocument/2006/relationships/hyperlink" Target="https://abb.anaqua.com/anaqua/CrossModule/QuickSearch.aspx?value=83341336" TargetMode="External"/><Relationship Id="rId6" Type="http://schemas.openxmlformats.org/officeDocument/2006/relationships/hyperlink" Target="https://abb.anaqua.com/anaqua/CrossModule/QuickSearch.aspx?value=84432955" TargetMode="External"/><Relationship Id="rId15" Type="http://schemas.openxmlformats.org/officeDocument/2006/relationships/hyperlink" Target="https://abb.anaqua.com/anaqua/CrossModule/QuickSearch.aspx?value=84486883" TargetMode="External"/><Relationship Id="rId23" Type="http://schemas.openxmlformats.org/officeDocument/2006/relationships/hyperlink" Target="https://abb.anaqua.com/anaqua/CrossModule/QuickSearch.aspx?value=84647355" TargetMode="External"/><Relationship Id="rId28" Type="http://schemas.openxmlformats.org/officeDocument/2006/relationships/hyperlink" Target="https://abb.anaqua.com/anaqua/CrossModule/QuickSearch.aspx?value=84705795" TargetMode="External"/><Relationship Id="rId36" Type="http://schemas.openxmlformats.org/officeDocument/2006/relationships/hyperlink" Target="https://abb.anaqua.com/anaqua/Patent/PatentMainDetails.aspx?RecordId=84901885" TargetMode="External"/><Relationship Id="rId49" Type="http://schemas.openxmlformats.org/officeDocument/2006/relationships/hyperlink" Target="https://abb.anaqua.com/anaqua/Patent/PatentMainDetails.aspx?RecordId=84901827" TargetMode="External"/><Relationship Id="rId57" Type="http://schemas.openxmlformats.org/officeDocument/2006/relationships/hyperlink" Target="https://abb.anaqua.com/anaqua/Patent/PatentMainDetails.aspx?RecordId=84713420"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abb.anaqua.com/anaqua/Patent/PatentMainDetails.aspx?RecordId=84903054" TargetMode="External"/><Relationship Id="rId13" Type="http://schemas.openxmlformats.org/officeDocument/2006/relationships/hyperlink" Target="https://abb.anaqua.com/anaqua/Patent/PatentMainDetails.aspx?RecordId=84440553" TargetMode="External"/><Relationship Id="rId18" Type="http://schemas.openxmlformats.org/officeDocument/2006/relationships/hyperlink" Target="https://abb.anaqua.com/anaqua/Patent/PatentMainDetails.aspx?RecordId=85136845" TargetMode="External"/><Relationship Id="rId26" Type="http://schemas.openxmlformats.org/officeDocument/2006/relationships/hyperlink" Target="https://abb.anaqua.com/anaqua/Patent/PatentMainDetails.aspx?RecordId=84346274" TargetMode="External"/><Relationship Id="rId39" Type="http://schemas.openxmlformats.org/officeDocument/2006/relationships/vmlDrawing" Target="../drawings/vmlDrawing3.vml"/><Relationship Id="rId3" Type="http://schemas.openxmlformats.org/officeDocument/2006/relationships/hyperlink" Target="https://abb.anaqua.com/anaqua/Patent/PatentMainDetails.aspx?RecordId=84901844" TargetMode="External"/><Relationship Id="rId21" Type="http://schemas.openxmlformats.org/officeDocument/2006/relationships/hyperlink" Target="https://abb.anaqua.com/anaqua/Patent/PatentMainDetails.aspx?RecordId=84441586" TargetMode="External"/><Relationship Id="rId34" Type="http://schemas.openxmlformats.org/officeDocument/2006/relationships/hyperlink" Target="https://abb.anaqua.com/anaqua/Patent/PatentMainDetails.aspx?RecordId=85197885" TargetMode="External"/><Relationship Id="rId7" Type="http://schemas.openxmlformats.org/officeDocument/2006/relationships/hyperlink" Target="https://abb.anaqua.com/anaqua/Patent/PatentMainDetails.aspx?RecordId=84883015" TargetMode="External"/><Relationship Id="rId12" Type="http://schemas.openxmlformats.org/officeDocument/2006/relationships/hyperlink" Target="https://abb.anaqua.com/anaqua/Patent/PatentMainDetails.aspx?RecordId=84840429" TargetMode="External"/><Relationship Id="rId17" Type="http://schemas.openxmlformats.org/officeDocument/2006/relationships/hyperlink" Target="https://abb.anaqua.com/anaqua/Patent/PatentMainDetails.aspx?RecordId=85136836" TargetMode="External"/><Relationship Id="rId25" Type="http://schemas.openxmlformats.org/officeDocument/2006/relationships/hyperlink" Target="https://abb.anaqua.com/anaqua/Patent/PatentMainDetails.aspx?RecordId=83498626" TargetMode="External"/><Relationship Id="rId33" Type="http://schemas.openxmlformats.org/officeDocument/2006/relationships/hyperlink" Target="https://abb.anaqua.com/anaqua/Patent/PatentMainDetails.aspx?RecordId=84549209" TargetMode="External"/><Relationship Id="rId38" Type="http://schemas.openxmlformats.org/officeDocument/2006/relationships/printerSettings" Target="../printerSettings/printerSettings6.bin"/><Relationship Id="rId2" Type="http://schemas.openxmlformats.org/officeDocument/2006/relationships/hyperlink" Target="https://abb.anaqua.com/anaqua/Patent/PatentMainDetails.aspx?RecordId=84901885" TargetMode="External"/><Relationship Id="rId16" Type="http://schemas.openxmlformats.org/officeDocument/2006/relationships/hyperlink" Target="https://abb.anaqua.com/anaqua/Patent/PatentMainDetails.aspx?RecordId=84726880" TargetMode="External"/><Relationship Id="rId20" Type="http://schemas.openxmlformats.org/officeDocument/2006/relationships/hyperlink" Target="https://abb.anaqua.com/anaqua/Patent/PatentMainDetails.aspx?RecordId=85136863" TargetMode="External"/><Relationship Id="rId29" Type="http://schemas.openxmlformats.org/officeDocument/2006/relationships/hyperlink" Target="https://abb.anaqua.com/anaqua/Patent/PatentMainDetails.aspx?RecordId=84784263" TargetMode="External"/><Relationship Id="rId41" Type="http://schemas.openxmlformats.org/officeDocument/2006/relationships/comments" Target="../comments3.xml"/><Relationship Id="rId1" Type="http://schemas.openxmlformats.org/officeDocument/2006/relationships/hyperlink" Target="https://abb.anaqua.com/anaqua/Patent/PatentMainDetails.aspx?RecordId=84901904" TargetMode="External"/><Relationship Id="rId6" Type="http://schemas.openxmlformats.org/officeDocument/2006/relationships/hyperlink" Target="https://abb.anaqua.com/anaqua/Patent/PatentMainDetails.aspx?RecordId=84901872" TargetMode="External"/><Relationship Id="rId11" Type="http://schemas.openxmlformats.org/officeDocument/2006/relationships/hyperlink" Target="https://abb.anaqua.com/anaqua/Patent/PatentMainDetails.aspx?RecordId=84883028" TargetMode="External"/><Relationship Id="rId24" Type="http://schemas.openxmlformats.org/officeDocument/2006/relationships/hyperlink" Target="https://abb.anaqua.com/anaqua/Patent/PatentMainDetails.aspx?RecordId=83498604" TargetMode="External"/><Relationship Id="rId32" Type="http://schemas.openxmlformats.org/officeDocument/2006/relationships/hyperlink" Target="https://abb.anaqua.com/anaqua/Patent/PatentMainDetails.aspx?RecordId=84877034" TargetMode="External"/><Relationship Id="rId37" Type="http://schemas.openxmlformats.org/officeDocument/2006/relationships/hyperlink" Target="https://abb.anaqua.com/anaqua/Patent/PatentMainDetails.aspx?RecordId=83501406" TargetMode="External"/><Relationship Id="rId40" Type="http://schemas.openxmlformats.org/officeDocument/2006/relationships/table" Target="../tables/table6.xml"/><Relationship Id="rId5" Type="http://schemas.openxmlformats.org/officeDocument/2006/relationships/hyperlink" Target="https://abb.anaqua.com/anaqua/Patent/PatentMainDetails.aspx?RecordId=84901827" TargetMode="External"/><Relationship Id="rId15" Type="http://schemas.openxmlformats.org/officeDocument/2006/relationships/hyperlink" Target="https://abb.anaqua.com/anaqua/Patent/PatentMainDetails.aspx?RecordId=83498478" TargetMode="External"/><Relationship Id="rId23" Type="http://schemas.openxmlformats.org/officeDocument/2006/relationships/hyperlink" Target="https://abb.anaqua.com/anaqua/Patent/PatentMainDetails.aspx?RecordId=84592260" TargetMode="External"/><Relationship Id="rId28" Type="http://schemas.openxmlformats.org/officeDocument/2006/relationships/hyperlink" Target="https://abb.anaqua.com/anaqua/Patent/PatentMainDetails.aspx?RecordId=84471979" TargetMode="External"/><Relationship Id="rId36" Type="http://schemas.openxmlformats.org/officeDocument/2006/relationships/hyperlink" Target="https://abb.anaqua.com/anaqua/Patent/PatentMainDetails.aspx?RecordId=83502605" TargetMode="External"/><Relationship Id="rId10" Type="http://schemas.openxmlformats.org/officeDocument/2006/relationships/hyperlink" Target="https://abb.anaqua.com/anaqua/Patent/PatentMainDetails.aspx?RecordId=84882936" TargetMode="External"/><Relationship Id="rId19" Type="http://schemas.openxmlformats.org/officeDocument/2006/relationships/hyperlink" Target="https://abb.anaqua.com/anaqua/Patent/PatentMainDetails.aspx?RecordId=85136854" TargetMode="External"/><Relationship Id="rId31" Type="http://schemas.openxmlformats.org/officeDocument/2006/relationships/hyperlink" Target="https://abb.anaqua.com/anaqua/Patent/PatentMainDetails.aspx?RecordId=83498725" TargetMode="External"/><Relationship Id="rId4" Type="http://schemas.openxmlformats.org/officeDocument/2006/relationships/hyperlink" Target="https://abb.anaqua.com/anaqua/Patent/PatentMainDetails.aspx?RecordId=84901859" TargetMode="External"/><Relationship Id="rId9" Type="http://schemas.openxmlformats.org/officeDocument/2006/relationships/hyperlink" Target="https://abb.anaqua.com/anaqua/Patent/PatentMainDetails.aspx?RecordId=84882648" TargetMode="External"/><Relationship Id="rId14" Type="http://schemas.openxmlformats.org/officeDocument/2006/relationships/hyperlink" Target="https://abb.anaqua.com/anaqua/Patent/PatentMainDetails.aspx?RecordId=83504335" TargetMode="External"/><Relationship Id="rId22" Type="http://schemas.openxmlformats.org/officeDocument/2006/relationships/hyperlink" Target="https://abb.anaqua.com/anaqua/Patent/PatentMainDetails.aspx?RecordId=84441614" TargetMode="External"/><Relationship Id="rId27" Type="http://schemas.openxmlformats.org/officeDocument/2006/relationships/hyperlink" Target="https://abb.anaqua.com/anaqua/Patent/PatentMainDetails.aspx?RecordId=83498667" TargetMode="External"/><Relationship Id="rId30" Type="http://schemas.openxmlformats.org/officeDocument/2006/relationships/hyperlink" Target="https://abb.anaqua.com/anaqua/Patent/PatentMainDetails.aspx?RecordId=84784259" TargetMode="External"/><Relationship Id="rId35" Type="http://schemas.openxmlformats.org/officeDocument/2006/relationships/hyperlink" Target="https://abb.anaqua.com/anaqua/Patent/PatentMainDetails.aspx?RecordId=84442564" TargetMode="External"/></Relationships>
</file>

<file path=xl/worksheets/_rels/sheet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E1640C-C758-4C7B-A173-E20FC29392E6}">
  <dimension ref="A1:T99"/>
  <sheetViews>
    <sheetView showGridLines="0" tabSelected="1" workbookViewId="0">
      <pane ySplit="1" topLeftCell="A14" activePane="bottomLeft" state="frozen"/>
      <selection pane="bottomLeft" activeCell="J21" sqref="J21"/>
    </sheetView>
  </sheetViews>
  <sheetFormatPr defaultColWidth="8.85546875" defaultRowHeight="11.25" x14ac:dyDescent="0.2"/>
  <cols>
    <col min="1" max="1" width="7.7109375" style="4" customWidth="1"/>
    <col min="2" max="3" width="9.7109375" style="4" customWidth="1"/>
    <col min="4" max="4" width="10.28515625" style="4" customWidth="1"/>
    <col min="5" max="5" width="3.7109375" style="9" customWidth="1"/>
    <col min="6" max="6" width="16.7109375" style="142" customWidth="1"/>
    <col min="7" max="7" width="14.7109375" style="4" customWidth="1"/>
    <col min="8" max="8" width="7.28515625" style="4" customWidth="1"/>
    <col min="9" max="9" width="9.7109375" style="4" customWidth="1"/>
    <col min="10" max="10" width="5.28515625" style="4" customWidth="1"/>
    <col min="11" max="11" width="14" style="4" customWidth="1"/>
    <col min="12" max="12" width="9.7109375" style="4" customWidth="1"/>
    <col min="13" max="13" width="13.28515625" style="4" customWidth="1"/>
    <col min="14" max="14" width="6.7109375" style="4" customWidth="1"/>
    <col min="15" max="15" width="6.42578125" style="4" customWidth="1"/>
    <col min="16" max="16" width="8.5703125" style="4" customWidth="1"/>
    <col min="17" max="17" width="7.140625" style="4" customWidth="1"/>
    <col min="18" max="18" width="14.85546875" style="142" customWidth="1"/>
    <col min="19" max="20" width="11.85546875" style="4" customWidth="1"/>
    <col min="21" max="255" width="9.7109375" style="4" customWidth="1"/>
    <col min="256" max="16384" width="8.85546875" style="4"/>
  </cols>
  <sheetData>
    <row r="1" spans="1:20" ht="28.9" customHeight="1" x14ac:dyDescent="0.2">
      <c r="A1" s="1" t="s">
        <v>0</v>
      </c>
      <c r="B1" s="1" t="s">
        <v>1</v>
      </c>
      <c r="C1" s="1" t="s">
        <v>2</v>
      </c>
      <c r="D1" s="1" t="s">
        <v>3</v>
      </c>
      <c r="E1" s="2" t="s">
        <v>4</v>
      </c>
      <c r="F1" s="143" t="s">
        <v>5</v>
      </c>
      <c r="G1" s="3" t="s">
        <v>7</v>
      </c>
      <c r="H1" s="3" t="s">
        <v>8</v>
      </c>
      <c r="I1" s="1" t="s">
        <v>9</v>
      </c>
      <c r="J1" s="1" t="s">
        <v>10</v>
      </c>
      <c r="K1" s="1" t="s">
        <v>11</v>
      </c>
      <c r="L1" s="1" t="s">
        <v>12</v>
      </c>
      <c r="M1" s="1" t="s">
        <v>13</v>
      </c>
      <c r="N1" s="3" t="s">
        <v>14</v>
      </c>
      <c r="O1" s="3" t="s">
        <v>15</v>
      </c>
      <c r="P1" s="3" t="s">
        <v>16</v>
      </c>
      <c r="Q1" s="3" t="s">
        <v>17</v>
      </c>
      <c r="R1" s="140" t="s">
        <v>18</v>
      </c>
      <c r="S1" s="3" t="s">
        <v>19</v>
      </c>
      <c r="T1" s="3" t="s">
        <v>20</v>
      </c>
    </row>
    <row r="2" spans="1:20" ht="22.5" x14ac:dyDescent="0.2">
      <c r="A2" s="5" t="s">
        <v>143</v>
      </c>
      <c r="B2" s="6" t="s">
        <v>63</v>
      </c>
      <c r="C2" s="6" t="s">
        <v>29</v>
      </c>
      <c r="D2" s="6" t="str">
        <f t="shared" ref="D2:D18" si="0">LEFT(F2,E2)</f>
        <v>PL-140010</v>
      </c>
      <c r="E2" s="7">
        <v>9</v>
      </c>
      <c r="F2" s="144" t="s">
        <v>144</v>
      </c>
      <c r="G2" s="8" t="s">
        <v>889</v>
      </c>
      <c r="H2" s="8" t="s">
        <v>103</v>
      </c>
      <c r="I2" s="6" t="s">
        <v>145</v>
      </c>
      <c r="J2" s="6" t="s">
        <v>32</v>
      </c>
      <c r="K2" s="6" t="s">
        <v>146</v>
      </c>
      <c r="L2" s="6" t="s">
        <v>147</v>
      </c>
      <c r="M2" s="6" t="s">
        <v>148</v>
      </c>
      <c r="N2" s="8" t="s">
        <v>987</v>
      </c>
      <c r="O2" s="8" t="s">
        <v>24</v>
      </c>
      <c r="P2" s="8" t="s">
        <v>98</v>
      </c>
      <c r="Q2" s="8" t="s">
        <v>24</v>
      </c>
      <c r="R2" s="141" t="s">
        <v>68</v>
      </c>
      <c r="S2" s="8" t="s">
        <v>104</v>
      </c>
      <c r="T2" s="8" t="s">
        <v>26</v>
      </c>
    </row>
    <row r="3" spans="1:20" ht="22.5" x14ac:dyDescent="0.2">
      <c r="A3" s="5" t="s">
        <v>149</v>
      </c>
      <c r="B3" s="6" t="s">
        <v>63</v>
      </c>
      <c r="C3" s="6" t="s">
        <v>29</v>
      </c>
      <c r="D3" s="6" t="str">
        <f t="shared" si="0"/>
        <v>PL-140010</v>
      </c>
      <c r="E3" s="7">
        <v>9</v>
      </c>
      <c r="F3" s="144" t="s">
        <v>150</v>
      </c>
      <c r="G3" s="8" t="s">
        <v>890</v>
      </c>
      <c r="H3" s="8" t="s">
        <v>108</v>
      </c>
      <c r="I3" s="6" t="s">
        <v>145</v>
      </c>
      <c r="J3" s="6" t="s">
        <v>32</v>
      </c>
      <c r="K3" s="6" t="s">
        <v>146</v>
      </c>
      <c r="L3" s="6" t="s">
        <v>147</v>
      </c>
      <c r="M3" s="6" t="s">
        <v>148</v>
      </c>
      <c r="N3" s="8" t="s">
        <v>987</v>
      </c>
      <c r="O3" s="8" t="s">
        <v>24</v>
      </c>
      <c r="P3" s="8" t="s">
        <v>98</v>
      </c>
      <c r="Q3" s="8" t="s">
        <v>24</v>
      </c>
      <c r="R3" s="141" t="s">
        <v>68</v>
      </c>
      <c r="S3" s="8" t="s">
        <v>104</v>
      </c>
      <c r="T3" s="8" t="s">
        <v>26</v>
      </c>
    </row>
    <row r="4" spans="1:20" ht="22.5" x14ac:dyDescent="0.2">
      <c r="A4" s="5" t="s">
        <v>151</v>
      </c>
      <c r="B4" s="6" t="s">
        <v>63</v>
      </c>
      <c r="C4" s="6" t="s">
        <v>29</v>
      </c>
      <c r="D4" s="6" t="str">
        <f t="shared" si="0"/>
        <v>PL-140010</v>
      </c>
      <c r="E4" s="7">
        <v>9</v>
      </c>
      <c r="F4" s="144" t="s">
        <v>152</v>
      </c>
      <c r="G4" s="8" t="s">
        <v>891</v>
      </c>
      <c r="H4" s="8" t="s">
        <v>109</v>
      </c>
      <c r="I4" s="6" t="s">
        <v>145</v>
      </c>
      <c r="J4" s="6" t="s">
        <v>32</v>
      </c>
      <c r="K4" s="6" t="s">
        <v>146</v>
      </c>
      <c r="L4" s="6" t="s">
        <v>147</v>
      </c>
      <c r="M4" s="6" t="s">
        <v>148</v>
      </c>
      <c r="N4" s="8" t="s">
        <v>987</v>
      </c>
      <c r="O4" s="8" t="s">
        <v>24</v>
      </c>
      <c r="P4" s="8" t="s">
        <v>98</v>
      </c>
      <c r="Q4" s="8" t="s">
        <v>24</v>
      </c>
      <c r="R4" s="141" t="s">
        <v>68</v>
      </c>
      <c r="S4" s="8" t="s">
        <v>153</v>
      </c>
      <c r="T4" s="8" t="s">
        <v>26</v>
      </c>
    </row>
    <row r="5" spans="1:20" ht="22.5" x14ac:dyDescent="0.2">
      <c r="A5" s="5" t="s">
        <v>154</v>
      </c>
      <c r="B5" s="6" t="s">
        <v>21</v>
      </c>
      <c r="C5" s="6" t="s">
        <v>117</v>
      </c>
      <c r="D5" s="6" t="str">
        <f t="shared" si="0"/>
        <v>PL-150002</v>
      </c>
      <c r="E5" s="7">
        <v>9</v>
      </c>
      <c r="F5" s="144" t="s">
        <v>155</v>
      </c>
      <c r="G5" s="8" t="s">
        <v>892</v>
      </c>
      <c r="H5" s="8" t="s">
        <v>34</v>
      </c>
      <c r="I5" s="6" t="s">
        <v>156</v>
      </c>
      <c r="J5" s="6" t="s">
        <v>23</v>
      </c>
      <c r="K5" s="6" t="s">
        <v>157</v>
      </c>
      <c r="L5" s="6" t="s">
        <v>158</v>
      </c>
      <c r="M5" s="6" t="s">
        <v>159</v>
      </c>
      <c r="N5" s="8" t="s">
        <v>881</v>
      </c>
      <c r="O5" s="8" t="s">
        <v>35</v>
      </c>
      <c r="P5" s="8" t="s">
        <v>160</v>
      </c>
      <c r="Q5" s="8" t="s">
        <v>35</v>
      </c>
      <c r="R5" s="141" t="s">
        <v>37</v>
      </c>
      <c r="S5" s="8" t="s">
        <v>26</v>
      </c>
      <c r="T5" s="8" t="s">
        <v>26</v>
      </c>
    </row>
    <row r="6" spans="1:20" ht="22.5" x14ac:dyDescent="0.2">
      <c r="A6" s="5" t="s">
        <v>161</v>
      </c>
      <c r="B6" s="6" t="s">
        <v>21</v>
      </c>
      <c r="C6" s="6" t="s">
        <v>117</v>
      </c>
      <c r="D6" s="6" t="str">
        <f t="shared" si="0"/>
        <v>PL-150004</v>
      </c>
      <c r="E6" s="7">
        <v>9</v>
      </c>
      <c r="F6" s="144" t="s">
        <v>162</v>
      </c>
      <c r="G6" s="8" t="s">
        <v>893</v>
      </c>
      <c r="H6" s="8" t="s">
        <v>34</v>
      </c>
      <c r="I6" s="6" t="s">
        <v>163</v>
      </c>
      <c r="J6" s="6" t="s">
        <v>23</v>
      </c>
      <c r="K6" s="6" t="s">
        <v>164</v>
      </c>
      <c r="L6" s="6" t="s">
        <v>165</v>
      </c>
      <c r="M6" s="6" t="s">
        <v>166</v>
      </c>
      <c r="N6" s="8" t="s">
        <v>881</v>
      </c>
      <c r="O6" s="8" t="s">
        <v>35</v>
      </c>
      <c r="P6" s="8" t="s">
        <v>167</v>
      </c>
      <c r="Q6" s="8"/>
      <c r="R6" s="141" t="s">
        <v>37</v>
      </c>
      <c r="S6" s="8" t="s">
        <v>26</v>
      </c>
      <c r="T6" s="8" t="s">
        <v>26</v>
      </c>
    </row>
    <row r="7" spans="1:20" ht="22.5" x14ac:dyDescent="0.2">
      <c r="A7" s="5" t="s">
        <v>168</v>
      </c>
      <c r="B7" s="6" t="s">
        <v>21</v>
      </c>
      <c r="C7" s="6" t="s">
        <v>55</v>
      </c>
      <c r="D7" s="6" t="str">
        <f t="shared" si="0"/>
        <v>PL-150005</v>
      </c>
      <c r="E7" s="7">
        <v>9</v>
      </c>
      <c r="F7" s="144" t="s">
        <v>169</v>
      </c>
      <c r="G7" s="8" t="s">
        <v>894</v>
      </c>
      <c r="H7" s="8" t="s">
        <v>27</v>
      </c>
      <c r="I7" s="6" t="s">
        <v>170</v>
      </c>
      <c r="J7" s="6" t="s">
        <v>23</v>
      </c>
      <c r="K7" s="6" t="s">
        <v>171</v>
      </c>
      <c r="L7" s="6"/>
      <c r="M7" s="6"/>
      <c r="N7" s="8" t="s">
        <v>881</v>
      </c>
      <c r="O7" s="8" t="s">
        <v>99</v>
      </c>
      <c r="P7" s="8" t="s">
        <v>132</v>
      </c>
      <c r="Q7" s="8" t="s">
        <v>99</v>
      </c>
      <c r="R7" s="141" t="s">
        <v>37</v>
      </c>
      <c r="S7" s="8" t="s">
        <v>107</v>
      </c>
      <c r="T7" s="8" t="s">
        <v>26</v>
      </c>
    </row>
    <row r="8" spans="1:20" ht="22.5" x14ac:dyDescent="0.2">
      <c r="A8" s="5" t="s">
        <v>174</v>
      </c>
      <c r="B8" s="6" t="s">
        <v>33</v>
      </c>
      <c r="C8" s="6" t="s">
        <v>29</v>
      </c>
      <c r="D8" s="6" t="str">
        <f t="shared" si="0"/>
        <v>PL-150010</v>
      </c>
      <c r="E8" s="7">
        <v>9</v>
      </c>
      <c r="F8" s="144" t="s">
        <v>175</v>
      </c>
      <c r="G8" s="8" t="s">
        <v>895</v>
      </c>
      <c r="H8" s="8" t="s">
        <v>100</v>
      </c>
      <c r="I8" s="6" t="s">
        <v>176</v>
      </c>
      <c r="J8" s="6" t="s">
        <v>32</v>
      </c>
      <c r="K8" s="6" t="s">
        <v>177</v>
      </c>
      <c r="L8" s="6" t="s">
        <v>178</v>
      </c>
      <c r="M8" s="6" t="s">
        <v>179</v>
      </c>
      <c r="N8" s="8" t="s">
        <v>881</v>
      </c>
      <c r="O8" s="8" t="s">
        <v>24</v>
      </c>
      <c r="P8" s="8" t="s">
        <v>36</v>
      </c>
      <c r="Q8" s="8" t="s">
        <v>36</v>
      </c>
      <c r="R8" s="141" t="s">
        <v>25</v>
      </c>
      <c r="S8" s="8" t="s">
        <v>102</v>
      </c>
      <c r="T8" s="8" t="s">
        <v>26</v>
      </c>
    </row>
    <row r="9" spans="1:20" ht="22.5" x14ac:dyDescent="0.2">
      <c r="A9" s="5" t="s">
        <v>182</v>
      </c>
      <c r="B9" s="6" t="s">
        <v>33</v>
      </c>
      <c r="C9" s="6" t="s">
        <v>30</v>
      </c>
      <c r="D9" s="6" t="str">
        <f t="shared" si="0"/>
        <v>PL-150010</v>
      </c>
      <c r="E9" s="7">
        <v>9</v>
      </c>
      <c r="F9" s="144" t="s">
        <v>183</v>
      </c>
      <c r="G9" s="8" t="s">
        <v>896</v>
      </c>
      <c r="H9" s="8" t="s">
        <v>31</v>
      </c>
      <c r="I9" s="6" t="s">
        <v>176</v>
      </c>
      <c r="J9" s="6" t="s">
        <v>32</v>
      </c>
      <c r="K9" s="6" t="s">
        <v>184</v>
      </c>
      <c r="L9" s="6"/>
      <c r="M9" s="6"/>
      <c r="N9" s="8" t="s">
        <v>881</v>
      </c>
      <c r="O9" s="8" t="s">
        <v>24</v>
      </c>
      <c r="P9" s="8" t="s">
        <v>36</v>
      </c>
      <c r="Q9" s="8" t="s">
        <v>36</v>
      </c>
      <c r="R9" s="141" t="s">
        <v>25</v>
      </c>
      <c r="S9" s="8" t="s">
        <v>1000</v>
      </c>
      <c r="T9" s="8" t="s">
        <v>26</v>
      </c>
    </row>
    <row r="10" spans="1:20" ht="22.5" x14ac:dyDescent="0.2">
      <c r="A10" s="5" t="s">
        <v>185</v>
      </c>
      <c r="B10" s="6" t="s">
        <v>63</v>
      </c>
      <c r="C10" s="6" t="s">
        <v>29</v>
      </c>
      <c r="D10" s="6" t="str">
        <f t="shared" si="0"/>
        <v>PL-150013</v>
      </c>
      <c r="E10" s="7">
        <v>9</v>
      </c>
      <c r="F10" s="144" t="s">
        <v>186</v>
      </c>
      <c r="G10" s="8" t="s">
        <v>897</v>
      </c>
      <c r="H10" s="8" t="s">
        <v>103</v>
      </c>
      <c r="I10" s="6" t="s">
        <v>187</v>
      </c>
      <c r="J10" s="6" t="s">
        <v>32</v>
      </c>
      <c r="K10" s="6" t="s">
        <v>188</v>
      </c>
      <c r="L10" s="6" t="s">
        <v>189</v>
      </c>
      <c r="M10" s="6" t="s">
        <v>190</v>
      </c>
      <c r="N10" s="8" t="s">
        <v>986</v>
      </c>
      <c r="O10" s="8" t="s">
        <v>24</v>
      </c>
      <c r="P10" s="8" t="s">
        <v>67</v>
      </c>
      <c r="Q10" s="8" t="s">
        <v>56</v>
      </c>
      <c r="R10" s="141" t="s">
        <v>68</v>
      </c>
      <c r="S10" s="8" t="s">
        <v>104</v>
      </c>
      <c r="T10" s="8" t="s">
        <v>26</v>
      </c>
    </row>
    <row r="11" spans="1:20" ht="22.5" x14ac:dyDescent="0.2">
      <c r="A11" s="5" t="s">
        <v>192</v>
      </c>
      <c r="B11" s="6" t="s">
        <v>63</v>
      </c>
      <c r="C11" s="6" t="s">
        <v>29</v>
      </c>
      <c r="D11" s="6" t="str">
        <f t="shared" si="0"/>
        <v>PL-150013</v>
      </c>
      <c r="E11" s="7">
        <v>9</v>
      </c>
      <c r="F11" s="144" t="s">
        <v>193</v>
      </c>
      <c r="G11" s="8" t="s">
        <v>898</v>
      </c>
      <c r="H11" s="8" t="s">
        <v>108</v>
      </c>
      <c r="I11" s="6" t="s">
        <v>187</v>
      </c>
      <c r="J11" s="6" t="s">
        <v>32</v>
      </c>
      <c r="K11" s="6" t="s">
        <v>188</v>
      </c>
      <c r="L11" s="6" t="s">
        <v>189</v>
      </c>
      <c r="M11" s="6" t="s">
        <v>191</v>
      </c>
      <c r="N11" s="8" t="s">
        <v>986</v>
      </c>
      <c r="O11" s="8" t="s">
        <v>24</v>
      </c>
      <c r="P11" s="8" t="s">
        <v>67</v>
      </c>
      <c r="Q11" s="8" t="s">
        <v>56</v>
      </c>
      <c r="R11" s="141" t="s">
        <v>68</v>
      </c>
      <c r="S11" s="8" t="s">
        <v>104</v>
      </c>
      <c r="T11" s="8" t="s">
        <v>26</v>
      </c>
    </row>
    <row r="12" spans="1:20" ht="22.5" x14ac:dyDescent="0.2">
      <c r="A12" s="5" t="s">
        <v>194</v>
      </c>
      <c r="B12" s="6" t="s">
        <v>63</v>
      </c>
      <c r="C12" s="6" t="s">
        <v>29</v>
      </c>
      <c r="D12" s="6" t="str">
        <f t="shared" si="0"/>
        <v>PL-150013</v>
      </c>
      <c r="E12" s="7">
        <v>9</v>
      </c>
      <c r="F12" s="144" t="s">
        <v>195</v>
      </c>
      <c r="G12" s="8" t="s">
        <v>899</v>
      </c>
      <c r="H12" s="8" t="s">
        <v>109</v>
      </c>
      <c r="I12" s="6" t="s">
        <v>187</v>
      </c>
      <c r="J12" s="6" t="s">
        <v>32</v>
      </c>
      <c r="K12" s="6" t="s">
        <v>188</v>
      </c>
      <c r="L12" s="6" t="s">
        <v>189</v>
      </c>
      <c r="M12" s="6" t="s">
        <v>191</v>
      </c>
      <c r="N12" s="8" t="s">
        <v>986</v>
      </c>
      <c r="O12" s="8" t="s">
        <v>24</v>
      </c>
      <c r="P12" s="8" t="s">
        <v>67</v>
      </c>
      <c r="Q12" s="8" t="s">
        <v>56</v>
      </c>
      <c r="R12" s="141" t="s">
        <v>68</v>
      </c>
      <c r="S12" s="8" t="s">
        <v>153</v>
      </c>
      <c r="T12" s="8" t="s">
        <v>26</v>
      </c>
    </row>
    <row r="13" spans="1:20" ht="22.5" x14ac:dyDescent="0.2">
      <c r="A13" s="5" t="s">
        <v>196</v>
      </c>
      <c r="B13" s="6" t="s">
        <v>33</v>
      </c>
      <c r="C13" s="6" t="s">
        <v>38</v>
      </c>
      <c r="D13" s="6" t="str">
        <f t="shared" si="0"/>
        <v>PL-150016</v>
      </c>
      <c r="E13" s="7">
        <v>9</v>
      </c>
      <c r="F13" s="144" t="s">
        <v>197</v>
      </c>
      <c r="G13" s="8" t="s">
        <v>900</v>
      </c>
      <c r="H13" s="8" t="s">
        <v>100</v>
      </c>
      <c r="I13" s="6" t="s">
        <v>198</v>
      </c>
      <c r="J13" s="6" t="s">
        <v>32</v>
      </c>
      <c r="K13" s="6" t="s">
        <v>199</v>
      </c>
      <c r="L13" s="6"/>
      <c r="M13" s="6"/>
      <c r="N13" s="8" t="s">
        <v>881</v>
      </c>
      <c r="O13" s="8" t="s">
        <v>24</v>
      </c>
      <c r="P13" s="8" t="s">
        <v>126</v>
      </c>
      <c r="Q13" s="8" t="s">
        <v>24</v>
      </c>
      <c r="R13" s="141" t="s">
        <v>25</v>
      </c>
      <c r="S13" s="8" t="s">
        <v>102</v>
      </c>
      <c r="T13" s="8" t="s">
        <v>26</v>
      </c>
    </row>
    <row r="14" spans="1:20" ht="22.5" x14ac:dyDescent="0.2">
      <c r="A14" s="5" t="s">
        <v>200</v>
      </c>
      <c r="B14" s="6" t="s">
        <v>33</v>
      </c>
      <c r="C14" s="6" t="s">
        <v>30</v>
      </c>
      <c r="D14" s="6" t="str">
        <f t="shared" si="0"/>
        <v>PL-150016</v>
      </c>
      <c r="E14" s="7">
        <v>9</v>
      </c>
      <c r="F14" s="144" t="s">
        <v>201</v>
      </c>
      <c r="G14" s="8" t="s">
        <v>901</v>
      </c>
      <c r="H14" s="8" t="s">
        <v>31</v>
      </c>
      <c r="I14" s="6" t="s">
        <v>198</v>
      </c>
      <c r="J14" s="6" t="s">
        <v>32</v>
      </c>
      <c r="K14" s="6" t="s">
        <v>202</v>
      </c>
      <c r="L14" s="6"/>
      <c r="M14" s="6"/>
      <c r="N14" s="8" t="s">
        <v>881</v>
      </c>
      <c r="O14" s="8" t="s">
        <v>24</v>
      </c>
      <c r="P14" s="8" t="s">
        <v>126</v>
      </c>
      <c r="Q14" s="8" t="s">
        <v>24</v>
      </c>
      <c r="R14" s="141" t="s">
        <v>25</v>
      </c>
      <c r="S14" s="8" t="s">
        <v>1000</v>
      </c>
      <c r="T14" s="8" t="s">
        <v>26</v>
      </c>
    </row>
    <row r="15" spans="1:20" ht="22.5" x14ac:dyDescent="0.2">
      <c r="A15" s="5" t="s">
        <v>204</v>
      </c>
      <c r="B15" s="6" t="s">
        <v>33</v>
      </c>
      <c r="C15" s="6" t="s">
        <v>55</v>
      </c>
      <c r="D15" s="6" t="str">
        <f t="shared" si="0"/>
        <v>PL-160002</v>
      </c>
      <c r="E15" s="7">
        <v>9</v>
      </c>
      <c r="F15" s="144" t="s">
        <v>205</v>
      </c>
      <c r="G15" s="8" t="s">
        <v>902</v>
      </c>
      <c r="H15" s="8" t="s">
        <v>128</v>
      </c>
      <c r="I15" s="6" t="s">
        <v>206</v>
      </c>
      <c r="J15" s="6" t="s">
        <v>32</v>
      </c>
      <c r="K15" s="6" t="s">
        <v>207</v>
      </c>
      <c r="L15" s="6"/>
      <c r="M15" s="6"/>
      <c r="N15" s="8" t="s">
        <v>881</v>
      </c>
      <c r="O15" s="8" t="s">
        <v>99</v>
      </c>
      <c r="P15" s="8" t="s">
        <v>97</v>
      </c>
      <c r="Q15" s="8" t="s">
        <v>99</v>
      </c>
      <c r="R15" s="141" t="s">
        <v>25</v>
      </c>
      <c r="S15" s="8" t="s">
        <v>129</v>
      </c>
      <c r="T15" s="8" t="s">
        <v>26</v>
      </c>
    </row>
    <row r="16" spans="1:20" ht="22.5" x14ac:dyDescent="0.2">
      <c r="A16" s="5" t="s">
        <v>208</v>
      </c>
      <c r="B16" s="6" t="s">
        <v>33</v>
      </c>
      <c r="C16" s="6" t="s">
        <v>30</v>
      </c>
      <c r="D16" s="6" t="str">
        <f t="shared" si="0"/>
        <v>PL-160002</v>
      </c>
      <c r="E16" s="7">
        <v>9</v>
      </c>
      <c r="F16" s="144" t="s">
        <v>209</v>
      </c>
      <c r="G16" s="8" t="s">
        <v>903</v>
      </c>
      <c r="H16" s="8" t="s">
        <v>100</v>
      </c>
      <c r="I16" s="6" t="s">
        <v>206</v>
      </c>
      <c r="J16" s="6" t="s">
        <v>32</v>
      </c>
      <c r="K16" s="6" t="s">
        <v>210</v>
      </c>
      <c r="L16" s="6"/>
      <c r="M16" s="6"/>
      <c r="N16" s="8" t="s">
        <v>881</v>
      </c>
      <c r="O16" s="8" t="s">
        <v>99</v>
      </c>
      <c r="P16" s="8" t="s">
        <v>97</v>
      </c>
      <c r="Q16" s="8" t="s">
        <v>99</v>
      </c>
      <c r="R16" s="141" t="s">
        <v>25</v>
      </c>
      <c r="S16" s="8" t="s">
        <v>102</v>
      </c>
      <c r="T16" s="8" t="s">
        <v>26</v>
      </c>
    </row>
    <row r="17" spans="1:20" ht="22.5" x14ac:dyDescent="0.2">
      <c r="A17" s="5" t="s">
        <v>211</v>
      </c>
      <c r="B17" s="6" t="s">
        <v>33</v>
      </c>
      <c r="C17" s="6" t="s">
        <v>55</v>
      </c>
      <c r="D17" s="6" t="str">
        <f t="shared" si="0"/>
        <v>PL-160002</v>
      </c>
      <c r="E17" s="7">
        <v>9</v>
      </c>
      <c r="F17" s="144" t="s">
        <v>212</v>
      </c>
      <c r="G17" s="8" t="s">
        <v>904</v>
      </c>
      <c r="H17" s="8" t="s">
        <v>137</v>
      </c>
      <c r="I17" s="6" t="s">
        <v>213</v>
      </c>
      <c r="J17" s="6" t="s">
        <v>32</v>
      </c>
      <c r="K17" s="6" t="s">
        <v>214</v>
      </c>
      <c r="L17" s="6" t="s">
        <v>215</v>
      </c>
      <c r="M17" s="6" t="s">
        <v>216</v>
      </c>
      <c r="N17" s="8" t="s">
        <v>881</v>
      </c>
      <c r="O17" s="8" t="s">
        <v>24</v>
      </c>
      <c r="P17" s="8" t="s">
        <v>97</v>
      </c>
      <c r="Q17" s="8" t="s">
        <v>24</v>
      </c>
      <c r="R17" s="141" t="s">
        <v>25</v>
      </c>
      <c r="S17" s="8" t="s">
        <v>25</v>
      </c>
      <c r="T17" s="8" t="s">
        <v>26</v>
      </c>
    </row>
    <row r="18" spans="1:20" ht="22.5" x14ac:dyDescent="0.2">
      <c r="A18" s="5" t="s">
        <v>217</v>
      </c>
      <c r="B18" s="6" t="s">
        <v>33</v>
      </c>
      <c r="C18" s="6" t="s">
        <v>29</v>
      </c>
      <c r="D18" s="6" t="str">
        <f t="shared" si="0"/>
        <v>PL-160002</v>
      </c>
      <c r="E18" s="7">
        <v>9</v>
      </c>
      <c r="F18" s="144" t="s">
        <v>218</v>
      </c>
      <c r="G18" s="8" t="s">
        <v>905</v>
      </c>
      <c r="H18" s="8" t="s">
        <v>122</v>
      </c>
      <c r="I18" s="6" t="s">
        <v>213</v>
      </c>
      <c r="J18" s="6" t="s">
        <v>32</v>
      </c>
      <c r="K18" s="6" t="s">
        <v>214</v>
      </c>
      <c r="L18" s="6" t="s">
        <v>215</v>
      </c>
      <c r="M18" s="6" t="s">
        <v>216</v>
      </c>
      <c r="N18" s="8" t="s">
        <v>881</v>
      </c>
      <c r="O18" s="8" t="s">
        <v>24</v>
      </c>
      <c r="P18" s="8" t="s">
        <v>97</v>
      </c>
      <c r="Q18" s="8" t="s">
        <v>24</v>
      </c>
      <c r="R18" s="141" t="s">
        <v>25</v>
      </c>
      <c r="S18" s="8" t="s">
        <v>25</v>
      </c>
      <c r="T18" s="8" t="s">
        <v>26</v>
      </c>
    </row>
    <row r="19" spans="1:20" ht="22.5" x14ac:dyDescent="0.2">
      <c r="A19" s="5" t="s">
        <v>219</v>
      </c>
      <c r="B19" s="6" t="s">
        <v>33</v>
      </c>
      <c r="C19" s="6" t="s">
        <v>29</v>
      </c>
      <c r="D19" s="6" t="str">
        <f t="shared" ref="D19:D45" si="1">LEFT(F19,E19)</f>
        <v>PL-160002</v>
      </c>
      <c r="E19" s="7">
        <v>9</v>
      </c>
      <c r="F19" s="144" t="s">
        <v>220</v>
      </c>
      <c r="G19" s="8" t="s">
        <v>906</v>
      </c>
      <c r="H19" s="8" t="s">
        <v>114</v>
      </c>
      <c r="I19" s="6" t="s">
        <v>213</v>
      </c>
      <c r="J19" s="6" t="s">
        <v>32</v>
      </c>
      <c r="K19" s="6" t="s">
        <v>214</v>
      </c>
      <c r="L19" s="6" t="s">
        <v>215</v>
      </c>
      <c r="M19" s="6" t="s">
        <v>216</v>
      </c>
      <c r="N19" s="8" t="s">
        <v>881</v>
      </c>
      <c r="O19" s="8" t="s">
        <v>24</v>
      </c>
      <c r="P19" s="8" t="s">
        <v>97</v>
      </c>
      <c r="Q19" s="8" t="s">
        <v>24</v>
      </c>
      <c r="R19" s="141" t="s">
        <v>25</v>
      </c>
      <c r="S19" s="8" t="s">
        <v>25</v>
      </c>
      <c r="T19" s="8" t="s">
        <v>26</v>
      </c>
    </row>
    <row r="20" spans="1:20" ht="22.5" x14ac:dyDescent="0.2">
      <c r="A20" s="5" t="s">
        <v>221</v>
      </c>
      <c r="B20" s="6" t="s">
        <v>33</v>
      </c>
      <c r="C20" s="6" t="s">
        <v>30</v>
      </c>
      <c r="D20" s="6" t="str">
        <f t="shared" si="1"/>
        <v>PL-160002</v>
      </c>
      <c r="E20" s="7">
        <v>9</v>
      </c>
      <c r="F20" s="144" t="s">
        <v>222</v>
      </c>
      <c r="G20" s="8" t="s">
        <v>907</v>
      </c>
      <c r="H20" s="8" t="s">
        <v>31</v>
      </c>
      <c r="I20" s="6" t="s">
        <v>206</v>
      </c>
      <c r="J20" s="6" t="s">
        <v>32</v>
      </c>
      <c r="K20" s="6" t="s">
        <v>223</v>
      </c>
      <c r="L20" s="6"/>
      <c r="M20" s="6"/>
      <c r="N20" s="8" t="s">
        <v>881</v>
      </c>
      <c r="O20" s="8" t="s">
        <v>99</v>
      </c>
      <c r="P20" s="8" t="s">
        <v>97</v>
      </c>
      <c r="Q20" s="8" t="s">
        <v>99</v>
      </c>
      <c r="R20" s="141" t="s">
        <v>25</v>
      </c>
      <c r="S20" s="8" t="s">
        <v>1001</v>
      </c>
      <c r="T20" s="8" t="s">
        <v>26</v>
      </c>
    </row>
    <row r="21" spans="1:20" ht="22.5" x14ac:dyDescent="0.2">
      <c r="A21" s="5" t="s">
        <v>224</v>
      </c>
      <c r="B21" s="6" t="s">
        <v>63</v>
      </c>
      <c r="C21" s="6" t="s">
        <v>30</v>
      </c>
      <c r="D21" s="6" t="str">
        <f t="shared" si="1"/>
        <v>PL-160003</v>
      </c>
      <c r="E21" s="7">
        <v>9</v>
      </c>
      <c r="F21" s="144" t="s">
        <v>225</v>
      </c>
      <c r="G21" s="8" t="s">
        <v>908</v>
      </c>
      <c r="H21" s="8" t="s">
        <v>118</v>
      </c>
      <c r="I21" s="6" t="s">
        <v>226</v>
      </c>
      <c r="J21" s="6" t="s">
        <v>32</v>
      </c>
      <c r="K21" s="6" t="s">
        <v>227</v>
      </c>
      <c r="L21" s="6"/>
      <c r="M21" s="6"/>
      <c r="N21" s="8" t="s">
        <v>989</v>
      </c>
      <c r="O21" s="8" t="s">
        <v>24</v>
      </c>
      <c r="P21" s="8" t="s">
        <v>140</v>
      </c>
      <c r="Q21" s="8" t="s">
        <v>24</v>
      </c>
      <c r="R21" s="141" t="s">
        <v>68</v>
      </c>
      <c r="S21" s="8" t="s">
        <v>119</v>
      </c>
      <c r="T21" s="8" t="s">
        <v>26</v>
      </c>
    </row>
    <row r="22" spans="1:20" ht="22.5" x14ac:dyDescent="0.2">
      <c r="A22" s="5" t="s">
        <v>228</v>
      </c>
      <c r="B22" s="6" t="s">
        <v>63</v>
      </c>
      <c r="C22" s="6" t="s">
        <v>38</v>
      </c>
      <c r="D22" s="6" t="str">
        <f t="shared" si="1"/>
        <v>PL-160003</v>
      </c>
      <c r="E22" s="7">
        <v>9</v>
      </c>
      <c r="F22" s="144" t="s">
        <v>229</v>
      </c>
      <c r="G22" s="8" t="s">
        <v>909</v>
      </c>
      <c r="H22" s="8" t="s">
        <v>100</v>
      </c>
      <c r="I22" s="6" t="s">
        <v>226</v>
      </c>
      <c r="J22" s="6" t="s">
        <v>32</v>
      </c>
      <c r="K22" s="6" t="s">
        <v>230</v>
      </c>
      <c r="L22" s="6"/>
      <c r="M22" s="6"/>
      <c r="N22" s="8" t="s">
        <v>989</v>
      </c>
      <c r="O22" s="8" t="s">
        <v>24</v>
      </c>
      <c r="P22" s="8" t="s">
        <v>140</v>
      </c>
      <c r="Q22" s="8" t="s">
        <v>24</v>
      </c>
      <c r="R22" s="141" t="s">
        <v>68</v>
      </c>
      <c r="S22" s="8" t="s">
        <v>102</v>
      </c>
      <c r="T22" s="8" t="s">
        <v>26</v>
      </c>
    </row>
    <row r="23" spans="1:20" ht="22.5" x14ac:dyDescent="0.2">
      <c r="A23" s="5" t="s">
        <v>231</v>
      </c>
      <c r="B23" s="6" t="s">
        <v>63</v>
      </c>
      <c r="C23" s="6" t="s">
        <v>38</v>
      </c>
      <c r="D23" s="6" t="str">
        <f t="shared" si="1"/>
        <v>PL-160003</v>
      </c>
      <c r="E23" s="7">
        <v>9</v>
      </c>
      <c r="F23" s="144" t="s">
        <v>232</v>
      </c>
      <c r="G23" s="8" t="s">
        <v>910</v>
      </c>
      <c r="H23" s="8" t="s">
        <v>27</v>
      </c>
      <c r="I23" s="6" t="s">
        <v>226</v>
      </c>
      <c r="J23" s="6" t="s">
        <v>32</v>
      </c>
      <c r="K23" s="6" t="s">
        <v>233</v>
      </c>
      <c r="L23" s="6"/>
      <c r="M23" s="6"/>
      <c r="N23" s="8" t="s">
        <v>989</v>
      </c>
      <c r="O23" s="8" t="s">
        <v>24</v>
      </c>
      <c r="P23" s="8" t="s">
        <v>140</v>
      </c>
      <c r="Q23" s="8" t="s">
        <v>24</v>
      </c>
      <c r="R23" s="141" t="s">
        <v>68</v>
      </c>
      <c r="S23" s="8" t="s">
        <v>1004</v>
      </c>
      <c r="T23" s="8" t="s">
        <v>26</v>
      </c>
    </row>
    <row r="24" spans="1:20" ht="22.5" x14ac:dyDescent="0.2">
      <c r="A24" s="5" t="s">
        <v>234</v>
      </c>
      <c r="B24" s="6" t="s">
        <v>63</v>
      </c>
      <c r="C24" s="6" t="s">
        <v>38</v>
      </c>
      <c r="D24" s="6" t="str">
        <f t="shared" si="1"/>
        <v>PL-160003</v>
      </c>
      <c r="E24" s="7">
        <v>9</v>
      </c>
      <c r="F24" s="144" t="s">
        <v>235</v>
      </c>
      <c r="G24" s="8" t="s">
        <v>911</v>
      </c>
      <c r="H24" s="8" t="s">
        <v>110</v>
      </c>
      <c r="I24" s="6" t="s">
        <v>226</v>
      </c>
      <c r="J24" s="6" t="s">
        <v>32</v>
      </c>
      <c r="K24" s="6" t="s">
        <v>236</v>
      </c>
      <c r="L24" s="6"/>
      <c r="M24" s="6"/>
      <c r="N24" s="8" t="s">
        <v>989</v>
      </c>
      <c r="O24" s="8" t="s">
        <v>24</v>
      </c>
      <c r="P24" s="8" t="s">
        <v>140</v>
      </c>
      <c r="Q24" s="8" t="s">
        <v>24</v>
      </c>
      <c r="R24" s="141" t="s">
        <v>68</v>
      </c>
      <c r="S24" s="8" t="s">
        <v>111</v>
      </c>
      <c r="T24" s="8" t="s">
        <v>26</v>
      </c>
    </row>
    <row r="25" spans="1:20" ht="22.5" x14ac:dyDescent="0.2">
      <c r="A25" s="5" t="s">
        <v>237</v>
      </c>
      <c r="B25" s="6" t="s">
        <v>63</v>
      </c>
      <c r="C25" s="6" t="s">
        <v>38</v>
      </c>
      <c r="D25" s="6" t="str">
        <f t="shared" si="1"/>
        <v>PL-160003</v>
      </c>
      <c r="E25" s="7">
        <v>9</v>
      </c>
      <c r="F25" s="144" t="s">
        <v>238</v>
      </c>
      <c r="G25" s="8" t="s">
        <v>912</v>
      </c>
      <c r="H25" s="8" t="s">
        <v>31</v>
      </c>
      <c r="I25" s="6" t="s">
        <v>226</v>
      </c>
      <c r="J25" s="6" t="s">
        <v>32</v>
      </c>
      <c r="K25" s="6" t="s">
        <v>239</v>
      </c>
      <c r="L25" s="6"/>
      <c r="M25" s="6"/>
      <c r="N25" s="8" t="s">
        <v>989</v>
      </c>
      <c r="O25" s="8" t="s">
        <v>24</v>
      </c>
      <c r="P25" s="8" t="s">
        <v>140</v>
      </c>
      <c r="Q25" s="8" t="s">
        <v>24</v>
      </c>
      <c r="R25" s="141" t="s">
        <v>68</v>
      </c>
      <c r="S25" s="8" t="s">
        <v>1000</v>
      </c>
      <c r="T25" s="8" t="s">
        <v>26</v>
      </c>
    </row>
    <row r="26" spans="1:20" ht="22.5" x14ac:dyDescent="0.2">
      <c r="A26" s="5" t="s">
        <v>240</v>
      </c>
      <c r="B26" s="6" t="s">
        <v>63</v>
      </c>
      <c r="C26" s="6" t="s">
        <v>105</v>
      </c>
      <c r="D26" s="6" t="str">
        <f t="shared" si="1"/>
        <v>PL-160003</v>
      </c>
      <c r="E26" s="7">
        <v>9</v>
      </c>
      <c r="F26" s="144" t="s">
        <v>241</v>
      </c>
      <c r="G26" s="8" t="s">
        <v>913</v>
      </c>
      <c r="H26" s="8" t="s">
        <v>40</v>
      </c>
      <c r="I26" s="6" t="s">
        <v>226</v>
      </c>
      <c r="J26" s="6" t="s">
        <v>32</v>
      </c>
      <c r="K26" s="6" t="s">
        <v>242</v>
      </c>
      <c r="L26" s="6"/>
      <c r="M26" s="6"/>
      <c r="N26" s="8" t="s">
        <v>989</v>
      </c>
      <c r="O26" s="8" t="s">
        <v>24</v>
      </c>
      <c r="P26" s="8" t="s">
        <v>140</v>
      </c>
      <c r="Q26" s="8" t="s">
        <v>24</v>
      </c>
      <c r="R26" s="141" t="s">
        <v>68</v>
      </c>
      <c r="S26" s="8" t="s">
        <v>26</v>
      </c>
      <c r="T26" s="8" t="s">
        <v>26</v>
      </c>
    </row>
    <row r="27" spans="1:20" ht="22.5" x14ac:dyDescent="0.2">
      <c r="A27" s="5" t="s">
        <v>245</v>
      </c>
      <c r="B27" s="6" t="s">
        <v>33</v>
      </c>
      <c r="C27" s="6" t="s">
        <v>105</v>
      </c>
      <c r="D27" s="6" t="str">
        <f t="shared" si="1"/>
        <v>PL-160005</v>
      </c>
      <c r="E27" s="7">
        <v>9</v>
      </c>
      <c r="F27" s="144" t="s">
        <v>246</v>
      </c>
      <c r="G27" s="8" t="s">
        <v>914</v>
      </c>
      <c r="H27" s="8" t="s">
        <v>40</v>
      </c>
      <c r="I27" s="6" t="s">
        <v>243</v>
      </c>
      <c r="J27" s="6" t="s">
        <v>32</v>
      </c>
      <c r="K27" s="6" t="s">
        <v>247</v>
      </c>
      <c r="L27" s="6"/>
      <c r="M27" s="6"/>
      <c r="N27" s="8" t="s">
        <v>881</v>
      </c>
      <c r="O27" s="8"/>
      <c r="P27" s="8" t="s">
        <v>50</v>
      </c>
      <c r="Q27" s="8" t="s">
        <v>244</v>
      </c>
      <c r="R27" s="141" t="s">
        <v>37</v>
      </c>
      <c r="S27" s="8" t="s">
        <v>28</v>
      </c>
      <c r="T27" s="8" t="s">
        <v>26</v>
      </c>
    </row>
    <row r="28" spans="1:20" ht="22.5" x14ac:dyDescent="0.2">
      <c r="A28" s="5" t="s">
        <v>248</v>
      </c>
      <c r="B28" s="6" t="s">
        <v>21</v>
      </c>
      <c r="C28" s="6" t="s">
        <v>38</v>
      </c>
      <c r="D28" s="6" t="str">
        <f t="shared" si="1"/>
        <v>PL-160006</v>
      </c>
      <c r="E28" s="7">
        <v>9</v>
      </c>
      <c r="F28" s="144" t="s">
        <v>249</v>
      </c>
      <c r="G28" s="8" t="s">
        <v>915</v>
      </c>
      <c r="H28" s="8" t="s">
        <v>100</v>
      </c>
      <c r="I28" s="6" t="s">
        <v>250</v>
      </c>
      <c r="J28" s="6" t="s">
        <v>32</v>
      </c>
      <c r="K28" s="6" t="s">
        <v>251</v>
      </c>
      <c r="L28" s="6"/>
      <c r="M28" s="6"/>
      <c r="N28" s="8" t="s">
        <v>881</v>
      </c>
      <c r="O28" s="8" t="s">
        <v>24</v>
      </c>
      <c r="P28" s="8" t="s">
        <v>126</v>
      </c>
      <c r="Q28" s="8" t="s">
        <v>126</v>
      </c>
      <c r="R28" s="141" t="s">
        <v>25</v>
      </c>
      <c r="S28" s="8" t="s">
        <v>102</v>
      </c>
      <c r="T28" s="8" t="s">
        <v>26</v>
      </c>
    </row>
    <row r="29" spans="1:20" ht="22.5" x14ac:dyDescent="0.2">
      <c r="A29" s="5" t="s">
        <v>252</v>
      </c>
      <c r="B29" s="6" t="s">
        <v>21</v>
      </c>
      <c r="C29" s="6" t="s">
        <v>38</v>
      </c>
      <c r="D29" s="6" t="str">
        <f t="shared" si="1"/>
        <v>PL-160006</v>
      </c>
      <c r="E29" s="7">
        <v>9</v>
      </c>
      <c r="F29" s="144" t="s">
        <v>253</v>
      </c>
      <c r="G29" s="8" t="s">
        <v>916</v>
      </c>
      <c r="H29" s="8" t="s">
        <v>31</v>
      </c>
      <c r="I29" s="6" t="s">
        <v>250</v>
      </c>
      <c r="J29" s="6" t="s">
        <v>32</v>
      </c>
      <c r="K29" s="6" t="s">
        <v>254</v>
      </c>
      <c r="L29" s="6"/>
      <c r="M29" s="6"/>
      <c r="N29" s="8" t="s">
        <v>881</v>
      </c>
      <c r="O29" s="8" t="s">
        <v>24</v>
      </c>
      <c r="P29" s="8" t="s">
        <v>126</v>
      </c>
      <c r="Q29" s="8" t="s">
        <v>126</v>
      </c>
      <c r="R29" s="141" t="s">
        <v>25</v>
      </c>
      <c r="S29" s="8" t="s">
        <v>1000</v>
      </c>
      <c r="T29" s="8" t="s">
        <v>26</v>
      </c>
    </row>
    <row r="30" spans="1:20" ht="22.5" x14ac:dyDescent="0.2">
      <c r="A30" s="5" t="s">
        <v>255</v>
      </c>
      <c r="B30" s="6" t="s">
        <v>21</v>
      </c>
      <c r="C30" s="6" t="s">
        <v>105</v>
      </c>
      <c r="D30" s="6" t="str">
        <f t="shared" si="1"/>
        <v>PL-160006</v>
      </c>
      <c r="E30" s="7">
        <v>9</v>
      </c>
      <c r="F30" s="144" t="s">
        <v>256</v>
      </c>
      <c r="G30" s="8" t="s">
        <v>917</v>
      </c>
      <c r="H30" s="8" t="s">
        <v>40</v>
      </c>
      <c r="I30" s="6" t="s">
        <v>250</v>
      </c>
      <c r="J30" s="6" t="s">
        <v>32</v>
      </c>
      <c r="K30" s="6" t="s">
        <v>257</v>
      </c>
      <c r="L30" s="6"/>
      <c r="M30" s="6"/>
      <c r="N30" s="8" t="s">
        <v>881</v>
      </c>
      <c r="O30" s="8" t="s">
        <v>99</v>
      </c>
      <c r="P30" s="8" t="s">
        <v>126</v>
      </c>
      <c r="Q30" s="8" t="s">
        <v>99</v>
      </c>
      <c r="R30" s="141" t="s">
        <v>37</v>
      </c>
      <c r="S30" s="8" t="s">
        <v>28</v>
      </c>
      <c r="T30" s="8" t="s">
        <v>26</v>
      </c>
    </row>
    <row r="31" spans="1:20" ht="22.5" x14ac:dyDescent="0.2">
      <c r="A31" s="5" t="s">
        <v>258</v>
      </c>
      <c r="B31" s="6" t="s">
        <v>63</v>
      </c>
      <c r="C31" s="6" t="s">
        <v>38</v>
      </c>
      <c r="D31" s="6" t="str">
        <f t="shared" si="1"/>
        <v>PL-160008</v>
      </c>
      <c r="E31" s="7">
        <v>9</v>
      </c>
      <c r="F31" s="144" t="s">
        <v>259</v>
      </c>
      <c r="G31" s="8" t="s">
        <v>918</v>
      </c>
      <c r="H31" s="8" t="s">
        <v>118</v>
      </c>
      <c r="I31" s="6" t="s">
        <v>260</v>
      </c>
      <c r="J31" s="6" t="s">
        <v>32</v>
      </c>
      <c r="K31" s="6" t="s">
        <v>261</v>
      </c>
      <c r="L31" s="6"/>
      <c r="M31" s="6"/>
      <c r="N31" s="8" t="s">
        <v>987</v>
      </c>
      <c r="O31" s="8" t="s">
        <v>24</v>
      </c>
      <c r="P31" s="8" t="s">
        <v>98</v>
      </c>
      <c r="Q31" s="8" t="s">
        <v>24</v>
      </c>
      <c r="R31" s="141" t="s">
        <v>68</v>
      </c>
      <c r="S31" s="8" t="s">
        <v>119</v>
      </c>
      <c r="T31" s="8" t="s">
        <v>26</v>
      </c>
    </row>
    <row r="32" spans="1:20" ht="22.5" x14ac:dyDescent="0.2">
      <c r="A32" s="5" t="s">
        <v>262</v>
      </c>
      <c r="B32" s="6" t="s">
        <v>63</v>
      </c>
      <c r="C32" s="6" t="s">
        <v>38</v>
      </c>
      <c r="D32" s="6" t="str">
        <f t="shared" si="1"/>
        <v>PL-160008</v>
      </c>
      <c r="E32" s="7">
        <v>9</v>
      </c>
      <c r="F32" s="144" t="s">
        <v>263</v>
      </c>
      <c r="G32" s="8" t="s">
        <v>919</v>
      </c>
      <c r="H32" s="8" t="s">
        <v>100</v>
      </c>
      <c r="I32" s="6" t="s">
        <v>260</v>
      </c>
      <c r="J32" s="6" t="s">
        <v>32</v>
      </c>
      <c r="K32" s="6" t="s">
        <v>264</v>
      </c>
      <c r="L32" s="6"/>
      <c r="M32" s="6"/>
      <c r="N32" s="8" t="s">
        <v>987</v>
      </c>
      <c r="O32" s="8" t="s">
        <v>24</v>
      </c>
      <c r="P32" s="8" t="s">
        <v>98</v>
      </c>
      <c r="Q32" s="8" t="s">
        <v>24</v>
      </c>
      <c r="R32" s="141" t="s">
        <v>68</v>
      </c>
      <c r="S32" s="8" t="s">
        <v>102</v>
      </c>
      <c r="T32" s="8" t="s">
        <v>26</v>
      </c>
    </row>
    <row r="33" spans="1:20" ht="22.5" x14ac:dyDescent="0.2">
      <c r="A33" s="5" t="s">
        <v>265</v>
      </c>
      <c r="B33" s="6" t="s">
        <v>63</v>
      </c>
      <c r="C33" s="6" t="s">
        <v>38</v>
      </c>
      <c r="D33" s="6" t="str">
        <f t="shared" si="1"/>
        <v>PL-160008</v>
      </c>
      <c r="E33" s="7">
        <v>9</v>
      </c>
      <c r="F33" s="144" t="s">
        <v>266</v>
      </c>
      <c r="G33" s="8" t="s">
        <v>920</v>
      </c>
      <c r="H33" s="8" t="s">
        <v>27</v>
      </c>
      <c r="I33" s="6" t="s">
        <v>260</v>
      </c>
      <c r="J33" s="6" t="s">
        <v>32</v>
      </c>
      <c r="K33" s="6" t="s">
        <v>267</v>
      </c>
      <c r="L33" s="6"/>
      <c r="M33" s="6"/>
      <c r="N33" s="8" t="s">
        <v>987</v>
      </c>
      <c r="O33" s="8" t="s">
        <v>24</v>
      </c>
      <c r="P33" s="8" t="s">
        <v>98</v>
      </c>
      <c r="Q33" s="8" t="s">
        <v>24</v>
      </c>
      <c r="R33" s="141" t="s">
        <v>68</v>
      </c>
      <c r="S33" s="8" t="s">
        <v>1004</v>
      </c>
      <c r="T33" s="8" t="s">
        <v>26</v>
      </c>
    </row>
    <row r="34" spans="1:20" ht="22.5" x14ac:dyDescent="0.2">
      <c r="A34" s="5" t="s">
        <v>268</v>
      </c>
      <c r="B34" s="6" t="s">
        <v>63</v>
      </c>
      <c r="C34" s="6" t="s">
        <v>38</v>
      </c>
      <c r="D34" s="6" t="str">
        <f t="shared" si="1"/>
        <v>PL-160008</v>
      </c>
      <c r="E34" s="7">
        <v>9</v>
      </c>
      <c r="F34" s="144" t="s">
        <v>269</v>
      </c>
      <c r="G34" s="8" t="s">
        <v>921</v>
      </c>
      <c r="H34" s="8" t="s">
        <v>110</v>
      </c>
      <c r="I34" s="6" t="s">
        <v>260</v>
      </c>
      <c r="J34" s="6" t="s">
        <v>32</v>
      </c>
      <c r="K34" s="6" t="s">
        <v>270</v>
      </c>
      <c r="L34" s="6"/>
      <c r="M34" s="6"/>
      <c r="N34" s="8" t="s">
        <v>987</v>
      </c>
      <c r="O34" s="8" t="s">
        <v>24</v>
      </c>
      <c r="P34" s="8" t="s">
        <v>98</v>
      </c>
      <c r="Q34" s="8" t="s">
        <v>24</v>
      </c>
      <c r="R34" s="141" t="s">
        <v>68</v>
      </c>
      <c r="S34" s="8" t="s">
        <v>111</v>
      </c>
      <c r="T34" s="8" t="s">
        <v>26</v>
      </c>
    </row>
    <row r="35" spans="1:20" ht="22.5" x14ac:dyDescent="0.2">
      <c r="A35" s="5" t="s">
        <v>271</v>
      </c>
      <c r="B35" s="6" t="s">
        <v>63</v>
      </c>
      <c r="C35" s="6" t="s">
        <v>38</v>
      </c>
      <c r="D35" s="6" t="str">
        <f t="shared" si="1"/>
        <v>PL-160008</v>
      </c>
      <c r="E35" s="7">
        <v>9</v>
      </c>
      <c r="F35" s="144" t="s">
        <v>272</v>
      </c>
      <c r="G35" s="8" t="s">
        <v>922</v>
      </c>
      <c r="H35" s="8" t="s">
        <v>31</v>
      </c>
      <c r="I35" s="6" t="s">
        <v>260</v>
      </c>
      <c r="J35" s="6" t="s">
        <v>32</v>
      </c>
      <c r="K35" s="6" t="s">
        <v>273</v>
      </c>
      <c r="L35" s="6"/>
      <c r="M35" s="6"/>
      <c r="N35" s="8" t="s">
        <v>987</v>
      </c>
      <c r="O35" s="8" t="s">
        <v>24</v>
      </c>
      <c r="P35" s="8" t="s">
        <v>98</v>
      </c>
      <c r="Q35" s="8" t="s">
        <v>24</v>
      </c>
      <c r="R35" s="141" t="s">
        <v>68</v>
      </c>
      <c r="S35" s="8" t="s">
        <v>1000</v>
      </c>
      <c r="T35" s="8" t="s">
        <v>26</v>
      </c>
    </row>
    <row r="36" spans="1:20" ht="22.5" x14ac:dyDescent="0.2">
      <c r="A36" s="5" t="s">
        <v>274</v>
      </c>
      <c r="B36" s="6" t="s">
        <v>63</v>
      </c>
      <c r="C36" s="6" t="s">
        <v>38</v>
      </c>
      <c r="D36" s="6" t="str">
        <f t="shared" si="1"/>
        <v>PL-160011</v>
      </c>
      <c r="E36" s="7">
        <v>9</v>
      </c>
      <c r="F36" s="144" t="s">
        <v>275</v>
      </c>
      <c r="G36" s="8" t="s">
        <v>923</v>
      </c>
      <c r="H36" s="8" t="s">
        <v>100</v>
      </c>
      <c r="I36" s="6" t="s">
        <v>276</v>
      </c>
      <c r="J36" s="6" t="s">
        <v>32</v>
      </c>
      <c r="K36" s="6" t="s">
        <v>277</v>
      </c>
      <c r="L36" s="6"/>
      <c r="M36" s="6"/>
      <c r="N36" s="8" t="s">
        <v>987</v>
      </c>
      <c r="O36" s="8" t="s">
        <v>24</v>
      </c>
      <c r="P36" s="8" t="s">
        <v>91</v>
      </c>
      <c r="Q36" s="8" t="s">
        <v>24</v>
      </c>
      <c r="R36" s="141" t="s">
        <v>68</v>
      </c>
      <c r="S36" s="8" t="s">
        <v>102</v>
      </c>
      <c r="T36" s="8" t="s">
        <v>26</v>
      </c>
    </row>
    <row r="37" spans="1:20" ht="22.5" x14ac:dyDescent="0.2">
      <c r="A37" s="5" t="s">
        <v>278</v>
      </c>
      <c r="B37" s="6" t="s">
        <v>63</v>
      </c>
      <c r="C37" s="6" t="s">
        <v>38</v>
      </c>
      <c r="D37" s="6" t="str">
        <f t="shared" si="1"/>
        <v>PL-160011</v>
      </c>
      <c r="E37" s="7">
        <v>9</v>
      </c>
      <c r="F37" s="144" t="s">
        <v>279</v>
      </c>
      <c r="G37" s="8" t="s">
        <v>924</v>
      </c>
      <c r="H37" s="8" t="s">
        <v>27</v>
      </c>
      <c r="I37" s="6" t="s">
        <v>280</v>
      </c>
      <c r="J37" s="6" t="s">
        <v>23</v>
      </c>
      <c r="K37" s="6" t="s">
        <v>281</v>
      </c>
      <c r="L37" s="6"/>
      <c r="M37" s="6"/>
      <c r="N37" s="8" t="s">
        <v>987</v>
      </c>
      <c r="O37" s="8" t="s">
        <v>24</v>
      </c>
      <c r="P37" s="8" t="s">
        <v>91</v>
      </c>
      <c r="Q37" s="8" t="s">
        <v>24</v>
      </c>
      <c r="R37" s="141" t="s">
        <v>68</v>
      </c>
      <c r="S37" s="8" t="s">
        <v>1004</v>
      </c>
      <c r="T37" s="8" t="s">
        <v>26</v>
      </c>
    </row>
    <row r="38" spans="1:20" ht="22.5" x14ac:dyDescent="0.2">
      <c r="A38" s="5" t="s">
        <v>283</v>
      </c>
      <c r="B38" s="6" t="s">
        <v>63</v>
      </c>
      <c r="C38" s="6" t="s">
        <v>38</v>
      </c>
      <c r="D38" s="6" t="str">
        <f t="shared" si="1"/>
        <v>PL-160014</v>
      </c>
      <c r="E38" s="7">
        <v>9</v>
      </c>
      <c r="F38" s="144" t="s">
        <v>284</v>
      </c>
      <c r="G38" s="8" t="s">
        <v>925</v>
      </c>
      <c r="H38" s="8" t="s">
        <v>27</v>
      </c>
      <c r="I38" s="6" t="s">
        <v>285</v>
      </c>
      <c r="J38" s="6" t="s">
        <v>23</v>
      </c>
      <c r="K38" s="6" t="s">
        <v>286</v>
      </c>
      <c r="L38" s="6"/>
      <c r="M38" s="6"/>
      <c r="N38" s="8" t="s">
        <v>987</v>
      </c>
      <c r="O38" s="8" t="s">
        <v>24</v>
      </c>
      <c r="P38" s="8" t="s">
        <v>91</v>
      </c>
      <c r="Q38" s="8" t="s">
        <v>24</v>
      </c>
      <c r="R38" s="141" t="s">
        <v>68</v>
      </c>
      <c r="S38" s="8" t="s">
        <v>1004</v>
      </c>
      <c r="T38" s="8" t="s">
        <v>26</v>
      </c>
    </row>
    <row r="39" spans="1:20" ht="22.5" x14ac:dyDescent="0.2">
      <c r="A39" s="5" t="s">
        <v>287</v>
      </c>
      <c r="B39" s="6" t="s">
        <v>33</v>
      </c>
      <c r="C39" s="6" t="s">
        <v>38</v>
      </c>
      <c r="D39" s="6" t="str">
        <f t="shared" si="1"/>
        <v>PL-1600301</v>
      </c>
      <c r="E39" s="7">
        <v>10</v>
      </c>
      <c r="F39" s="144" t="s">
        <v>288</v>
      </c>
      <c r="G39" s="8" t="s">
        <v>926</v>
      </c>
      <c r="H39" s="8" t="s">
        <v>27</v>
      </c>
      <c r="I39" s="6" t="s">
        <v>289</v>
      </c>
      <c r="J39" s="6" t="s">
        <v>23</v>
      </c>
      <c r="K39" s="6" t="s">
        <v>290</v>
      </c>
      <c r="L39" s="6"/>
      <c r="M39" s="6"/>
      <c r="N39" s="8" t="s">
        <v>881</v>
      </c>
      <c r="O39" s="8" t="s">
        <v>24</v>
      </c>
      <c r="P39" s="8" t="s">
        <v>126</v>
      </c>
      <c r="Q39" s="8" t="s">
        <v>24</v>
      </c>
      <c r="R39" s="141" t="s">
        <v>37</v>
      </c>
      <c r="S39" s="8" t="s">
        <v>1004</v>
      </c>
      <c r="T39" s="8" t="s">
        <v>26</v>
      </c>
    </row>
    <row r="40" spans="1:20" ht="22.5" x14ac:dyDescent="0.2">
      <c r="A40" s="5" t="s">
        <v>294</v>
      </c>
      <c r="B40" s="6" t="s">
        <v>21</v>
      </c>
      <c r="C40" s="6" t="s">
        <v>38</v>
      </c>
      <c r="D40" s="6" t="str">
        <f t="shared" si="1"/>
        <v>PL-170001</v>
      </c>
      <c r="E40" s="7">
        <v>9</v>
      </c>
      <c r="F40" s="144" t="s">
        <v>295</v>
      </c>
      <c r="G40" s="8" t="s">
        <v>927</v>
      </c>
      <c r="H40" s="8" t="s">
        <v>100</v>
      </c>
      <c r="I40" s="6" t="s">
        <v>296</v>
      </c>
      <c r="J40" s="6" t="s">
        <v>32</v>
      </c>
      <c r="K40" s="6" t="s">
        <v>297</v>
      </c>
      <c r="L40" s="6"/>
      <c r="M40" s="6"/>
      <c r="N40" s="8" t="s">
        <v>990</v>
      </c>
      <c r="O40" s="8" t="s">
        <v>24</v>
      </c>
      <c r="P40" s="8" t="s">
        <v>44</v>
      </c>
      <c r="Q40" s="8" t="s">
        <v>24</v>
      </c>
      <c r="R40" s="141" t="s">
        <v>25</v>
      </c>
      <c r="S40" s="8" t="s">
        <v>102</v>
      </c>
      <c r="T40" s="8" t="s">
        <v>26</v>
      </c>
    </row>
    <row r="41" spans="1:20" ht="22.5" x14ac:dyDescent="0.2">
      <c r="A41" s="5" t="s">
        <v>302</v>
      </c>
      <c r="B41" s="6" t="s">
        <v>21</v>
      </c>
      <c r="C41" s="6" t="s">
        <v>29</v>
      </c>
      <c r="D41" s="6" t="str">
        <f t="shared" si="1"/>
        <v>PL-170001</v>
      </c>
      <c r="E41" s="7">
        <v>9</v>
      </c>
      <c r="F41" s="144" t="s">
        <v>303</v>
      </c>
      <c r="G41" s="8" t="s">
        <v>928</v>
      </c>
      <c r="H41" s="8" t="s">
        <v>27</v>
      </c>
      <c r="I41" s="6" t="s">
        <v>298</v>
      </c>
      <c r="J41" s="6" t="s">
        <v>23</v>
      </c>
      <c r="K41" s="6" t="s">
        <v>299</v>
      </c>
      <c r="L41" s="6" t="s">
        <v>300</v>
      </c>
      <c r="M41" s="6" t="s">
        <v>301</v>
      </c>
      <c r="N41" s="8" t="s">
        <v>990</v>
      </c>
      <c r="O41" s="8" t="s">
        <v>24</v>
      </c>
      <c r="P41" s="8" t="s">
        <v>44</v>
      </c>
      <c r="Q41" s="8" t="s">
        <v>24</v>
      </c>
      <c r="R41" s="141" t="s">
        <v>25</v>
      </c>
      <c r="S41" s="8" t="s">
        <v>1004</v>
      </c>
      <c r="T41" s="8" t="s">
        <v>26</v>
      </c>
    </row>
    <row r="42" spans="1:20" ht="22.5" x14ac:dyDescent="0.2">
      <c r="A42" s="5" t="s">
        <v>304</v>
      </c>
      <c r="B42" s="6" t="s">
        <v>21</v>
      </c>
      <c r="C42" s="6" t="s">
        <v>38</v>
      </c>
      <c r="D42" s="6" t="str">
        <f t="shared" si="1"/>
        <v>PL-170001</v>
      </c>
      <c r="E42" s="7">
        <v>9</v>
      </c>
      <c r="F42" s="144" t="s">
        <v>305</v>
      </c>
      <c r="G42" s="8" t="s">
        <v>929</v>
      </c>
      <c r="H42" s="8" t="s">
        <v>110</v>
      </c>
      <c r="I42" s="6" t="s">
        <v>306</v>
      </c>
      <c r="J42" s="6" t="s">
        <v>32</v>
      </c>
      <c r="K42" s="6" t="s">
        <v>307</v>
      </c>
      <c r="L42" s="6"/>
      <c r="M42" s="6"/>
      <c r="N42" s="8" t="s">
        <v>990</v>
      </c>
      <c r="O42" s="8" t="s">
        <v>24</v>
      </c>
      <c r="P42" s="8" t="s">
        <v>44</v>
      </c>
      <c r="Q42" s="8" t="s">
        <v>24</v>
      </c>
      <c r="R42" s="141" t="s">
        <v>25</v>
      </c>
      <c r="S42" s="8" t="s">
        <v>111</v>
      </c>
      <c r="T42" s="8" t="s">
        <v>26</v>
      </c>
    </row>
    <row r="43" spans="1:20" ht="22.5" x14ac:dyDescent="0.2">
      <c r="A43" s="5" t="s">
        <v>308</v>
      </c>
      <c r="B43" s="6" t="s">
        <v>63</v>
      </c>
      <c r="C43" s="6" t="s">
        <v>55</v>
      </c>
      <c r="D43" s="6" t="str">
        <f t="shared" si="1"/>
        <v>PL-170003</v>
      </c>
      <c r="E43" s="7">
        <v>9</v>
      </c>
      <c r="F43" s="144" t="s">
        <v>309</v>
      </c>
      <c r="G43" s="8" t="s">
        <v>930</v>
      </c>
      <c r="H43" s="8" t="s">
        <v>27</v>
      </c>
      <c r="I43" s="6" t="s">
        <v>310</v>
      </c>
      <c r="J43" s="6" t="s">
        <v>23</v>
      </c>
      <c r="K43" s="6" t="s">
        <v>311</v>
      </c>
      <c r="L43" s="6"/>
      <c r="M43" s="6"/>
      <c r="N43" s="8" t="s">
        <v>987</v>
      </c>
      <c r="O43" s="8" t="s">
        <v>312</v>
      </c>
      <c r="P43" s="8" t="s">
        <v>136</v>
      </c>
      <c r="Q43" s="8" t="s">
        <v>24</v>
      </c>
      <c r="R43" s="141" t="s">
        <v>68</v>
      </c>
      <c r="S43" s="8" t="s">
        <v>28</v>
      </c>
      <c r="T43" s="8" t="s">
        <v>26</v>
      </c>
    </row>
    <row r="44" spans="1:20" ht="22.5" x14ac:dyDescent="0.2">
      <c r="A44" s="5" t="s">
        <v>313</v>
      </c>
      <c r="B44" s="6" t="s">
        <v>33</v>
      </c>
      <c r="C44" s="6" t="s">
        <v>30</v>
      </c>
      <c r="D44" s="6" t="str">
        <f t="shared" si="1"/>
        <v>PL-170005</v>
      </c>
      <c r="E44" s="7">
        <v>9</v>
      </c>
      <c r="F44" s="144" t="s">
        <v>314</v>
      </c>
      <c r="G44" s="8" t="s">
        <v>931</v>
      </c>
      <c r="H44" s="8" t="s">
        <v>125</v>
      </c>
      <c r="I44" s="6" t="s">
        <v>315</v>
      </c>
      <c r="J44" s="6" t="s">
        <v>32</v>
      </c>
      <c r="K44" s="6" t="s">
        <v>316</v>
      </c>
      <c r="L44" s="6"/>
      <c r="M44" s="6"/>
      <c r="N44" s="8" t="s">
        <v>881</v>
      </c>
      <c r="O44" s="8" t="s">
        <v>24</v>
      </c>
      <c r="P44" s="8" t="s">
        <v>121</v>
      </c>
      <c r="Q44" s="8" t="s">
        <v>24</v>
      </c>
      <c r="R44" s="141" t="s">
        <v>25</v>
      </c>
      <c r="S44" s="8" t="s">
        <v>127</v>
      </c>
      <c r="T44" s="8" t="s">
        <v>26</v>
      </c>
    </row>
    <row r="45" spans="1:20" ht="22.5" x14ac:dyDescent="0.2">
      <c r="A45" s="5" t="s">
        <v>320</v>
      </c>
      <c r="B45" s="6" t="s">
        <v>33</v>
      </c>
      <c r="C45" s="6" t="s">
        <v>38</v>
      </c>
      <c r="D45" s="6" t="str">
        <f t="shared" si="1"/>
        <v>PL-170005</v>
      </c>
      <c r="E45" s="7">
        <v>9</v>
      </c>
      <c r="F45" s="144" t="s">
        <v>321</v>
      </c>
      <c r="G45" s="8" t="s">
        <v>932</v>
      </c>
      <c r="H45" s="8" t="s">
        <v>40</v>
      </c>
      <c r="I45" s="6" t="s">
        <v>315</v>
      </c>
      <c r="J45" s="6" t="s">
        <v>32</v>
      </c>
      <c r="K45" s="6" t="s">
        <v>322</v>
      </c>
      <c r="L45" s="6"/>
      <c r="M45" s="6"/>
      <c r="N45" s="8" t="s">
        <v>881</v>
      </c>
      <c r="O45" s="8" t="s">
        <v>24</v>
      </c>
      <c r="P45" s="8" t="s">
        <v>121</v>
      </c>
      <c r="Q45" s="8" t="s">
        <v>24</v>
      </c>
      <c r="R45" s="141" t="s">
        <v>37</v>
      </c>
      <c r="S45" s="8" t="s">
        <v>26</v>
      </c>
      <c r="T45" s="8" t="s">
        <v>26</v>
      </c>
    </row>
    <row r="46" spans="1:20" ht="22.5" x14ac:dyDescent="0.2">
      <c r="A46" s="5" t="s">
        <v>324</v>
      </c>
      <c r="B46" s="6" t="s">
        <v>84</v>
      </c>
      <c r="C46" s="6" t="s">
        <v>55</v>
      </c>
      <c r="D46" s="6" t="str">
        <f t="shared" ref="D46:D47" si="2">LEFT(F46,E46)</f>
        <v>PL-170006</v>
      </c>
      <c r="E46" s="7">
        <v>9</v>
      </c>
      <c r="F46" s="144" t="s">
        <v>325</v>
      </c>
      <c r="G46" s="8" t="s">
        <v>933</v>
      </c>
      <c r="H46" s="8" t="s">
        <v>27</v>
      </c>
      <c r="I46" s="6" t="s">
        <v>318</v>
      </c>
      <c r="J46" s="6" t="s">
        <v>23</v>
      </c>
      <c r="K46" s="6" t="s">
        <v>326</v>
      </c>
      <c r="L46" s="6"/>
      <c r="M46" s="6"/>
      <c r="N46" s="8" t="s">
        <v>881</v>
      </c>
      <c r="O46" s="8" t="s">
        <v>24</v>
      </c>
      <c r="P46" s="8" t="s">
        <v>87</v>
      </c>
      <c r="Q46" s="8" t="s">
        <v>24</v>
      </c>
      <c r="R46" s="141" t="s">
        <v>37</v>
      </c>
      <c r="S46" s="8" t="s">
        <v>323</v>
      </c>
      <c r="T46" s="8" t="s">
        <v>26</v>
      </c>
    </row>
    <row r="47" spans="1:20" ht="22.5" x14ac:dyDescent="0.2">
      <c r="A47" s="5" t="s">
        <v>327</v>
      </c>
      <c r="B47" s="6" t="s">
        <v>84</v>
      </c>
      <c r="C47" s="6" t="s">
        <v>38</v>
      </c>
      <c r="D47" s="6" t="str">
        <f t="shared" si="2"/>
        <v>PL-170006</v>
      </c>
      <c r="E47" s="7">
        <v>9</v>
      </c>
      <c r="F47" s="144" t="s">
        <v>328</v>
      </c>
      <c r="G47" s="8" t="s">
        <v>934</v>
      </c>
      <c r="H47" s="8" t="s">
        <v>40</v>
      </c>
      <c r="I47" s="6" t="s">
        <v>203</v>
      </c>
      <c r="J47" s="6" t="s">
        <v>32</v>
      </c>
      <c r="K47" s="6" t="s">
        <v>329</v>
      </c>
      <c r="L47" s="6"/>
      <c r="M47" s="6"/>
      <c r="N47" s="8" t="s">
        <v>881</v>
      </c>
      <c r="O47" s="8" t="s">
        <v>24</v>
      </c>
      <c r="P47" s="8" t="s">
        <v>87</v>
      </c>
      <c r="Q47" s="8" t="s">
        <v>24</v>
      </c>
      <c r="R47" s="141" t="s">
        <v>25</v>
      </c>
      <c r="S47" s="8" t="s">
        <v>323</v>
      </c>
      <c r="T47" s="8" t="s">
        <v>26</v>
      </c>
    </row>
    <row r="48" spans="1:20" ht="22.5" x14ac:dyDescent="0.2">
      <c r="A48" s="5" t="s">
        <v>331</v>
      </c>
      <c r="B48" s="6" t="s">
        <v>63</v>
      </c>
      <c r="C48" s="6" t="s">
        <v>55</v>
      </c>
      <c r="D48" s="6" t="str">
        <f t="shared" ref="D48:D73" si="3">LEFT(F48,E48)</f>
        <v>PL-P0700029</v>
      </c>
      <c r="E48" s="7">
        <v>11</v>
      </c>
      <c r="F48" s="144" t="s">
        <v>332</v>
      </c>
      <c r="G48" s="8" t="s">
        <v>935</v>
      </c>
      <c r="H48" s="8" t="s">
        <v>118</v>
      </c>
      <c r="I48" s="6" t="s">
        <v>333</v>
      </c>
      <c r="J48" s="6" t="s">
        <v>32</v>
      </c>
      <c r="K48" s="6" t="s">
        <v>334</v>
      </c>
      <c r="L48" s="6"/>
      <c r="M48" s="6"/>
      <c r="N48" s="8" t="s">
        <v>988</v>
      </c>
      <c r="O48" s="8" t="s">
        <v>116</v>
      </c>
      <c r="P48" s="8" t="s">
        <v>101</v>
      </c>
      <c r="Q48" s="8" t="s">
        <v>330</v>
      </c>
      <c r="R48" s="141" t="s">
        <v>68</v>
      </c>
      <c r="S48" s="8" t="s">
        <v>107</v>
      </c>
      <c r="T48" s="8" t="s">
        <v>26</v>
      </c>
    </row>
    <row r="49" spans="1:20" ht="22.5" x14ac:dyDescent="0.2">
      <c r="A49" s="5" t="s">
        <v>335</v>
      </c>
      <c r="B49" s="6" t="s">
        <v>63</v>
      </c>
      <c r="C49" s="6" t="s">
        <v>29</v>
      </c>
      <c r="D49" s="6" t="str">
        <f t="shared" si="3"/>
        <v>PL-P0700029</v>
      </c>
      <c r="E49" s="7">
        <v>11</v>
      </c>
      <c r="F49" s="144" t="s">
        <v>336</v>
      </c>
      <c r="G49" s="8" t="s">
        <v>936</v>
      </c>
      <c r="H49" s="8" t="s">
        <v>100</v>
      </c>
      <c r="I49" s="6" t="s">
        <v>333</v>
      </c>
      <c r="J49" s="6" t="s">
        <v>32</v>
      </c>
      <c r="K49" s="6" t="s">
        <v>337</v>
      </c>
      <c r="L49" s="6" t="s">
        <v>338</v>
      </c>
      <c r="M49" s="6" t="s">
        <v>339</v>
      </c>
      <c r="N49" s="8" t="s">
        <v>988</v>
      </c>
      <c r="O49" s="8" t="s">
        <v>124</v>
      </c>
      <c r="P49" s="8" t="s">
        <v>101</v>
      </c>
      <c r="Q49" s="8" t="s">
        <v>330</v>
      </c>
      <c r="R49" s="141" t="s">
        <v>68</v>
      </c>
      <c r="S49" s="8" t="s">
        <v>102</v>
      </c>
      <c r="T49" s="8" t="s">
        <v>26</v>
      </c>
    </row>
    <row r="50" spans="1:20" ht="22.5" x14ac:dyDescent="0.2">
      <c r="A50" s="5" t="s">
        <v>340</v>
      </c>
      <c r="B50" s="6" t="s">
        <v>63</v>
      </c>
      <c r="C50" s="6" t="s">
        <v>29</v>
      </c>
      <c r="D50" s="6" t="str">
        <f t="shared" si="3"/>
        <v>PL-P0700029</v>
      </c>
      <c r="E50" s="7">
        <v>11</v>
      </c>
      <c r="F50" s="144" t="s">
        <v>341</v>
      </c>
      <c r="G50" s="8" t="s">
        <v>937</v>
      </c>
      <c r="H50" s="8" t="s">
        <v>103</v>
      </c>
      <c r="I50" s="6" t="s">
        <v>342</v>
      </c>
      <c r="J50" s="6" t="s">
        <v>32</v>
      </c>
      <c r="K50" s="6" t="s">
        <v>343</v>
      </c>
      <c r="L50" s="6" t="s">
        <v>344</v>
      </c>
      <c r="M50" s="6" t="s">
        <v>345</v>
      </c>
      <c r="N50" s="8" t="s">
        <v>988</v>
      </c>
      <c r="O50" s="8" t="s">
        <v>124</v>
      </c>
      <c r="P50" s="8" t="s">
        <v>101</v>
      </c>
      <c r="Q50" s="8" t="s">
        <v>116</v>
      </c>
      <c r="R50" s="141" t="s">
        <v>68</v>
      </c>
      <c r="S50" s="8" t="s">
        <v>104</v>
      </c>
      <c r="T50" s="8" t="s">
        <v>26</v>
      </c>
    </row>
    <row r="51" spans="1:20" ht="22.5" x14ac:dyDescent="0.2">
      <c r="A51" s="5" t="s">
        <v>346</v>
      </c>
      <c r="B51" s="6" t="s">
        <v>63</v>
      </c>
      <c r="C51" s="6" t="s">
        <v>55</v>
      </c>
      <c r="D51" s="6" t="str">
        <f t="shared" si="3"/>
        <v>PL-P0700029</v>
      </c>
      <c r="E51" s="7">
        <v>11</v>
      </c>
      <c r="F51" s="144" t="s">
        <v>347</v>
      </c>
      <c r="G51" s="8" t="s">
        <v>938</v>
      </c>
      <c r="H51" s="8" t="s">
        <v>106</v>
      </c>
      <c r="I51" s="6" t="s">
        <v>342</v>
      </c>
      <c r="J51" s="6" t="s">
        <v>32</v>
      </c>
      <c r="K51" s="6" t="s">
        <v>343</v>
      </c>
      <c r="L51" s="6" t="s">
        <v>344</v>
      </c>
      <c r="M51" s="6" t="s">
        <v>345</v>
      </c>
      <c r="N51" s="8" t="s">
        <v>988</v>
      </c>
      <c r="O51" s="8" t="s">
        <v>116</v>
      </c>
      <c r="P51" s="8" t="s">
        <v>101</v>
      </c>
      <c r="Q51" s="8" t="s">
        <v>116</v>
      </c>
      <c r="R51" s="141" t="s">
        <v>68</v>
      </c>
      <c r="S51" s="8" t="s">
        <v>107</v>
      </c>
      <c r="T51" s="8" t="s">
        <v>26</v>
      </c>
    </row>
    <row r="52" spans="1:20" ht="22.5" x14ac:dyDescent="0.2">
      <c r="A52" s="5" t="s">
        <v>348</v>
      </c>
      <c r="B52" s="6" t="s">
        <v>63</v>
      </c>
      <c r="C52" s="6" t="s">
        <v>29</v>
      </c>
      <c r="D52" s="6" t="str">
        <f t="shared" si="3"/>
        <v>PL-P0700029</v>
      </c>
      <c r="E52" s="7">
        <v>11</v>
      </c>
      <c r="F52" s="144" t="s">
        <v>349</v>
      </c>
      <c r="G52" s="8" t="s">
        <v>939</v>
      </c>
      <c r="H52" s="8" t="s">
        <v>108</v>
      </c>
      <c r="I52" s="6" t="s">
        <v>342</v>
      </c>
      <c r="J52" s="6" t="s">
        <v>32</v>
      </c>
      <c r="K52" s="6" t="s">
        <v>343</v>
      </c>
      <c r="L52" s="6" t="s">
        <v>344</v>
      </c>
      <c r="M52" s="6" t="s">
        <v>345</v>
      </c>
      <c r="N52" s="8" t="s">
        <v>988</v>
      </c>
      <c r="O52" s="8" t="s">
        <v>116</v>
      </c>
      <c r="P52" s="8" t="s">
        <v>101</v>
      </c>
      <c r="Q52" s="8" t="s">
        <v>116</v>
      </c>
      <c r="R52" s="141" t="s">
        <v>68</v>
      </c>
      <c r="S52" s="8" t="s">
        <v>104</v>
      </c>
      <c r="T52" s="8" t="s">
        <v>26</v>
      </c>
    </row>
    <row r="53" spans="1:20" ht="22.5" x14ac:dyDescent="0.2">
      <c r="A53" s="5" t="s">
        <v>350</v>
      </c>
      <c r="B53" s="6" t="s">
        <v>63</v>
      </c>
      <c r="C53" s="6" t="s">
        <v>55</v>
      </c>
      <c r="D53" s="6" t="str">
        <f t="shared" si="3"/>
        <v>PL-P0700029</v>
      </c>
      <c r="E53" s="7">
        <v>11</v>
      </c>
      <c r="F53" s="144" t="s">
        <v>351</v>
      </c>
      <c r="G53" s="8" t="s">
        <v>940</v>
      </c>
      <c r="H53" s="8" t="s">
        <v>109</v>
      </c>
      <c r="I53" s="6" t="s">
        <v>342</v>
      </c>
      <c r="J53" s="6" t="s">
        <v>32</v>
      </c>
      <c r="K53" s="6" t="s">
        <v>343</v>
      </c>
      <c r="L53" s="6" t="s">
        <v>344</v>
      </c>
      <c r="M53" s="6" t="s">
        <v>345</v>
      </c>
      <c r="N53" s="8" t="s">
        <v>988</v>
      </c>
      <c r="O53" s="8" t="s">
        <v>124</v>
      </c>
      <c r="P53" s="8" t="s">
        <v>101</v>
      </c>
      <c r="Q53" s="8" t="s">
        <v>116</v>
      </c>
      <c r="R53" s="141" t="s">
        <v>68</v>
      </c>
      <c r="S53" s="8" t="s">
        <v>107</v>
      </c>
      <c r="T53" s="8" t="s">
        <v>26</v>
      </c>
    </row>
    <row r="54" spans="1:20" ht="22.5" x14ac:dyDescent="0.2">
      <c r="A54" s="5" t="s">
        <v>352</v>
      </c>
      <c r="B54" s="6" t="s">
        <v>63</v>
      </c>
      <c r="C54" s="6" t="s">
        <v>30</v>
      </c>
      <c r="D54" s="6" t="str">
        <f t="shared" si="3"/>
        <v>PL-P0700029</v>
      </c>
      <c r="E54" s="7">
        <v>11</v>
      </c>
      <c r="F54" s="144" t="s">
        <v>353</v>
      </c>
      <c r="G54" s="8" t="s">
        <v>941</v>
      </c>
      <c r="H54" s="8" t="s">
        <v>110</v>
      </c>
      <c r="I54" s="6" t="s">
        <v>354</v>
      </c>
      <c r="J54" s="6" t="s">
        <v>32</v>
      </c>
      <c r="K54" s="6" t="s">
        <v>355</v>
      </c>
      <c r="L54" s="6"/>
      <c r="M54" s="6"/>
      <c r="N54" s="8" t="s">
        <v>988</v>
      </c>
      <c r="O54" s="8" t="s">
        <v>116</v>
      </c>
      <c r="P54" s="8" t="s">
        <v>101</v>
      </c>
      <c r="Q54" s="8" t="s">
        <v>330</v>
      </c>
      <c r="R54" s="141" t="s">
        <v>68</v>
      </c>
      <c r="S54" s="8" t="s">
        <v>111</v>
      </c>
      <c r="T54" s="8" t="s">
        <v>26</v>
      </c>
    </row>
    <row r="55" spans="1:20" ht="22.5" x14ac:dyDescent="0.2">
      <c r="A55" s="5" t="s">
        <v>356</v>
      </c>
      <c r="B55" s="6" t="s">
        <v>63</v>
      </c>
      <c r="C55" s="6" t="s">
        <v>55</v>
      </c>
      <c r="D55" s="6" t="str">
        <f t="shared" si="3"/>
        <v>PL-P0700029</v>
      </c>
      <c r="E55" s="7">
        <v>11</v>
      </c>
      <c r="F55" s="144" t="s">
        <v>357</v>
      </c>
      <c r="G55" s="8" t="s">
        <v>942</v>
      </c>
      <c r="H55" s="8" t="s">
        <v>123</v>
      </c>
      <c r="I55" s="6" t="s">
        <v>342</v>
      </c>
      <c r="J55" s="6" t="s">
        <v>32</v>
      </c>
      <c r="K55" s="6" t="s">
        <v>343</v>
      </c>
      <c r="L55" s="6" t="s">
        <v>344</v>
      </c>
      <c r="M55" s="6" t="s">
        <v>345</v>
      </c>
      <c r="N55" s="8" t="s">
        <v>988</v>
      </c>
      <c r="O55" s="8" t="s">
        <v>116</v>
      </c>
      <c r="P55" s="8" t="s">
        <v>101</v>
      </c>
      <c r="Q55" s="8" t="s">
        <v>116</v>
      </c>
      <c r="R55" s="141" t="s">
        <v>68</v>
      </c>
      <c r="S55" s="8" t="s">
        <v>107</v>
      </c>
      <c r="T55" s="8" t="s">
        <v>26</v>
      </c>
    </row>
    <row r="56" spans="1:20" ht="22.5" x14ac:dyDescent="0.2">
      <c r="A56" s="5" t="s">
        <v>358</v>
      </c>
      <c r="B56" s="6" t="s">
        <v>63</v>
      </c>
      <c r="C56" s="6" t="s">
        <v>55</v>
      </c>
      <c r="D56" s="6" t="str">
        <f t="shared" si="3"/>
        <v>PL-P0700029</v>
      </c>
      <c r="E56" s="7">
        <v>11</v>
      </c>
      <c r="F56" s="144" t="s">
        <v>359</v>
      </c>
      <c r="G56" s="8" t="s">
        <v>943</v>
      </c>
      <c r="H56" s="8" t="s">
        <v>112</v>
      </c>
      <c r="I56" s="6" t="s">
        <v>333</v>
      </c>
      <c r="J56" s="6" t="s">
        <v>32</v>
      </c>
      <c r="K56" s="6" t="s">
        <v>360</v>
      </c>
      <c r="L56" s="6"/>
      <c r="M56" s="6"/>
      <c r="N56" s="8" t="s">
        <v>988</v>
      </c>
      <c r="O56" s="8" t="s">
        <v>124</v>
      </c>
      <c r="P56" s="8" t="s">
        <v>101</v>
      </c>
      <c r="Q56" s="8" t="s">
        <v>330</v>
      </c>
      <c r="R56" s="141" t="s">
        <v>68</v>
      </c>
      <c r="S56" s="8" t="s">
        <v>107</v>
      </c>
      <c r="T56" s="8" t="s">
        <v>26</v>
      </c>
    </row>
    <row r="57" spans="1:20" ht="22.5" x14ac:dyDescent="0.2">
      <c r="A57" s="5" t="s">
        <v>361</v>
      </c>
      <c r="B57" s="6" t="s">
        <v>63</v>
      </c>
      <c r="C57" s="6" t="s">
        <v>29</v>
      </c>
      <c r="D57" s="6" t="str">
        <f t="shared" si="3"/>
        <v>PL-P0700029</v>
      </c>
      <c r="E57" s="7">
        <v>11</v>
      </c>
      <c r="F57" s="144" t="s">
        <v>362</v>
      </c>
      <c r="G57" s="8" t="s">
        <v>944</v>
      </c>
      <c r="H57" s="8" t="s">
        <v>31</v>
      </c>
      <c r="I57" s="6" t="s">
        <v>363</v>
      </c>
      <c r="J57" s="6" t="s">
        <v>32</v>
      </c>
      <c r="K57" s="6" t="s">
        <v>364</v>
      </c>
      <c r="L57" s="6" t="s">
        <v>131</v>
      </c>
      <c r="M57" s="6" t="s">
        <v>365</v>
      </c>
      <c r="N57" s="8" t="s">
        <v>988</v>
      </c>
      <c r="O57" s="8" t="s">
        <v>116</v>
      </c>
      <c r="P57" s="8" t="s">
        <v>101</v>
      </c>
      <c r="Q57" s="8" t="s">
        <v>330</v>
      </c>
      <c r="R57" s="141" t="s">
        <v>68</v>
      </c>
      <c r="S57" s="8" t="s">
        <v>1000</v>
      </c>
      <c r="T57" s="8" t="s">
        <v>26</v>
      </c>
    </row>
    <row r="58" spans="1:20" ht="22.5" x14ac:dyDescent="0.2">
      <c r="A58" s="5" t="s">
        <v>366</v>
      </c>
      <c r="B58" s="6" t="s">
        <v>63</v>
      </c>
      <c r="C58" s="6" t="s">
        <v>55</v>
      </c>
      <c r="D58" s="6" t="str">
        <f t="shared" si="3"/>
        <v>PL-P0700039</v>
      </c>
      <c r="E58" s="7">
        <v>11</v>
      </c>
      <c r="F58" s="144" t="s">
        <v>367</v>
      </c>
      <c r="G58" s="8" t="s">
        <v>945</v>
      </c>
      <c r="H58" s="8" t="s">
        <v>118</v>
      </c>
      <c r="I58" s="6" t="s">
        <v>368</v>
      </c>
      <c r="J58" s="6" t="s">
        <v>32</v>
      </c>
      <c r="K58" s="6" t="s">
        <v>369</v>
      </c>
      <c r="L58" s="6"/>
      <c r="M58" s="6"/>
      <c r="N58" s="8" t="s">
        <v>988</v>
      </c>
      <c r="O58" s="8" t="s">
        <v>124</v>
      </c>
      <c r="P58" s="8" t="s">
        <v>101</v>
      </c>
      <c r="Q58" s="8" t="s">
        <v>330</v>
      </c>
      <c r="R58" s="141" t="s">
        <v>68</v>
      </c>
      <c r="S58" s="8" t="s">
        <v>107</v>
      </c>
      <c r="T58" s="8" t="s">
        <v>26</v>
      </c>
    </row>
    <row r="59" spans="1:20" ht="22.5" x14ac:dyDescent="0.2">
      <c r="A59" s="5" t="s">
        <v>370</v>
      </c>
      <c r="B59" s="6" t="s">
        <v>63</v>
      </c>
      <c r="C59" s="6" t="s">
        <v>29</v>
      </c>
      <c r="D59" s="6" t="str">
        <f t="shared" si="3"/>
        <v>PL-P0700039</v>
      </c>
      <c r="E59" s="7">
        <v>11</v>
      </c>
      <c r="F59" s="144" t="s">
        <v>371</v>
      </c>
      <c r="G59" s="8" t="s">
        <v>946</v>
      </c>
      <c r="H59" s="8" t="s">
        <v>100</v>
      </c>
      <c r="I59" s="6" t="s">
        <v>368</v>
      </c>
      <c r="J59" s="6" t="s">
        <v>32</v>
      </c>
      <c r="K59" s="6" t="s">
        <v>372</v>
      </c>
      <c r="L59" s="6" t="s">
        <v>373</v>
      </c>
      <c r="M59" s="6" t="s">
        <v>374</v>
      </c>
      <c r="N59" s="8" t="s">
        <v>988</v>
      </c>
      <c r="O59" s="8" t="s">
        <v>124</v>
      </c>
      <c r="P59" s="8" t="s">
        <v>101</v>
      </c>
      <c r="Q59" s="8" t="s">
        <v>330</v>
      </c>
      <c r="R59" s="141" t="s">
        <v>68</v>
      </c>
      <c r="S59" s="8" t="s">
        <v>102</v>
      </c>
      <c r="T59" s="8" t="s">
        <v>26</v>
      </c>
    </row>
    <row r="60" spans="1:20" ht="22.5" x14ac:dyDescent="0.2">
      <c r="A60" s="5" t="s">
        <v>375</v>
      </c>
      <c r="B60" s="6" t="s">
        <v>63</v>
      </c>
      <c r="C60" s="6" t="s">
        <v>29</v>
      </c>
      <c r="D60" s="6" t="str">
        <f t="shared" si="3"/>
        <v>PL-P0700039</v>
      </c>
      <c r="E60" s="7">
        <v>11</v>
      </c>
      <c r="F60" s="144" t="s">
        <v>376</v>
      </c>
      <c r="G60" s="8" t="s">
        <v>947</v>
      </c>
      <c r="H60" s="8" t="s">
        <v>103</v>
      </c>
      <c r="I60" s="6" t="s">
        <v>368</v>
      </c>
      <c r="J60" s="6" t="s">
        <v>32</v>
      </c>
      <c r="K60" s="6" t="s">
        <v>377</v>
      </c>
      <c r="L60" s="6" t="s">
        <v>378</v>
      </c>
      <c r="M60" s="6" t="s">
        <v>379</v>
      </c>
      <c r="N60" s="8" t="s">
        <v>988</v>
      </c>
      <c r="O60" s="8" t="s">
        <v>124</v>
      </c>
      <c r="P60" s="8" t="s">
        <v>101</v>
      </c>
      <c r="Q60" s="8" t="s">
        <v>330</v>
      </c>
      <c r="R60" s="141" t="s">
        <v>68</v>
      </c>
      <c r="S60" s="8" t="s">
        <v>104</v>
      </c>
      <c r="T60" s="8" t="s">
        <v>26</v>
      </c>
    </row>
    <row r="61" spans="1:20" ht="22.5" x14ac:dyDescent="0.2">
      <c r="A61" s="5" t="s">
        <v>380</v>
      </c>
      <c r="B61" s="6" t="s">
        <v>63</v>
      </c>
      <c r="C61" s="6" t="s">
        <v>29</v>
      </c>
      <c r="D61" s="6" t="str">
        <f t="shared" si="3"/>
        <v>PL-P0700039</v>
      </c>
      <c r="E61" s="7">
        <v>11</v>
      </c>
      <c r="F61" s="144" t="s">
        <v>381</v>
      </c>
      <c r="G61" s="8" t="s">
        <v>948</v>
      </c>
      <c r="H61" s="8" t="s">
        <v>27</v>
      </c>
      <c r="I61" s="6" t="s">
        <v>368</v>
      </c>
      <c r="J61" s="6" t="s">
        <v>32</v>
      </c>
      <c r="K61" s="6" t="s">
        <v>377</v>
      </c>
      <c r="L61" s="6" t="s">
        <v>382</v>
      </c>
      <c r="M61" s="6" t="s">
        <v>379</v>
      </c>
      <c r="N61" s="8" t="s">
        <v>988</v>
      </c>
      <c r="O61" s="8" t="s">
        <v>116</v>
      </c>
      <c r="P61" s="8" t="s">
        <v>101</v>
      </c>
      <c r="Q61" s="8" t="s">
        <v>330</v>
      </c>
      <c r="R61" s="141" t="s">
        <v>68</v>
      </c>
      <c r="S61" s="8" t="s">
        <v>26</v>
      </c>
      <c r="T61" s="8" t="s">
        <v>26</v>
      </c>
    </row>
    <row r="62" spans="1:20" ht="22.5" x14ac:dyDescent="0.2">
      <c r="A62" s="5" t="s">
        <v>383</v>
      </c>
      <c r="B62" s="6" t="s">
        <v>63</v>
      </c>
      <c r="C62" s="6" t="s">
        <v>55</v>
      </c>
      <c r="D62" s="6" t="str">
        <f t="shared" si="3"/>
        <v>PL-P0700039</v>
      </c>
      <c r="E62" s="7">
        <v>11</v>
      </c>
      <c r="F62" s="144" t="s">
        <v>384</v>
      </c>
      <c r="G62" s="8" t="s">
        <v>949</v>
      </c>
      <c r="H62" s="8" t="s">
        <v>106</v>
      </c>
      <c r="I62" s="6" t="s">
        <v>368</v>
      </c>
      <c r="J62" s="6" t="s">
        <v>32</v>
      </c>
      <c r="K62" s="6" t="s">
        <v>377</v>
      </c>
      <c r="L62" s="6" t="s">
        <v>382</v>
      </c>
      <c r="M62" s="6" t="s">
        <v>379</v>
      </c>
      <c r="N62" s="8" t="s">
        <v>988</v>
      </c>
      <c r="O62" s="8" t="s">
        <v>116</v>
      </c>
      <c r="P62" s="8" t="s">
        <v>101</v>
      </c>
      <c r="Q62" s="8" t="s">
        <v>330</v>
      </c>
      <c r="R62" s="141" t="s">
        <v>68</v>
      </c>
      <c r="S62" s="8" t="s">
        <v>107</v>
      </c>
      <c r="T62" s="8" t="s">
        <v>26</v>
      </c>
    </row>
    <row r="63" spans="1:20" ht="22.5" x14ac:dyDescent="0.2">
      <c r="A63" s="5" t="s">
        <v>385</v>
      </c>
      <c r="B63" s="6" t="s">
        <v>63</v>
      </c>
      <c r="C63" s="6" t="s">
        <v>29</v>
      </c>
      <c r="D63" s="6" t="str">
        <f t="shared" si="3"/>
        <v>PL-P0700039</v>
      </c>
      <c r="E63" s="7">
        <v>11</v>
      </c>
      <c r="F63" s="144" t="s">
        <v>386</v>
      </c>
      <c r="G63" s="8" t="s">
        <v>950</v>
      </c>
      <c r="H63" s="8" t="s">
        <v>108</v>
      </c>
      <c r="I63" s="6" t="s">
        <v>368</v>
      </c>
      <c r="J63" s="6" t="s">
        <v>32</v>
      </c>
      <c r="K63" s="6" t="s">
        <v>377</v>
      </c>
      <c r="L63" s="6" t="s">
        <v>378</v>
      </c>
      <c r="M63" s="6" t="s">
        <v>379</v>
      </c>
      <c r="N63" s="8" t="s">
        <v>988</v>
      </c>
      <c r="O63" s="8" t="s">
        <v>116</v>
      </c>
      <c r="P63" s="8" t="s">
        <v>101</v>
      </c>
      <c r="Q63" s="8" t="s">
        <v>330</v>
      </c>
      <c r="R63" s="141" t="s">
        <v>68</v>
      </c>
      <c r="S63" s="8" t="s">
        <v>104</v>
      </c>
      <c r="T63" s="8" t="s">
        <v>26</v>
      </c>
    </row>
    <row r="64" spans="1:20" ht="22.5" x14ac:dyDescent="0.2">
      <c r="A64" s="5" t="s">
        <v>387</v>
      </c>
      <c r="B64" s="6" t="s">
        <v>63</v>
      </c>
      <c r="C64" s="6" t="s">
        <v>55</v>
      </c>
      <c r="D64" s="6" t="str">
        <f t="shared" si="3"/>
        <v>PL-P0700039</v>
      </c>
      <c r="E64" s="7">
        <v>11</v>
      </c>
      <c r="F64" s="144" t="s">
        <v>388</v>
      </c>
      <c r="G64" s="8" t="s">
        <v>951</v>
      </c>
      <c r="H64" s="8" t="s">
        <v>109</v>
      </c>
      <c r="I64" s="6" t="s">
        <v>368</v>
      </c>
      <c r="J64" s="6" t="s">
        <v>32</v>
      </c>
      <c r="K64" s="6" t="s">
        <v>377</v>
      </c>
      <c r="L64" s="6" t="s">
        <v>382</v>
      </c>
      <c r="M64" s="6" t="s">
        <v>379</v>
      </c>
      <c r="N64" s="8" t="s">
        <v>988</v>
      </c>
      <c r="O64" s="8" t="s">
        <v>116</v>
      </c>
      <c r="P64" s="8" t="s">
        <v>101</v>
      </c>
      <c r="Q64" s="8" t="s">
        <v>330</v>
      </c>
      <c r="R64" s="141" t="s">
        <v>68</v>
      </c>
      <c r="S64" s="8" t="s">
        <v>107</v>
      </c>
      <c r="T64" s="8" t="s">
        <v>26</v>
      </c>
    </row>
    <row r="65" spans="1:20" ht="22.5" x14ac:dyDescent="0.2">
      <c r="A65" s="5" t="s">
        <v>389</v>
      </c>
      <c r="B65" s="6" t="s">
        <v>63</v>
      </c>
      <c r="C65" s="6" t="s">
        <v>55</v>
      </c>
      <c r="D65" s="6" t="str">
        <f t="shared" si="3"/>
        <v>PL-P0700039</v>
      </c>
      <c r="E65" s="7">
        <v>11</v>
      </c>
      <c r="F65" s="144" t="s">
        <v>390</v>
      </c>
      <c r="G65" s="8" t="s">
        <v>952</v>
      </c>
      <c r="H65" s="8" t="s">
        <v>110</v>
      </c>
      <c r="I65" s="6" t="s">
        <v>391</v>
      </c>
      <c r="J65" s="6" t="s">
        <v>32</v>
      </c>
      <c r="K65" s="6" t="s">
        <v>392</v>
      </c>
      <c r="L65" s="6"/>
      <c r="M65" s="6"/>
      <c r="N65" s="8" t="s">
        <v>988</v>
      </c>
      <c r="O65" s="8" t="s">
        <v>124</v>
      </c>
      <c r="P65" s="8" t="s">
        <v>101</v>
      </c>
      <c r="Q65" s="8" t="s">
        <v>330</v>
      </c>
      <c r="R65" s="141" t="s">
        <v>68</v>
      </c>
      <c r="S65" s="8" t="s">
        <v>111</v>
      </c>
      <c r="T65" s="8" t="s">
        <v>26</v>
      </c>
    </row>
    <row r="66" spans="1:20" ht="22.5" x14ac:dyDescent="0.2">
      <c r="A66" s="5" t="s">
        <v>393</v>
      </c>
      <c r="B66" s="6" t="s">
        <v>63</v>
      </c>
      <c r="C66" s="6" t="s">
        <v>55</v>
      </c>
      <c r="D66" s="6" t="str">
        <f t="shared" si="3"/>
        <v>PL-P0700039</v>
      </c>
      <c r="E66" s="7">
        <v>11</v>
      </c>
      <c r="F66" s="144" t="s">
        <v>394</v>
      </c>
      <c r="G66" s="8" t="s">
        <v>953</v>
      </c>
      <c r="H66" s="8" t="s">
        <v>112</v>
      </c>
      <c r="I66" s="6" t="s">
        <v>368</v>
      </c>
      <c r="J66" s="6" t="s">
        <v>32</v>
      </c>
      <c r="K66" s="6" t="s">
        <v>395</v>
      </c>
      <c r="L66" s="6" t="s">
        <v>135</v>
      </c>
      <c r="M66" s="6" t="s">
        <v>396</v>
      </c>
      <c r="N66" s="8" t="s">
        <v>988</v>
      </c>
      <c r="O66" s="8" t="s">
        <v>124</v>
      </c>
      <c r="P66" s="8" t="s">
        <v>101</v>
      </c>
      <c r="Q66" s="8" t="s">
        <v>330</v>
      </c>
      <c r="R66" s="141" t="s">
        <v>68</v>
      </c>
      <c r="S66" s="8" t="s">
        <v>107</v>
      </c>
      <c r="T66" s="8" t="s">
        <v>26</v>
      </c>
    </row>
    <row r="67" spans="1:20" ht="22.5" x14ac:dyDescent="0.2">
      <c r="A67" s="5" t="s">
        <v>397</v>
      </c>
      <c r="B67" s="6" t="s">
        <v>63</v>
      </c>
      <c r="C67" s="6" t="s">
        <v>29</v>
      </c>
      <c r="D67" s="6" t="str">
        <f t="shared" si="3"/>
        <v>PL-P0700039</v>
      </c>
      <c r="E67" s="7">
        <v>11</v>
      </c>
      <c r="F67" s="144" t="s">
        <v>398</v>
      </c>
      <c r="G67" s="8" t="s">
        <v>954</v>
      </c>
      <c r="H67" s="8" t="s">
        <v>31</v>
      </c>
      <c r="I67" s="6" t="s">
        <v>399</v>
      </c>
      <c r="J67" s="6" t="s">
        <v>32</v>
      </c>
      <c r="K67" s="6" t="s">
        <v>400</v>
      </c>
      <c r="L67" s="6" t="s">
        <v>401</v>
      </c>
      <c r="M67" s="6" t="s">
        <v>402</v>
      </c>
      <c r="N67" s="8" t="s">
        <v>988</v>
      </c>
      <c r="O67" s="8" t="s">
        <v>116</v>
      </c>
      <c r="P67" s="8" t="s">
        <v>101</v>
      </c>
      <c r="Q67" s="8" t="s">
        <v>330</v>
      </c>
      <c r="R67" s="141" t="s">
        <v>68</v>
      </c>
      <c r="S67" s="8" t="s">
        <v>403</v>
      </c>
      <c r="T67" s="8" t="s">
        <v>26</v>
      </c>
    </row>
    <row r="68" spans="1:20" ht="22.5" x14ac:dyDescent="0.2">
      <c r="A68" s="5" t="s">
        <v>404</v>
      </c>
      <c r="B68" s="6" t="s">
        <v>63</v>
      </c>
      <c r="C68" s="6" t="s">
        <v>105</v>
      </c>
      <c r="D68" s="6" t="str">
        <f t="shared" si="3"/>
        <v>PL-P0700039</v>
      </c>
      <c r="E68" s="7">
        <v>11</v>
      </c>
      <c r="F68" s="144" t="s">
        <v>405</v>
      </c>
      <c r="G68" s="8" t="s">
        <v>955</v>
      </c>
      <c r="H68" s="8" t="s">
        <v>40</v>
      </c>
      <c r="I68" s="6" t="s">
        <v>368</v>
      </c>
      <c r="J68" s="6" t="s">
        <v>32</v>
      </c>
      <c r="K68" s="6" t="s">
        <v>406</v>
      </c>
      <c r="L68" s="6"/>
      <c r="M68" s="6"/>
      <c r="N68" s="8" t="s">
        <v>988</v>
      </c>
      <c r="O68" s="8" t="s">
        <v>124</v>
      </c>
      <c r="P68" s="8" t="s">
        <v>101</v>
      </c>
      <c r="Q68" s="8" t="s">
        <v>330</v>
      </c>
      <c r="R68" s="141" t="s">
        <v>68</v>
      </c>
      <c r="S68" s="8" t="s">
        <v>107</v>
      </c>
      <c r="T68" s="8" t="s">
        <v>26</v>
      </c>
    </row>
    <row r="69" spans="1:20" ht="22.5" x14ac:dyDescent="0.2">
      <c r="A69" s="5" t="s">
        <v>407</v>
      </c>
      <c r="B69" s="6" t="s">
        <v>63</v>
      </c>
      <c r="C69" s="6" t="s">
        <v>29</v>
      </c>
      <c r="D69" s="6" t="str">
        <f t="shared" si="3"/>
        <v>PL-P0700079</v>
      </c>
      <c r="E69" s="7">
        <v>11</v>
      </c>
      <c r="F69" s="144" t="s">
        <v>408</v>
      </c>
      <c r="G69" s="8" t="s">
        <v>956</v>
      </c>
      <c r="H69" s="8" t="s">
        <v>130</v>
      </c>
      <c r="I69" s="6" t="s">
        <v>409</v>
      </c>
      <c r="J69" s="6" t="s">
        <v>32</v>
      </c>
      <c r="K69" s="6" t="s">
        <v>410</v>
      </c>
      <c r="L69" s="6" t="s">
        <v>411</v>
      </c>
      <c r="M69" s="6" t="s">
        <v>412</v>
      </c>
      <c r="N69" s="8" t="s">
        <v>987</v>
      </c>
      <c r="O69" s="8"/>
      <c r="P69" s="8" t="s">
        <v>91</v>
      </c>
      <c r="Q69" s="8" t="s">
        <v>116</v>
      </c>
      <c r="R69" s="141" t="s">
        <v>68</v>
      </c>
      <c r="S69" s="8" t="s">
        <v>104</v>
      </c>
      <c r="T69" s="8" t="s">
        <v>26</v>
      </c>
    </row>
    <row r="70" spans="1:20" ht="22.5" x14ac:dyDescent="0.2">
      <c r="A70" s="5" t="s">
        <v>413</v>
      </c>
      <c r="B70" s="6" t="s">
        <v>63</v>
      </c>
      <c r="C70" s="6" t="s">
        <v>29</v>
      </c>
      <c r="D70" s="6" t="str">
        <f t="shared" si="3"/>
        <v>PL-P0700079</v>
      </c>
      <c r="E70" s="7">
        <v>11</v>
      </c>
      <c r="F70" s="144" t="s">
        <v>414</v>
      </c>
      <c r="G70" s="8" t="s">
        <v>957</v>
      </c>
      <c r="H70" s="8" t="s">
        <v>103</v>
      </c>
      <c r="I70" s="6" t="s">
        <v>409</v>
      </c>
      <c r="J70" s="6" t="s">
        <v>32</v>
      </c>
      <c r="K70" s="6" t="s">
        <v>410</v>
      </c>
      <c r="L70" s="6" t="s">
        <v>411</v>
      </c>
      <c r="M70" s="6" t="s">
        <v>412</v>
      </c>
      <c r="N70" s="8" t="s">
        <v>987</v>
      </c>
      <c r="O70" s="8"/>
      <c r="P70" s="8" t="s">
        <v>91</v>
      </c>
      <c r="Q70" s="8" t="s">
        <v>116</v>
      </c>
      <c r="R70" s="141" t="s">
        <v>68</v>
      </c>
      <c r="S70" s="8" t="s">
        <v>104</v>
      </c>
      <c r="T70" s="8" t="s">
        <v>26</v>
      </c>
    </row>
    <row r="71" spans="1:20" ht="22.5" x14ac:dyDescent="0.2">
      <c r="A71" s="5" t="s">
        <v>415</v>
      </c>
      <c r="B71" s="6" t="s">
        <v>63</v>
      </c>
      <c r="C71" s="6" t="s">
        <v>55</v>
      </c>
      <c r="D71" s="6" t="str">
        <f t="shared" si="3"/>
        <v>PL-P0700079</v>
      </c>
      <c r="E71" s="7">
        <v>11</v>
      </c>
      <c r="F71" s="144" t="s">
        <v>416</v>
      </c>
      <c r="G71" s="8" t="s">
        <v>958</v>
      </c>
      <c r="H71" s="8" t="s">
        <v>108</v>
      </c>
      <c r="I71" s="6" t="s">
        <v>409</v>
      </c>
      <c r="J71" s="6" t="s">
        <v>32</v>
      </c>
      <c r="K71" s="6" t="s">
        <v>410</v>
      </c>
      <c r="L71" s="6" t="s">
        <v>411</v>
      </c>
      <c r="M71" s="6" t="s">
        <v>412</v>
      </c>
      <c r="N71" s="8" t="s">
        <v>987</v>
      </c>
      <c r="O71" s="8"/>
      <c r="P71" s="8" t="s">
        <v>91</v>
      </c>
      <c r="Q71" s="8" t="s">
        <v>116</v>
      </c>
      <c r="R71" s="141" t="s">
        <v>68</v>
      </c>
      <c r="S71" s="8" t="s">
        <v>104</v>
      </c>
      <c r="T71" s="8" t="s">
        <v>26</v>
      </c>
    </row>
    <row r="72" spans="1:20" ht="22.5" x14ac:dyDescent="0.2">
      <c r="A72" s="5" t="s">
        <v>417</v>
      </c>
      <c r="B72" s="6" t="s">
        <v>63</v>
      </c>
      <c r="C72" s="6" t="s">
        <v>29</v>
      </c>
      <c r="D72" s="6" t="str">
        <f t="shared" si="3"/>
        <v>PL-P0700079</v>
      </c>
      <c r="E72" s="7">
        <v>11</v>
      </c>
      <c r="F72" s="144" t="s">
        <v>418</v>
      </c>
      <c r="G72" s="8" t="s">
        <v>959</v>
      </c>
      <c r="H72" s="8" t="s">
        <v>109</v>
      </c>
      <c r="I72" s="6" t="s">
        <v>409</v>
      </c>
      <c r="J72" s="6" t="s">
        <v>32</v>
      </c>
      <c r="K72" s="6" t="s">
        <v>410</v>
      </c>
      <c r="L72" s="6" t="s">
        <v>411</v>
      </c>
      <c r="M72" s="6" t="s">
        <v>412</v>
      </c>
      <c r="N72" s="8" t="s">
        <v>987</v>
      </c>
      <c r="O72" s="8"/>
      <c r="P72" s="8" t="s">
        <v>91</v>
      </c>
      <c r="Q72" s="8" t="s">
        <v>116</v>
      </c>
      <c r="R72" s="141" t="s">
        <v>68</v>
      </c>
      <c r="S72" s="8" t="s">
        <v>104</v>
      </c>
      <c r="T72" s="8" t="s">
        <v>26</v>
      </c>
    </row>
    <row r="73" spans="1:20" ht="22.5" x14ac:dyDescent="0.2">
      <c r="A73" s="5" t="s">
        <v>419</v>
      </c>
      <c r="B73" s="6" t="s">
        <v>63</v>
      </c>
      <c r="C73" s="6" t="s">
        <v>29</v>
      </c>
      <c r="D73" s="6" t="str">
        <f t="shared" si="3"/>
        <v>PL-P0700079</v>
      </c>
      <c r="E73" s="7">
        <v>11</v>
      </c>
      <c r="F73" s="144" t="s">
        <v>420</v>
      </c>
      <c r="G73" s="8" t="s">
        <v>960</v>
      </c>
      <c r="H73" s="8" t="s">
        <v>123</v>
      </c>
      <c r="I73" s="6" t="s">
        <v>409</v>
      </c>
      <c r="J73" s="6" t="s">
        <v>32</v>
      </c>
      <c r="K73" s="6" t="s">
        <v>410</v>
      </c>
      <c r="L73" s="6" t="s">
        <v>411</v>
      </c>
      <c r="M73" s="6" t="s">
        <v>412</v>
      </c>
      <c r="N73" s="8" t="s">
        <v>987</v>
      </c>
      <c r="O73" s="8"/>
      <c r="P73" s="8" t="s">
        <v>91</v>
      </c>
      <c r="Q73" s="8" t="s">
        <v>116</v>
      </c>
      <c r="R73" s="141" t="s">
        <v>68</v>
      </c>
      <c r="S73" s="8" t="s">
        <v>104</v>
      </c>
      <c r="T73" s="8" t="s">
        <v>26</v>
      </c>
    </row>
    <row r="74" spans="1:20" ht="22.5" x14ac:dyDescent="0.2">
      <c r="A74" s="5" t="s">
        <v>421</v>
      </c>
      <c r="B74" s="6" t="s">
        <v>63</v>
      </c>
      <c r="C74" s="6" t="s">
        <v>29</v>
      </c>
      <c r="D74" s="6" t="str">
        <f t="shared" ref="D74:D92" si="4">LEFT(F74,E74)</f>
        <v>PL-P0700079</v>
      </c>
      <c r="E74" s="7">
        <v>11</v>
      </c>
      <c r="F74" s="144" t="s">
        <v>422</v>
      </c>
      <c r="G74" s="8" t="s">
        <v>961</v>
      </c>
      <c r="H74" s="8" t="s">
        <v>114</v>
      </c>
      <c r="I74" s="6" t="s">
        <v>409</v>
      </c>
      <c r="J74" s="6" t="s">
        <v>32</v>
      </c>
      <c r="K74" s="6" t="s">
        <v>410</v>
      </c>
      <c r="L74" s="6" t="s">
        <v>411</v>
      </c>
      <c r="M74" s="6" t="s">
        <v>412</v>
      </c>
      <c r="N74" s="8" t="s">
        <v>987</v>
      </c>
      <c r="O74" s="8"/>
      <c r="P74" s="8" t="s">
        <v>91</v>
      </c>
      <c r="Q74" s="8" t="s">
        <v>116</v>
      </c>
      <c r="R74" s="141" t="s">
        <v>68</v>
      </c>
      <c r="S74" s="8" t="s">
        <v>104</v>
      </c>
      <c r="T74" s="8" t="s">
        <v>26</v>
      </c>
    </row>
    <row r="75" spans="1:20" ht="22.5" x14ac:dyDescent="0.2">
      <c r="A75" s="5" t="s">
        <v>423</v>
      </c>
      <c r="B75" s="6" t="s">
        <v>63</v>
      </c>
      <c r="C75" s="6" t="s">
        <v>55</v>
      </c>
      <c r="D75" s="6" t="str">
        <f t="shared" si="4"/>
        <v>PL-P0900019</v>
      </c>
      <c r="E75" s="7">
        <v>11</v>
      </c>
      <c r="F75" s="144" t="s">
        <v>424</v>
      </c>
      <c r="G75" s="8" t="s">
        <v>962</v>
      </c>
      <c r="H75" s="8" t="s">
        <v>130</v>
      </c>
      <c r="I75" s="6" t="s">
        <v>425</v>
      </c>
      <c r="J75" s="6" t="s">
        <v>32</v>
      </c>
      <c r="K75" s="6" t="s">
        <v>426</v>
      </c>
      <c r="L75" s="6" t="s">
        <v>427</v>
      </c>
      <c r="M75" s="6" t="s">
        <v>428</v>
      </c>
      <c r="N75" s="8" t="s">
        <v>989</v>
      </c>
      <c r="O75" s="8" t="s">
        <v>99</v>
      </c>
      <c r="P75" s="8" t="s">
        <v>133</v>
      </c>
      <c r="Q75" s="8" t="s">
        <v>35</v>
      </c>
      <c r="R75" s="141" t="s">
        <v>68</v>
      </c>
      <c r="S75" s="8" t="s">
        <v>107</v>
      </c>
      <c r="T75" s="8" t="s">
        <v>26</v>
      </c>
    </row>
    <row r="76" spans="1:20" ht="22.5" x14ac:dyDescent="0.2">
      <c r="A76" s="5" t="s">
        <v>429</v>
      </c>
      <c r="B76" s="6" t="s">
        <v>63</v>
      </c>
      <c r="C76" s="6" t="s">
        <v>55</v>
      </c>
      <c r="D76" s="6" t="str">
        <f t="shared" si="4"/>
        <v>PL-P0900019</v>
      </c>
      <c r="E76" s="7">
        <v>11</v>
      </c>
      <c r="F76" s="144" t="s">
        <v>430</v>
      </c>
      <c r="G76" s="8" t="s">
        <v>963</v>
      </c>
      <c r="H76" s="8" t="s">
        <v>100</v>
      </c>
      <c r="I76" s="6" t="s">
        <v>431</v>
      </c>
      <c r="J76" s="6" t="s">
        <v>32</v>
      </c>
      <c r="K76" s="6" t="s">
        <v>432</v>
      </c>
      <c r="L76" s="6" t="s">
        <v>433</v>
      </c>
      <c r="M76" s="6" t="s">
        <v>432</v>
      </c>
      <c r="N76" s="8" t="s">
        <v>989</v>
      </c>
      <c r="O76" s="8" t="s">
        <v>99</v>
      </c>
      <c r="P76" s="8" t="s">
        <v>133</v>
      </c>
      <c r="Q76" s="8" t="s">
        <v>35</v>
      </c>
      <c r="R76" s="141" t="s">
        <v>68</v>
      </c>
      <c r="S76" s="8" t="s">
        <v>102</v>
      </c>
      <c r="T76" s="8" t="s">
        <v>26</v>
      </c>
    </row>
    <row r="77" spans="1:20" ht="22.5" x14ac:dyDescent="0.2">
      <c r="A77" s="5" t="s">
        <v>434</v>
      </c>
      <c r="B77" s="6" t="s">
        <v>63</v>
      </c>
      <c r="C77" s="6" t="s">
        <v>55</v>
      </c>
      <c r="D77" s="6" t="str">
        <f t="shared" si="4"/>
        <v>PL-P0900019</v>
      </c>
      <c r="E77" s="7">
        <v>11</v>
      </c>
      <c r="F77" s="144" t="s">
        <v>435</v>
      </c>
      <c r="G77" s="8" t="s">
        <v>964</v>
      </c>
      <c r="H77" s="8" t="s">
        <v>103</v>
      </c>
      <c r="I77" s="6" t="s">
        <v>425</v>
      </c>
      <c r="J77" s="6" t="s">
        <v>32</v>
      </c>
      <c r="K77" s="6" t="s">
        <v>426</v>
      </c>
      <c r="L77" s="6" t="s">
        <v>427</v>
      </c>
      <c r="M77" s="6" t="s">
        <v>436</v>
      </c>
      <c r="N77" s="8" t="s">
        <v>989</v>
      </c>
      <c r="O77" s="8" t="s">
        <v>99</v>
      </c>
      <c r="P77" s="8" t="s">
        <v>133</v>
      </c>
      <c r="Q77" s="8" t="s">
        <v>35</v>
      </c>
      <c r="R77" s="141" t="s">
        <v>68</v>
      </c>
      <c r="S77" s="8" t="s">
        <v>104</v>
      </c>
      <c r="T77" s="8" t="s">
        <v>26</v>
      </c>
    </row>
    <row r="78" spans="1:20" ht="22.5" x14ac:dyDescent="0.2">
      <c r="A78" s="5" t="s">
        <v>437</v>
      </c>
      <c r="B78" s="6" t="s">
        <v>63</v>
      </c>
      <c r="C78" s="6" t="s">
        <v>55</v>
      </c>
      <c r="D78" s="6" t="str">
        <f t="shared" si="4"/>
        <v>PL-P0900019</v>
      </c>
      <c r="E78" s="7">
        <v>11</v>
      </c>
      <c r="F78" s="144" t="s">
        <v>438</v>
      </c>
      <c r="G78" s="8" t="s">
        <v>965</v>
      </c>
      <c r="H78" s="8" t="s">
        <v>27</v>
      </c>
      <c r="I78" s="6" t="s">
        <v>425</v>
      </c>
      <c r="J78" s="6" t="s">
        <v>32</v>
      </c>
      <c r="K78" s="6" t="s">
        <v>439</v>
      </c>
      <c r="L78" s="6" t="s">
        <v>427</v>
      </c>
      <c r="M78" s="6" t="s">
        <v>428</v>
      </c>
      <c r="N78" s="8" t="s">
        <v>989</v>
      </c>
      <c r="O78" s="8" t="s">
        <v>99</v>
      </c>
      <c r="P78" s="8" t="s">
        <v>133</v>
      </c>
      <c r="Q78" s="8" t="s">
        <v>35</v>
      </c>
      <c r="R78" s="141" t="s">
        <v>68</v>
      </c>
      <c r="S78" s="8" t="s">
        <v>107</v>
      </c>
      <c r="T78" s="8" t="s">
        <v>26</v>
      </c>
    </row>
    <row r="79" spans="1:20" ht="22.5" x14ac:dyDescent="0.2">
      <c r="A79" s="5" t="s">
        <v>440</v>
      </c>
      <c r="B79" s="6" t="s">
        <v>63</v>
      </c>
      <c r="C79" s="6" t="s">
        <v>55</v>
      </c>
      <c r="D79" s="6" t="str">
        <f t="shared" si="4"/>
        <v>PL-P0900019</v>
      </c>
      <c r="E79" s="7">
        <v>11</v>
      </c>
      <c r="F79" s="144" t="s">
        <v>441</v>
      </c>
      <c r="G79" s="8" t="s">
        <v>966</v>
      </c>
      <c r="H79" s="8" t="s">
        <v>106</v>
      </c>
      <c r="I79" s="6" t="s">
        <v>425</v>
      </c>
      <c r="J79" s="6" t="s">
        <v>32</v>
      </c>
      <c r="K79" s="6" t="s">
        <v>426</v>
      </c>
      <c r="L79" s="6" t="s">
        <v>427</v>
      </c>
      <c r="M79" s="6" t="s">
        <v>428</v>
      </c>
      <c r="N79" s="8" t="s">
        <v>989</v>
      </c>
      <c r="O79" s="8" t="s">
        <v>99</v>
      </c>
      <c r="P79" s="8" t="s">
        <v>133</v>
      </c>
      <c r="Q79" s="8" t="s">
        <v>35</v>
      </c>
      <c r="R79" s="141" t="s">
        <v>68</v>
      </c>
      <c r="S79" s="8" t="s">
        <v>107</v>
      </c>
      <c r="T79" s="8" t="s">
        <v>26</v>
      </c>
    </row>
    <row r="80" spans="1:20" ht="22.5" x14ac:dyDescent="0.2">
      <c r="A80" s="5" t="s">
        <v>442</v>
      </c>
      <c r="B80" s="6" t="s">
        <v>63</v>
      </c>
      <c r="C80" s="6" t="s">
        <v>55</v>
      </c>
      <c r="D80" s="6" t="str">
        <f t="shared" si="4"/>
        <v>PL-P0900019</v>
      </c>
      <c r="E80" s="7">
        <v>11</v>
      </c>
      <c r="F80" s="144" t="s">
        <v>443</v>
      </c>
      <c r="G80" s="8" t="s">
        <v>967</v>
      </c>
      <c r="H80" s="8" t="s">
        <v>108</v>
      </c>
      <c r="I80" s="6" t="s">
        <v>425</v>
      </c>
      <c r="J80" s="6" t="s">
        <v>32</v>
      </c>
      <c r="K80" s="6" t="s">
        <v>426</v>
      </c>
      <c r="L80" s="6" t="s">
        <v>444</v>
      </c>
      <c r="M80" s="6" t="s">
        <v>428</v>
      </c>
      <c r="N80" s="8" t="s">
        <v>989</v>
      </c>
      <c r="O80" s="8" t="s">
        <v>99</v>
      </c>
      <c r="P80" s="8" t="s">
        <v>133</v>
      </c>
      <c r="Q80" s="8" t="s">
        <v>35</v>
      </c>
      <c r="R80" s="141" t="s">
        <v>68</v>
      </c>
      <c r="S80" s="8" t="s">
        <v>107</v>
      </c>
      <c r="T80" s="8" t="s">
        <v>26</v>
      </c>
    </row>
    <row r="81" spans="1:20" ht="22.5" x14ac:dyDescent="0.2">
      <c r="A81" s="5" t="s">
        <v>445</v>
      </c>
      <c r="B81" s="6" t="s">
        <v>63</v>
      </c>
      <c r="C81" s="6" t="s">
        <v>55</v>
      </c>
      <c r="D81" s="6" t="str">
        <f t="shared" si="4"/>
        <v>PL-P0900019</v>
      </c>
      <c r="E81" s="7">
        <v>11</v>
      </c>
      <c r="F81" s="144" t="s">
        <v>446</v>
      </c>
      <c r="G81" s="8" t="s">
        <v>968</v>
      </c>
      <c r="H81" s="8" t="s">
        <v>34</v>
      </c>
      <c r="I81" s="6" t="s">
        <v>447</v>
      </c>
      <c r="J81" s="6" t="s">
        <v>32</v>
      </c>
      <c r="K81" s="6" t="s">
        <v>426</v>
      </c>
      <c r="L81" s="6" t="s">
        <v>427</v>
      </c>
      <c r="M81" s="6" t="s">
        <v>428</v>
      </c>
      <c r="N81" s="8" t="s">
        <v>989</v>
      </c>
      <c r="O81" s="8" t="s">
        <v>99</v>
      </c>
      <c r="P81" s="8" t="s">
        <v>133</v>
      </c>
      <c r="Q81" s="8" t="s">
        <v>35</v>
      </c>
      <c r="R81" s="141" t="s">
        <v>68</v>
      </c>
      <c r="S81" s="8" t="s">
        <v>107</v>
      </c>
      <c r="T81" s="8" t="s">
        <v>26</v>
      </c>
    </row>
    <row r="82" spans="1:20" ht="22.5" x14ac:dyDescent="0.2">
      <c r="A82" s="5" t="s">
        <v>448</v>
      </c>
      <c r="B82" s="6" t="s">
        <v>63</v>
      </c>
      <c r="C82" s="6" t="s">
        <v>55</v>
      </c>
      <c r="D82" s="6" t="str">
        <f t="shared" si="4"/>
        <v>PL-P0900039</v>
      </c>
      <c r="E82" s="7">
        <v>11</v>
      </c>
      <c r="F82" s="144" t="s">
        <v>449</v>
      </c>
      <c r="G82" s="8" t="s">
        <v>969</v>
      </c>
      <c r="H82" s="8" t="s">
        <v>125</v>
      </c>
      <c r="I82" s="6" t="s">
        <v>450</v>
      </c>
      <c r="J82" s="6" t="s">
        <v>32</v>
      </c>
      <c r="K82" s="6" t="s">
        <v>451</v>
      </c>
      <c r="L82" s="6"/>
      <c r="M82" s="6"/>
      <c r="N82" s="8" t="s">
        <v>987</v>
      </c>
      <c r="O82" s="8" t="s">
        <v>99</v>
      </c>
      <c r="P82" s="8" t="s">
        <v>98</v>
      </c>
      <c r="Q82" s="8" t="s">
        <v>35</v>
      </c>
      <c r="R82" s="141" t="s">
        <v>68</v>
      </c>
      <c r="S82" s="8" t="s">
        <v>127</v>
      </c>
      <c r="T82" s="8" t="s">
        <v>26</v>
      </c>
    </row>
    <row r="83" spans="1:20" ht="22.5" x14ac:dyDescent="0.2">
      <c r="A83" s="5" t="s">
        <v>452</v>
      </c>
      <c r="B83" s="6" t="s">
        <v>63</v>
      </c>
      <c r="C83" s="6" t="s">
        <v>38</v>
      </c>
      <c r="D83" s="6" t="str">
        <f t="shared" si="4"/>
        <v>PL-P0900039</v>
      </c>
      <c r="E83" s="7">
        <v>11</v>
      </c>
      <c r="F83" s="144" t="s">
        <v>453</v>
      </c>
      <c r="G83" s="8" t="s">
        <v>970</v>
      </c>
      <c r="H83" s="8" t="s">
        <v>118</v>
      </c>
      <c r="I83" s="6" t="s">
        <v>454</v>
      </c>
      <c r="J83" s="6" t="s">
        <v>32</v>
      </c>
      <c r="K83" s="6" t="s">
        <v>455</v>
      </c>
      <c r="L83" s="6"/>
      <c r="M83" s="6"/>
      <c r="N83" s="8" t="s">
        <v>987</v>
      </c>
      <c r="O83" s="8" t="s">
        <v>99</v>
      </c>
      <c r="P83" s="8" t="s">
        <v>98</v>
      </c>
      <c r="Q83" s="8" t="s">
        <v>35</v>
      </c>
      <c r="R83" s="141" t="s">
        <v>68</v>
      </c>
      <c r="S83" s="8" t="s">
        <v>119</v>
      </c>
      <c r="T83" s="8" t="s">
        <v>26</v>
      </c>
    </row>
    <row r="84" spans="1:20" ht="22.5" x14ac:dyDescent="0.2">
      <c r="A84" s="5" t="s">
        <v>456</v>
      </c>
      <c r="B84" s="6" t="s">
        <v>63</v>
      </c>
      <c r="C84" s="6" t="s">
        <v>29</v>
      </c>
      <c r="D84" s="6" t="str">
        <f t="shared" si="4"/>
        <v>PL-P0900039</v>
      </c>
      <c r="E84" s="7">
        <v>11</v>
      </c>
      <c r="F84" s="144" t="s">
        <v>457</v>
      </c>
      <c r="G84" s="8" t="s">
        <v>971</v>
      </c>
      <c r="H84" s="8" t="s">
        <v>100</v>
      </c>
      <c r="I84" s="6" t="s">
        <v>454</v>
      </c>
      <c r="J84" s="6" t="s">
        <v>32</v>
      </c>
      <c r="K84" s="6" t="s">
        <v>458</v>
      </c>
      <c r="L84" s="6" t="s">
        <v>459</v>
      </c>
      <c r="M84" s="6" t="s">
        <v>460</v>
      </c>
      <c r="N84" s="8" t="s">
        <v>987</v>
      </c>
      <c r="O84" s="8" t="s">
        <v>99</v>
      </c>
      <c r="P84" s="8" t="s">
        <v>98</v>
      </c>
      <c r="Q84" s="8" t="s">
        <v>35</v>
      </c>
      <c r="R84" s="141" t="s">
        <v>68</v>
      </c>
      <c r="S84" s="8" t="s">
        <v>102</v>
      </c>
      <c r="T84" s="8" t="s">
        <v>26</v>
      </c>
    </row>
    <row r="85" spans="1:20" ht="22.5" x14ac:dyDescent="0.2">
      <c r="A85" s="5" t="s">
        <v>465</v>
      </c>
      <c r="B85" s="6" t="s">
        <v>63</v>
      </c>
      <c r="C85" s="6" t="s">
        <v>29</v>
      </c>
      <c r="D85" s="6" t="str">
        <f t="shared" si="4"/>
        <v>PL-P0900039</v>
      </c>
      <c r="E85" s="7">
        <v>11</v>
      </c>
      <c r="F85" s="144" t="s">
        <v>466</v>
      </c>
      <c r="G85" s="8" t="s">
        <v>972</v>
      </c>
      <c r="H85" s="8" t="s">
        <v>122</v>
      </c>
      <c r="I85" s="6" t="s">
        <v>461</v>
      </c>
      <c r="J85" s="6" t="s">
        <v>32</v>
      </c>
      <c r="K85" s="6" t="s">
        <v>462</v>
      </c>
      <c r="L85" s="6" t="s">
        <v>463</v>
      </c>
      <c r="M85" s="6" t="s">
        <v>464</v>
      </c>
      <c r="N85" s="8" t="s">
        <v>987</v>
      </c>
      <c r="O85" s="8" t="s">
        <v>99</v>
      </c>
      <c r="P85" s="8" t="s">
        <v>98</v>
      </c>
      <c r="Q85" s="8" t="s">
        <v>35</v>
      </c>
      <c r="R85" s="141" t="s">
        <v>68</v>
      </c>
      <c r="S85" s="8" t="s">
        <v>25</v>
      </c>
      <c r="T85" s="8" t="s">
        <v>26</v>
      </c>
    </row>
    <row r="86" spans="1:20" ht="22.5" x14ac:dyDescent="0.2">
      <c r="A86" s="5" t="s">
        <v>467</v>
      </c>
      <c r="B86" s="6" t="s">
        <v>63</v>
      </c>
      <c r="C86" s="6" t="s">
        <v>29</v>
      </c>
      <c r="D86" s="6" t="str">
        <f t="shared" si="4"/>
        <v>PL-P0900039</v>
      </c>
      <c r="E86" s="7">
        <v>11</v>
      </c>
      <c r="F86" s="144" t="s">
        <v>468</v>
      </c>
      <c r="G86" s="8" t="s">
        <v>973</v>
      </c>
      <c r="H86" s="8" t="s">
        <v>108</v>
      </c>
      <c r="I86" s="6" t="s">
        <v>461</v>
      </c>
      <c r="J86" s="6" t="s">
        <v>32</v>
      </c>
      <c r="K86" s="6" t="s">
        <v>462</v>
      </c>
      <c r="L86" s="6" t="s">
        <v>463</v>
      </c>
      <c r="M86" s="6" t="s">
        <v>464</v>
      </c>
      <c r="N86" s="8" t="s">
        <v>987</v>
      </c>
      <c r="O86" s="8" t="s">
        <v>99</v>
      </c>
      <c r="P86" s="8" t="s">
        <v>98</v>
      </c>
      <c r="Q86" s="8" t="s">
        <v>35</v>
      </c>
      <c r="R86" s="141" t="s">
        <v>68</v>
      </c>
      <c r="S86" s="8" t="s">
        <v>25</v>
      </c>
      <c r="T86" s="8" t="s">
        <v>26</v>
      </c>
    </row>
    <row r="87" spans="1:20" ht="22.5" x14ac:dyDescent="0.2">
      <c r="A87" s="5" t="s">
        <v>469</v>
      </c>
      <c r="B87" s="6" t="s">
        <v>63</v>
      </c>
      <c r="C87" s="6" t="s">
        <v>29</v>
      </c>
      <c r="D87" s="6" t="str">
        <f t="shared" si="4"/>
        <v>PL-P0900039</v>
      </c>
      <c r="E87" s="7">
        <v>11</v>
      </c>
      <c r="F87" s="144" t="s">
        <v>470</v>
      </c>
      <c r="G87" s="8" t="s">
        <v>974</v>
      </c>
      <c r="H87" s="8" t="s">
        <v>139</v>
      </c>
      <c r="I87" s="6" t="s">
        <v>461</v>
      </c>
      <c r="J87" s="6" t="s">
        <v>32</v>
      </c>
      <c r="K87" s="6" t="s">
        <v>462</v>
      </c>
      <c r="L87" s="6" t="s">
        <v>463</v>
      </c>
      <c r="M87" s="6" t="s">
        <v>464</v>
      </c>
      <c r="N87" s="8" t="s">
        <v>987</v>
      </c>
      <c r="O87" s="8" t="s">
        <v>24</v>
      </c>
      <c r="P87" s="8" t="s">
        <v>98</v>
      </c>
      <c r="Q87" s="8" t="s">
        <v>24</v>
      </c>
      <c r="R87" s="141" t="s">
        <v>68</v>
      </c>
      <c r="S87" s="8" t="s">
        <v>25</v>
      </c>
      <c r="T87" s="8" t="s">
        <v>26</v>
      </c>
    </row>
    <row r="88" spans="1:20" ht="22.5" x14ac:dyDescent="0.2">
      <c r="A88" s="5" t="s">
        <v>471</v>
      </c>
      <c r="B88" s="6" t="s">
        <v>63</v>
      </c>
      <c r="C88" s="6" t="s">
        <v>29</v>
      </c>
      <c r="D88" s="6" t="str">
        <f t="shared" si="4"/>
        <v>PL-P0900039</v>
      </c>
      <c r="E88" s="7">
        <v>11</v>
      </c>
      <c r="F88" s="144" t="s">
        <v>472</v>
      </c>
      <c r="G88" s="8" t="s">
        <v>975</v>
      </c>
      <c r="H88" s="8" t="s">
        <v>110</v>
      </c>
      <c r="I88" s="6" t="s">
        <v>454</v>
      </c>
      <c r="J88" s="6" t="s">
        <v>32</v>
      </c>
      <c r="K88" s="6" t="s">
        <v>473</v>
      </c>
      <c r="L88" s="6" t="s">
        <v>474</v>
      </c>
      <c r="M88" s="6" t="s">
        <v>475</v>
      </c>
      <c r="N88" s="8" t="s">
        <v>987</v>
      </c>
      <c r="O88" s="8" t="s">
        <v>99</v>
      </c>
      <c r="P88" s="8" t="s">
        <v>98</v>
      </c>
      <c r="Q88" s="8" t="s">
        <v>35</v>
      </c>
      <c r="R88" s="141" t="s">
        <v>68</v>
      </c>
      <c r="S88" s="8" t="s">
        <v>111</v>
      </c>
      <c r="T88" s="8" t="s">
        <v>26</v>
      </c>
    </row>
    <row r="89" spans="1:20" ht="22.5" x14ac:dyDescent="0.2">
      <c r="A89" s="5" t="s">
        <v>476</v>
      </c>
      <c r="B89" s="6" t="s">
        <v>63</v>
      </c>
      <c r="C89" s="6" t="s">
        <v>29</v>
      </c>
      <c r="D89" s="6" t="str">
        <f t="shared" si="4"/>
        <v>PL-P0900039</v>
      </c>
      <c r="E89" s="7">
        <v>11</v>
      </c>
      <c r="F89" s="144" t="s">
        <v>477</v>
      </c>
      <c r="G89" s="8" t="s">
        <v>976</v>
      </c>
      <c r="H89" s="8" t="s">
        <v>120</v>
      </c>
      <c r="I89" s="6" t="s">
        <v>461</v>
      </c>
      <c r="J89" s="6" t="s">
        <v>32</v>
      </c>
      <c r="K89" s="6" t="s">
        <v>462</v>
      </c>
      <c r="L89" s="6" t="s">
        <v>463</v>
      </c>
      <c r="M89" s="6" t="s">
        <v>464</v>
      </c>
      <c r="N89" s="8" t="s">
        <v>987</v>
      </c>
      <c r="O89" s="8" t="s">
        <v>99</v>
      </c>
      <c r="P89" s="8" t="s">
        <v>98</v>
      </c>
      <c r="Q89" s="8" t="s">
        <v>35</v>
      </c>
      <c r="R89" s="141" t="s">
        <v>68</v>
      </c>
      <c r="S89" s="8" t="s">
        <v>25</v>
      </c>
      <c r="T89" s="8" t="s">
        <v>26</v>
      </c>
    </row>
    <row r="90" spans="1:20" ht="22.5" x14ac:dyDescent="0.2">
      <c r="A90" s="5" t="s">
        <v>478</v>
      </c>
      <c r="B90" s="6" t="s">
        <v>63</v>
      </c>
      <c r="C90" s="6" t="s">
        <v>29</v>
      </c>
      <c r="D90" s="6" t="str">
        <f t="shared" si="4"/>
        <v>PL-P0900039</v>
      </c>
      <c r="E90" s="7">
        <v>11</v>
      </c>
      <c r="F90" s="144" t="s">
        <v>479</v>
      </c>
      <c r="G90" s="8" t="s">
        <v>977</v>
      </c>
      <c r="H90" s="8" t="s">
        <v>114</v>
      </c>
      <c r="I90" s="6" t="s">
        <v>461</v>
      </c>
      <c r="J90" s="6" t="s">
        <v>32</v>
      </c>
      <c r="K90" s="6" t="s">
        <v>462</v>
      </c>
      <c r="L90" s="6" t="s">
        <v>463</v>
      </c>
      <c r="M90" s="6" t="s">
        <v>464</v>
      </c>
      <c r="N90" s="8" t="s">
        <v>987</v>
      </c>
      <c r="O90" s="8" t="s">
        <v>99</v>
      </c>
      <c r="P90" s="8" t="s">
        <v>98</v>
      </c>
      <c r="Q90" s="8" t="s">
        <v>24</v>
      </c>
      <c r="R90" s="141" t="s">
        <v>68</v>
      </c>
      <c r="S90" s="8" t="s">
        <v>25</v>
      </c>
      <c r="T90" s="8" t="s">
        <v>26</v>
      </c>
    </row>
    <row r="91" spans="1:20" ht="22.5" x14ac:dyDescent="0.2">
      <c r="A91" s="5" t="s">
        <v>480</v>
      </c>
      <c r="B91" s="6" t="s">
        <v>63</v>
      </c>
      <c r="C91" s="6" t="s">
        <v>29</v>
      </c>
      <c r="D91" s="6" t="str">
        <f t="shared" si="4"/>
        <v>PL-P0900039</v>
      </c>
      <c r="E91" s="7">
        <v>11</v>
      </c>
      <c r="F91" s="144" t="s">
        <v>481</v>
      </c>
      <c r="G91" s="8" t="s">
        <v>978</v>
      </c>
      <c r="H91" s="8" t="s">
        <v>31</v>
      </c>
      <c r="I91" s="6" t="s">
        <v>482</v>
      </c>
      <c r="J91" s="6" t="s">
        <v>32</v>
      </c>
      <c r="K91" s="6" t="s">
        <v>483</v>
      </c>
      <c r="L91" s="6" t="s">
        <v>484</v>
      </c>
      <c r="M91" s="6" t="s">
        <v>485</v>
      </c>
      <c r="N91" s="8" t="s">
        <v>987</v>
      </c>
      <c r="O91" s="8" t="s">
        <v>99</v>
      </c>
      <c r="P91" s="8" t="s">
        <v>98</v>
      </c>
      <c r="Q91" s="8" t="s">
        <v>99</v>
      </c>
      <c r="R91" s="141" t="s">
        <v>68</v>
      </c>
      <c r="S91" s="8" t="s">
        <v>115</v>
      </c>
      <c r="T91" s="8" t="s">
        <v>26</v>
      </c>
    </row>
    <row r="92" spans="1:20" ht="22.5" x14ac:dyDescent="0.2">
      <c r="A92" s="5" t="s">
        <v>486</v>
      </c>
      <c r="B92" s="6" t="s">
        <v>63</v>
      </c>
      <c r="C92" s="6" t="s">
        <v>29</v>
      </c>
      <c r="D92" s="6" t="str">
        <f t="shared" si="4"/>
        <v>PL-P0900039</v>
      </c>
      <c r="E92" s="7">
        <v>11</v>
      </c>
      <c r="F92" s="144" t="s">
        <v>487</v>
      </c>
      <c r="G92" s="8" t="s">
        <v>979</v>
      </c>
      <c r="H92" s="8" t="s">
        <v>31</v>
      </c>
      <c r="I92" s="6" t="s">
        <v>488</v>
      </c>
      <c r="J92" s="6" t="s">
        <v>32</v>
      </c>
      <c r="K92" s="6" t="s">
        <v>489</v>
      </c>
      <c r="L92" s="6" t="s">
        <v>490</v>
      </c>
      <c r="M92" s="6" t="s">
        <v>491</v>
      </c>
      <c r="N92" s="8" t="s">
        <v>987</v>
      </c>
      <c r="O92" s="8" t="s">
        <v>99</v>
      </c>
      <c r="P92" s="8" t="s">
        <v>98</v>
      </c>
      <c r="Q92" s="8" t="s">
        <v>99</v>
      </c>
      <c r="R92" s="141" t="s">
        <v>68</v>
      </c>
      <c r="S92" s="8" t="s">
        <v>115</v>
      </c>
      <c r="T92" s="8" t="s">
        <v>26</v>
      </c>
    </row>
    <row r="93" spans="1:20" ht="22.5" x14ac:dyDescent="0.2">
      <c r="A93" s="5" t="s">
        <v>492</v>
      </c>
      <c r="B93" s="6" t="s">
        <v>63</v>
      </c>
      <c r="C93" s="6" t="s">
        <v>29</v>
      </c>
      <c r="D93" s="6" t="str">
        <f t="shared" ref="D93:D98" si="5">LEFT(F93,E93)</f>
        <v>PL-P0900119</v>
      </c>
      <c r="E93" s="7">
        <v>11</v>
      </c>
      <c r="F93" s="144" t="s">
        <v>493</v>
      </c>
      <c r="G93" s="8" t="s">
        <v>980</v>
      </c>
      <c r="H93" s="8" t="s">
        <v>100</v>
      </c>
      <c r="I93" s="6" t="s">
        <v>494</v>
      </c>
      <c r="J93" s="6" t="s">
        <v>32</v>
      </c>
      <c r="K93" s="6" t="s">
        <v>495</v>
      </c>
      <c r="L93" s="6" t="s">
        <v>496</v>
      </c>
      <c r="M93" s="6" t="s">
        <v>497</v>
      </c>
      <c r="N93" s="8" t="s">
        <v>988</v>
      </c>
      <c r="O93" s="8" t="s">
        <v>124</v>
      </c>
      <c r="P93" s="8" t="s">
        <v>101</v>
      </c>
      <c r="Q93" s="8"/>
      <c r="R93" s="141" t="s">
        <v>68</v>
      </c>
      <c r="S93" s="8" t="s">
        <v>102</v>
      </c>
      <c r="T93" s="8" t="s">
        <v>26</v>
      </c>
    </row>
    <row r="94" spans="1:20" ht="22.5" x14ac:dyDescent="0.2">
      <c r="A94" s="5" t="s">
        <v>498</v>
      </c>
      <c r="B94" s="6" t="s">
        <v>63</v>
      </c>
      <c r="C94" s="6" t="s">
        <v>29</v>
      </c>
      <c r="D94" s="6" t="str">
        <f t="shared" si="5"/>
        <v>PL-P0900119</v>
      </c>
      <c r="E94" s="7">
        <v>11</v>
      </c>
      <c r="F94" s="144" t="s">
        <v>499</v>
      </c>
      <c r="G94" s="8" t="s">
        <v>981</v>
      </c>
      <c r="H94" s="8" t="s">
        <v>103</v>
      </c>
      <c r="I94" s="6" t="s">
        <v>494</v>
      </c>
      <c r="J94" s="6" t="s">
        <v>32</v>
      </c>
      <c r="K94" s="6" t="s">
        <v>500</v>
      </c>
      <c r="L94" s="6" t="s">
        <v>501</v>
      </c>
      <c r="M94" s="6" t="s">
        <v>502</v>
      </c>
      <c r="N94" s="8" t="s">
        <v>988</v>
      </c>
      <c r="O94" s="8" t="s">
        <v>124</v>
      </c>
      <c r="P94" s="8" t="s">
        <v>101</v>
      </c>
      <c r="Q94" s="8"/>
      <c r="R94" s="141" t="s">
        <v>68</v>
      </c>
      <c r="S94" s="8" t="s">
        <v>104</v>
      </c>
      <c r="T94" s="8" t="s">
        <v>26</v>
      </c>
    </row>
    <row r="95" spans="1:20" ht="22.5" x14ac:dyDescent="0.2">
      <c r="A95" s="5" t="s">
        <v>504</v>
      </c>
      <c r="B95" s="6" t="s">
        <v>63</v>
      </c>
      <c r="C95" s="6" t="s">
        <v>29</v>
      </c>
      <c r="D95" s="6" t="str">
        <f t="shared" si="5"/>
        <v>PL-P0900119</v>
      </c>
      <c r="E95" s="7">
        <v>11</v>
      </c>
      <c r="F95" s="144" t="s">
        <v>505</v>
      </c>
      <c r="G95" s="8" t="s">
        <v>982</v>
      </c>
      <c r="H95" s="8" t="s">
        <v>108</v>
      </c>
      <c r="I95" s="6" t="s">
        <v>494</v>
      </c>
      <c r="J95" s="6" t="s">
        <v>32</v>
      </c>
      <c r="K95" s="6" t="s">
        <v>500</v>
      </c>
      <c r="L95" s="6" t="s">
        <v>501</v>
      </c>
      <c r="M95" s="6" t="s">
        <v>503</v>
      </c>
      <c r="N95" s="8" t="s">
        <v>988</v>
      </c>
      <c r="O95" s="8" t="s">
        <v>116</v>
      </c>
      <c r="P95" s="8" t="s">
        <v>101</v>
      </c>
      <c r="Q95" s="8"/>
      <c r="R95" s="141" t="s">
        <v>68</v>
      </c>
      <c r="S95" s="8" t="s">
        <v>104</v>
      </c>
      <c r="T95" s="8" t="s">
        <v>26</v>
      </c>
    </row>
    <row r="96" spans="1:20" ht="22.5" x14ac:dyDescent="0.2">
      <c r="A96" s="5" t="s">
        <v>506</v>
      </c>
      <c r="B96" s="6" t="s">
        <v>63</v>
      </c>
      <c r="C96" s="6" t="s">
        <v>38</v>
      </c>
      <c r="D96" s="6" t="str">
        <f t="shared" si="5"/>
        <v>PL-P0900119</v>
      </c>
      <c r="E96" s="7">
        <v>11</v>
      </c>
      <c r="F96" s="144" t="s">
        <v>507</v>
      </c>
      <c r="G96" s="8" t="s">
        <v>983</v>
      </c>
      <c r="H96" s="8" t="s">
        <v>110</v>
      </c>
      <c r="I96" s="6" t="s">
        <v>494</v>
      </c>
      <c r="J96" s="6" t="s">
        <v>32</v>
      </c>
      <c r="K96" s="6" t="s">
        <v>508</v>
      </c>
      <c r="L96" s="6"/>
      <c r="M96" s="6"/>
      <c r="N96" s="8" t="s">
        <v>988</v>
      </c>
      <c r="O96" s="8" t="s">
        <v>116</v>
      </c>
      <c r="P96" s="8" t="s">
        <v>101</v>
      </c>
      <c r="Q96" s="8"/>
      <c r="R96" s="141" t="s">
        <v>68</v>
      </c>
      <c r="S96" s="8" t="s">
        <v>111</v>
      </c>
      <c r="T96" s="8" t="s">
        <v>26</v>
      </c>
    </row>
    <row r="97" spans="1:20" ht="22.5" x14ac:dyDescent="0.2">
      <c r="A97" s="5" t="s">
        <v>509</v>
      </c>
      <c r="B97" s="6" t="s">
        <v>63</v>
      </c>
      <c r="C97" s="6" t="s">
        <v>55</v>
      </c>
      <c r="D97" s="6" t="str">
        <f t="shared" si="5"/>
        <v>PL-P0900119</v>
      </c>
      <c r="E97" s="7">
        <v>11</v>
      </c>
      <c r="F97" s="144" t="s">
        <v>510</v>
      </c>
      <c r="G97" s="8" t="s">
        <v>984</v>
      </c>
      <c r="H97" s="8" t="s">
        <v>112</v>
      </c>
      <c r="I97" s="6" t="s">
        <v>494</v>
      </c>
      <c r="J97" s="6" t="s">
        <v>32</v>
      </c>
      <c r="K97" s="6" t="s">
        <v>511</v>
      </c>
      <c r="L97" s="6" t="s">
        <v>512</v>
      </c>
      <c r="M97" s="6" t="s">
        <v>513</v>
      </c>
      <c r="N97" s="8" t="s">
        <v>988</v>
      </c>
      <c r="O97" s="8" t="s">
        <v>124</v>
      </c>
      <c r="P97" s="8" t="s">
        <v>101</v>
      </c>
      <c r="Q97" s="8"/>
      <c r="R97" s="141" t="s">
        <v>68</v>
      </c>
      <c r="S97" s="8" t="s">
        <v>113</v>
      </c>
      <c r="T97" s="8" t="s">
        <v>26</v>
      </c>
    </row>
    <row r="98" spans="1:20" ht="22.5" x14ac:dyDescent="0.2">
      <c r="A98" s="5" t="s">
        <v>514</v>
      </c>
      <c r="B98" s="6" t="s">
        <v>63</v>
      </c>
      <c r="C98" s="6" t="s">
        <v>29</v>
      </c>
      <c r="D98" s="6" t="str">
        <f t="shared" si="5"/>
        <v>PL-P0900119</v>
      </c>
      <c r="E98" s="7">
        <v>11</v>
      </c>
      <c r="F98" s="144" t="s">
        <v>515</v>
      </c>
      <c r="G98" s="8" t="s">
        <v>985</v>
      </c>
      <c r="H98" s="8" t="s">
        <v>31</v>
      </c>
      <c r="I98" s="6" t="s">
        <v>494</v>
      </c>
      <c r="J98" s="6" t="s">
        <v>32</v>
      </c>
      <c r="K98" s="6" t="s">
        <v>516</v>
      </c>
      <c r="L98" s="6" t="s">
        <v>517</v>
      </c>
      <c r="M98" s="6" t="s">
        <v>518</v>
      </c>
      <c r="N98" s="8" t="s">
        <v>988</v>
      </c>
      <c r="O98" s="8" t="s">
        <v>124</v>
      </c>
      <c r="P98" s="8" t="s">
        <v>101</v>
      </c>
      <c r="Q98" s="8"/>
      <c r="R98" s="141" t="s">
        <v>68</v>
      </c>
      <c r="S98" s="8" t="s">
        <v>115</v>
      </c>
      <c r="T98" s="8" t="s">
        <v>26</v>
      </c>
    </row>
    <row r="99" spans="1:20" x14ac:dyDescent="0.2">
      <c r="A99" s="145" t="s">
        <v>519</v>
      </c>
      <c r="B99" s="146">
        <f>SUBTOTAL(103,Table1[Split Tagging])</f>
        <v>97</v>
      </c>
      <c r="C99" s="146"/>
      <c r="D99" s="146"/>
      <c r="E99" s="147"/>
      <c r="F99" s="146"/>
      <c r="G99" s="148"/>
      <c r="H99" s="148"/>
      <c r="I99" s="146"/>
      <c r="J99" s="146"/>
      <c r="K99" s="146"/>
      <c r="L99" s="146"/>
      <c r="M99" s="146"/>
      <c r="N99" s="148"/>
      <c r="O99" s="148"/>
      <c r="P99" s="148"/>
      <c r="Q99" s="148"/>
      <c r="R99" s="148"/>
      <c r="S99" s="148"/>
      <c r="T99" s="148">
        <f>SUBTOTAL(103,Table1[IP Sites])</f>
        <v>97</v>
      </c>
    </row>
  </sheetData>
  <phoneticPr fontId="35" type="noConversion"/>
  <hyperlinks>
    <hyperlink ref="A6" r:id="rId1" xr:uid="{0AE96937-834A-47BC-A740-38912AF80979}"/>
    <hyperlink ref="A5" r:id="rId2" xr:uid="{A4FAF1BF-72B8-4E39-9DB0-A52E7E3CEA98}"/>
    <hyperlink ref="A41" r:id="rId3" xr:uid="{BDB44862-6EA9-4525-B619-5D1BB3EE7960}"/>
    <hyperlink ref="A37" r:id="rId4" xr:uid="{93A3088A-B9BC-41A5-9E4A-2DBDA37F35D8}"/>
    <hyperlink ref="A38" r:id="rId5" xr:uid="{A5C1F829-F23B-46FF-9B9C-C6FAF4FC7FCF}"/>
    <hyperlink ref="A43" r:id="rId6" xr:uid="{11C7978F-31C7-4577-977B-219EB0B31B28}"/>
    <hyperlink ref="A46" r:id="rId7" xr:uid="{6D8217BD-E139-44F5-92AE-C0A82FA5E188}"/>
    <hyperlink ref="A26" r:id="rId8" xr:uid="{36826153-79D7-403C-B82C-552965E34F57}"/>
    <hyperlink ref="A83" r:id="rId9" xr:uid="{2C581560-BA98-4634-9274-9EC1C246C0EF}"/>
    <hyperlink ref="A77" r:id="rId10" xr:uid="{DEF4A8E0-E8CD-4851-8D15-0B298654AC34}"/>
    <hyperlink ref="A98" r:id="rId11" xr:uid="{B42880CB-9E02-433B-80E2-0DFBC4A99819}"/>
    <hyperlink ref="A96" r:id="rId12" xr:uid="{D8FE2406-2B00-4EE4-BB97-A8DCF3827114}"/>
    <hyperlink ref="A7" r:id="rId13" xr:uid="{0BD6337D-74E0-48A9-B1C9-27C2CE95772C}"/>
    <hyperlink ref="A52" r:id="rId14" xr:uid="{F358CD3D-E8C5-4FA9-9DE6-D2942CCB9B6A}"/>
    <hyperlink ref="A73" r:id="rId15" xr:uid="{896C86C3-45BF-4E78-A24A-754494F73BC5}"/>
    <hyperlink ref="A74" r:id="rId16" xr:uid="{1B2D1DD1-A2C5-4FAF-99C8-ABC7B69ECDA4}"/>
    <hyperlink ref="A69" r:id="rId17" xr:uid="{7F2AEF45-DB9A-47F9-B1CD-0ED8EBDEC150}"/>
    <hyperlink ref="A72" r:id="rId18" xr:uid="{BD9A7E50-C9E7-461A-9213-3F8B2D082C2D}"/>
    <hyperlink ref="A78" r:id="rId19" xr:uid="{8FFDA6C8-DCFA-49D2-BF7E-64E25B0BC672}"/>
    <hyperlink ref="A85" r:id="rId20" xr:uid="{B5F10518-F2F5-4D75-AA8A-250E6E4665B5}"/>
    <hyperlink ref="A86" r:id="rId21" xr:uid="{75849AA7-F8B4-46EB-BD4B-046EDAF1C264}"/>
    <hyperlink ref="A87" r:id="rId22" xr:uid="{3349951C-59A5-4287-9EA6-D354657E240D}"/>
    <hyperlink ref="A89" r:id="rId23" xr:uid="{DA2FC637-E3A9-487A-A135-AD1C17ED1954}"/>
    <hyperlink ref="A90" r:id="rId24" xr:uid="{42EC2F52-9137-4518-AC98-12E01613CB98}"/>
    <hyperlink ref="A70" r:id="rId25" xr:uid="{D2466428-D578-4870-A95F-A1B1E38F13A4}"/>
    <hyperlink ref="A50" r:id="rId26" xr:uid="{C24DD061-5021-404D-B0A2-3A6E6AB3CBEE}"/>
    <hyperlink ref="A49" r:id="rId27" xr:uid="{B38C9103-6768-498C-AE4E-838DBE8DD8B3}"/>
    <hyperlink ref="A97" r:id="rId28" xr:uid="{2E53E7E8-051F-4206-898A-99F2A3947F5F}"/>
    <hyperlink ref="A76" r:id="rId29" xr:uid="{F8DB5A13-02A8-4B3E-BD75-009493645898}"/>
    <hyperlink ref="A93" r:id="rId30" xr:uid="{4FFB2C93-7667-47D6-A2D7-45D3B5580CB9}"/>
    <hyperlink ref="A59" r:id="rId31" xr:uid="{03AADDF5-24D5-487D-97D4-C64C58852457}"/>
    <hyperlink ref="A92" r:id="rId32" xr:uid="{253481F0-9FDF-44F7-85F1-B828D4B1CEA5}"/>
    <hyperlink ref="A67" r:id="rId33" xr:uid="{71D85C32-CD5B-41CA-A091-94E2EB1D91E9}"/>
    <hyperlink ref="A84" r:id="rId34" xr:uid="{BFFDEC31-CFD8-48B3-A7FF-B49D3ECDD7FF}"/>
    <hyperlink ref="A57" r:id="rId35" xr:uid="{587522AF-89F2-4FBB-A7C1-1ED85439DA86}"/>
    <hyperlink ref="A63" r:id="rId36" xr:uid="{1BE191BF-A345-4A4A-971A-6598D32ECC92}"/>
    <hyperlink ref="A80" r:id="rId37" xr:uid="{6ABE6E4B-7DF3-4C5A-88FC-32761AC7962A}"/>
    <hyperlink ref="A75" r:id="rId38" xr:uid="{8E2E4D35-C840-4011-A317-A856604AA2F7}"/>
    <hyperlink ref="A79" r:id="rId39" xr:uid="{97971144-8973-4EFD-BCD9-C71E4C5D7562}"/>
    <hyperlink ref="A81" r:id="rId40" xr:uid="{77794012-4BBC-47EA-89CB-A031B50DA9FA}"/>
    <hyperlink ref="A95" r:id="rId41" xr:uid="{248F996B-CB8F-41C6-876C-11201BA9FBDD}"/>
    <hyperlink ref="A94" r:id="rId42" xr:uid="{DF8A0469-0DD0-4EA0-B17E-784B7A45D21F}"/>
    <hyperlink ref="A60" r:id="rId43" xr:uid="{7D448774-D7DF-44BA-9965-99E371FDE600}"/>
    <hyperlink ref="A91" r:id="rId44" xr:uid="{971EAE0F-A21B-417E-9BA2-1694DB273104}"/>
    <hyperlink ref="A55" r:id="rId45" xr:uid="{B25F2D6D-7664-4DC2-9E26-DEB473F8FA31}"/>
    <hyperlink ref="A51" r:id="rId46" xr:uid="{48380D09-A932-4E45-8A3B-52B3B2596C19}"/>
    <hyperlink ref="A53" r:id="rId47" xr:uid="{F56CE70C-2490-46E0-ABF5-EA26AC526AE5}"/>
    <hyperlink ref="A71" r:id="rId48" xr:uid="{8039B736-F186-40C1-BE8E-CCC67D4E442B}"/>
    <hyperlink ref="A66" r:id="rId49" xr:uid="{476E68E3-71ED-470D-8072-77C328E1AD9D}"/>
    <hyperlink ref="A82" r:id="rId50" xr:uid="{4B8E3A02-6A80-4941-983F-1FB192500736}"/>
    <hyperlink ref="A58" r:id="rId51" xr:uid="{3CA2C37D-5641-41FF-8BCA-18983FB40933}"/>
    <hyperlink ref="A48" r:id="rId52" xr:uid="{FB793428-E996-42B9-974A-6D5C76F39BE4}"/>
    <hyperlink ref="A65" r:id="rId53" xr:uid="{EA829E7C-A242-4F6A-A815-F611BD738B2D}"/>
    <hyperlink ref="A56" r:id="rId54" xr:uid="{4B61C98F-DC8A-455F-8BA2-138CF4712220}"/>
    <hyperlink ref="A62" r:id="rId55" xr:uid="{320720F1-BD18-41EC-969E-83A1E1932F12}"/>
    <hyperlink ref="A64" r:id="rId56" xr:uid="{79336F3E-621F-4A9F-B9CA-861833ED3698}"/>
    <hyperlink ref="A88" r:id="rId57" xr:uid="{E93AAC58-335C-437B-BF83-D8CBA5586B10}"/>
    <hyperlink ref="A54" r:id="rId58" xr:uid="{F21A5F01-AC2F-4E52-BA7B-619F0378916A}"/>
    <hyperlink ref="A68" r:id="rId59" xr:uid="{B61B0FDC-5A08-4FC1-B244-5B27B68024A2}"/>
    <hyperlink ref="A61" r:id="rId60" xr:uid="{5105E815-D46E-4E15-AE35-A14FC1D4AC4B}"/>
    <hyperlink ref="A27" r:id="rId61" xr:uid="{43B04E6B-0C52-4588-B379-4EC6CB8D0627}"/>
    <hyperlink ref="A30" r:id="rId62" xr:uid="{4813C084-58AB-4163-B38A-CAA0860B673C}"/>
    <hyperlink ref="A39" r:id="rId63" xr:uid="{C1AD94C2-D177-4297-84E2-AC8768567789}"/>
    <hyperlink ref="A8" r:id="rId64" xr:uid="{7BD2399E-3159-40DE-B8D9-EC0FFCC494D1}"/>
    <hyperlink ref="A9" r:id="rId65" xr:uid="{856E1EFF-C348-4111-98FB-53FABB569BA9}"/>
    <hyperlink ref="A40" r:id="rId66" xr:uid="{DFFE7A9F-A84E-41C2-A1AA-1C1A2CE00D9E}"/>
    <hyperlink ref="A42" r:id="rId67" xr:uid="{8A230C86-7C7D-4D69-9601-C95F14EA05BB}"/>
    <hyperlink ref="A47" r:id="rId68" xr:uid="{AB41879C-0744-4BF4-BD22-005190807F11}"/>
    <hyperlink ref="A13" r:id="rId69" xr:uid="{17B70878-273C-43A4-AC8A-BD0D96C147D7}"/>
    <hyperlink ref="A14" r:id="rId70" xr:uid="{1281015D-D6DF-442C-9956-30F7BCC1DD39}"/>
    <hyperlink ref="A45" r:id="rId71" xr:uid="{D8FC927C-DB88-4F09-B0EF-FA012495DCB0}"/>
    <hyperlink ref="A15" r:id="rId72" xr:uid="{AF71C209-239E-4BE6-B07E-2C588C308AD9}"/>
    <hyperlink ref="A16" r:id="rId73" xr:uid="{7CB5449D-97C3-4A3A-8676-04B3D8406574}"/>
    <hyperlink ref="A20" r:id="rId74" xr:uid="{E8727B67-4BAD-4BBF-B4A3-A5E15C2FE568}"/>
    <hyperlink ref="A17" r:id="rId75" xr:uid="{4B97CEC8-EE2D-49A1-8D1F-08187913B4BA}"/>
    <hyperlink ref="A18" r:id="rId76" xr:uid="{16ED0823-87B9-405E-8AC7-25C615CDB986}"/>
    <hyperlink ref="A19" r:id="rId77" xr:uid="{4DCB8CE5-C124-4E50-96EF-03EE069C24EA}"/>
    <hyperlink ref="A22" r:id="rId78" xr:uid="{E35A08CF-8652-42AB-8948-3B8A41E9CE13}"/>
    <hyperlink ref="A23" r:id="rId79" xr:uid="{3FFF3C14-932E-44AB-B6F6-ACDD441C7F14}"/>
    <hyperlink ref="A25" r:id="rId80" xr:uid="{174097A3-5AC1-463E-898B-7831B3CD0464}"/>
    <hyperlink ref="A21" r:id="rId81" xr:uid="{E076A8C4-EA8E-4252-9327-9BC41F86A22E}"/>
    <hyperlink ref="A24" r:id="rId82" xr:uid="{482D97D6-934E-4244-B568-3D61ED83CD10}"/>
    <hyperlink ref="A28" r:id="rId83" xr:uid="{18B5A8C0-5D88-4BF1-8DF7-CD3386952643}"/>
    <hyperlink ref="A29" r:id="rId84" xr:uid="{4FD5B030-23CD-45C8-918C-FC48B6B3032C}"/>
    <hyperlink ref="A11" r:id="rId85" xr:uid="{4445D497-D282-483D-B7EB-24C4D944AAEC}"/>
    <hyperlink ref="A10" r:id="rId86" xr:uid="{623857B4-90D5-44A2-9949-240360F4FB01}"/>
    <hyperlink ref="A12" r:id="rId87" xr:uid="{26B5AAFC-DC1E-47ED-A7E1-3C35B9A4709A}"/>
    <hyperlink ref="A31" r:id="rId88" xr:uid="{FC1279B7-400D-4DE0-A836-408317A94530}"/>
    <hyperlink ref="A32" r:id="rId89" xr:uid="{E6CBDBD1-95B1-4753-BF36-AA6064703BF1}"/>
    <hyperlink ref="A33" r:id="rId90" xr:uid="{5F76E6DF-313B-4770-9675-0BCDD232A3FD}"/>
    <hyperlink ref="A34" r:id="rId91" xr:uid="{CC4BA14C-1666-4547-855E-2BA777704D45}"/>
    <hyperlink ref="A35" r:id="rId92" xr:uid="{79697FAF-84E0-450C-A423-7EC34C2A1079}"/>
    <hyperlink ref="A36" r:id="rId93" xr:uid="{2DF08385-622E-4197-82C5-5C9D5C281091}"/>
    <hyperlink ref="A3" r:id="rId94" xr:uid="{7735058C-53B8-48F3-AD05-C4A85858E593}"/>
    <hyperlink ref="A2" r:id="rId95" xr:uid="{2D84B24A-153B-40AC-9C6B-423F89D4C0B4}"/>
    <hyperlink ref="A4" r:id="rId96" xr:uid="{4F28C5B0-6F5F-4B65-A71B-57B82B64A93D}"/>
    <hyperlink ref="A44" r:id="rId97" xr:uid="{C8D810D7-DE93-4492-B688-DBF544D7840F}"/>
  </hyperlinks>
  <pageMargins left="0" right="0" top="0" bottom="0" header="0" footer="0"/>
  <pageSetup orientation="portrait" verticalDpi="0" r:id="rId98"/>
  <headerFooter alignWithMargins="0">
    <oddFooter>&amp;L&amp;C&amp;R</oddFooter>
  </headerFooter>
  <tableParts count="1">
    <tablePart r:id="rId99"/>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40D644-B36F-4283-96E2-ABE31AEB3354}">
  <sheetPr>
    <tabColor theme="9"/>
  </sheetPr>
  <dimension ref="A1:O63"/>
  <sheetViews>
    <sheetView zoomScaleNormal="100" workbookViewId="0">
      <pane xSplit="7" ySplit="6" topLeftCell="H7" activePane="bottomRight" state="frozen"/>
      <selection pane="topRight" activeCell="G1" sqref="G1"/>
      <selection pane="bottomLeft" activeCell="A3" sqref="A3"/>
      <selection pane="bottomRight" activeCell="F20" sqref="F20"/>
    </sheetView>
  </sheetViews>
  <sheetFormatPr defaultColWidth="9.140625" defaultRowHeight="11.25" x14ac:dyDescent="0.25"/>
  <cols>
    <col min="1" max="1" width="5.28515625" style="117" customWidth="1"/>
    <col min="2" max="2" width="9.140625" style="117"/>
    <col min="3" max="3" width="13.85546875" style="117" customWidth="1"/>
    <col min="4" max="4" width="7.7109375" style="117" customWidth="1"/>
    <col min="5" max="5" width="12.85546875" style="117" customWidth="1"/>
    <col min="6" max="6" width="11.7109375" style="117" customWidth="1"/>
    <col min="7" max="7" width="12.5703125" style="123" customWidth="1"/>
    <col min="8" max="8" width="12.5703125" style="117" customWidth="1"/>
    <col min="9" max="9" width="10.5703125" style="117" customWidth="1"/>
    <col min="10" max="10" width="12.85546875" style="10" customWidth="1"/>
    <col min="11" max="11" width="12" style="10" customWidth="1"/>
    <col min="12" max="13" width="14.28515625" style="10" customWidth="1"/>
    <col min="14" max="14" width="12.5703125" style="10" customWidth="1"/>
    <col min="15" max="15" width="26.140625" style="124" customWidth="1"/>
    <col min="16" max="16384" width="9.140625" style="117"/>
  </cols>
  <sheetData>
    <row r="1" spans="1:15" ht="7.9" customHeight="1" x14ac:dyDescent="0.25">
      <c r="A1" s="122" t="s">
        <v>790</v>
      </c>
      <c r="B1" s="122" t="s">
        <v>791</v>
      </c>
    </row>
    <row r="2" spans="1:15" ht="7.9" customHeight="1" x14ac:dyDescent="0.25">
      <c r="A2" s="125"/>
      <c r="B2" s="126" t="s">
        <v>792</v>
      </c>
    </row>
    <row r="3" spans="1:15" ht="7.9" customHeight="1" x14ac:dyDescent="0.25">
      <c r="A3" s="125"/>
      <c r="B3" s="122" t="s">
        <v>793</v>
      </c>
    </row>
    <row r="4" spans="1:15" ht="7.9" customHeight="1" x14ac:dyDescent="0.25">
      <c r="A4" s="125"/>
      <c r="B4" s="126" t="s">
        <v>794</v>
      </c>
    </row>
    <row r="5" spans="1:15" s="127" customFormat="1" ht="13.9" customHeight="1" x14ac:dyDescent="0.25">
      <c r="D5" s="128" t="s">
        <v>795</v>
      </c>
      <c r="E5" s="128"/>
      <c r="F5" s="128"/>
      <c r="G5" s="129"/>
      <c r="H5" s="130" t="s">
        <v>644</v>
      </c>
      <c r="I5" s="130" t="s">
        <v>796</v>
      </c>
      <c r="J5" s="131" t="s">
        <v>797</v>
      </c>
      <c r="K5" s="131"/>
      <c r="L5" s="131"/>
      <c r="M5" s="131"/>
      <c r="N5" s="131"/>
      <c r="O5" s="132"/>
    </row>
    <row r="6" spans="1:15" s="10" customFormat="1" ht="31.15" customHeight="1" x14ac:dyDescent="0.25">
      <c r="A6" s="28" t="s">
        <v>798</v>
      </c>
      <c r="B6" s="28" t="s">
        <v>2</v>
      </c>
      <c r="C6" s="28" t="s">
        <v>520</v>
      </c>
      <c r="D6" s="28" t="s">
        <v>738</v>
      </c>
      <c r="E6" s="28" t="s">
        <v>799</v>
      </c>
      <c r="F6" s="28" t="s">
        <v>800</v>
      </c>
      <c r="G6" s="28" t="s">
        <v>739</v>
      </c>
      <c r="H6" s="28" t="s">
        <v>801</v>
      </c>
      <c r="I6" s="28" t="s">
        <v>802</v>
      </c>
      <c r="J6" s="28" t="s">
        <v>803</v>
      </c>
      <c r="K6" s="28" t="s">
        <v>804</v>
      </c>
      <c r="L6" s="28" t="s">
        <v>805</v>
      </c>
      <c r="M6" s="28" t="s">
        <v>806</v>
      </c>
      <c r="N6" s="28" t="s">
        <v>807</v>
      </c>
      <c r="O6" s="133" t="s">
        <v>6</v>
      </c>
    </row>
    <row r="7" spans="1:15" x14ac:dyDescent="0.25">
      <c r="A7" s="10"/>
      <c r="B7" s="10" t="s">
        <v>794</v>
      </c>
      <c r="C7" s="117" t="s">
        <v>42</v>
      </c>
      <c r="D7" s="117" t="s">
        <v>887</v>
      </c>
      <c r="E7" s="117" t="s">
        <v>808</v>
      </c>
      <c r="F7" s="134">
        <v>43798</v>
      </c>
      <c r="G7" s="135" t="s">
        <v>809</v>
      </c>
      <c r="H7" s="65">
        <v>43800</v>
      </c>
      <c r="I7" s="10"/>
      <c r="J7" s="65">
        <v>43803</v>
      </c>
      <c r="K7" s="10">
        <v>1520874</v>
      </c>
      <c r="L7" s="65">
        <v>43809</v>
      </c>
      <c r="M7" s="65">
        <v>43810</v>
      </c>
      <c r="N7" s="10" t="s">
        <v>597</v>
      </c>
    </row>
    <row r="8" spans="1:15" x14ac:dyDescent="0.25">
      <c r="A8" s="10"/>
      <c r="B8" s="10" t="s">
        <v>793</v>
      </c>
      <c r="C8" s="117" t="s">
        <v>42</v>
      </c>
      <c r="D8" s="117" t="s">
        <v>887</v>
      </c>
      <c r="E8" s="117" t="s">
        <v>810</v>
      </c>
      <c r="F8" s="134">
        <v>43830</v>
      </c>
      <c r="G8" s="123" t="s">
        <v>811</v>
      </c>
      <c r="H8" s="65">
        <v>43833</v>
      </c>
      <c r="I8" s="10" t="s">
        <v>597</v>
      </c>
      <c r="J8" s="65">
        <v>43838</v>
      </c>
      <c r="K8" s="10">
        <v>1531569</v>
      </c>
      <c r="L8" s="65">
        <v>43843</v>
      </c>
      <c r="M8" s="65">
        <v>43844</v>
      </c>
    </row>
    <row r="9" spans="1:15" x14ac:dyDescent="0.25">
      <c r="A9" s="10"/>
      <c r="B9" s="10" t="s">
        <v>794</v>
      </c>
      <c r="C9" s="117" t="s">
        <v>45</v>
      </c>
      <c r="D9" s="117" t="s">
        <v>887</v>
      </c>
      <c r="E9" s="117" t="s">
        <v>812</v>
      </c>
      <c r="F9" s="134">
        <v>43677</v>
      </c>
      <c r="G9" s="123" t="s">
        <v>811</v>
      </c>
      <c r="H9" s="65">
        <v>43705</v>
      </c>
      <c r="I9" s="10"/>
      <c r="J9" s="65" t="s">
        <v>597</v>
      </c>
      <c r="K9" s="10">
        <v>1461956</v>
      </c>
      <c r="L9" s="65">
        <v>43710</v>
      </c>
      <c r="M9" s="65">
        <v>43711</v>
      </c>
      <c r="N9" s="10" t="s">
        <v>597</v>
      </c>
      <c r="O9" s="136"/>
    </row>
    <row r="10" spans="1:15" x14ac:dyDescent="0.25">
      <c r="A10" s="10"/>
      <c r="B10" s="10" t="s">
        <v>794</v>
      </c>
      <c r="C10" s="117" t="s">
        <v>45</v>
      </c>
      <c r="D10" s="117" t="s">
        <v>887</v>
      </c>
      <c r="E10" s="117" t="s">
        <v>813</v>
      </c>
      <c r="F10" s="134">
        <v>43677</v>
      </c>
      <c r="G10" s="123" t="s">
        <v>814</v>
      </c>
      <c r="H10" s="65">
        <v>43705</v>
      </c>
      <c r="I10" s="10"/>
      <c r="J10" s="65" t="s">
        <v>597</v>
      </c>
      <c r="K10" s="10">
        <v>1465080</v>
      </c>
      <c r="L10" s="65">
        <v>43714</v>
      </c>
      <c r="M10" s="65">
        <v>43719</v>
      </c>
      <c r="N10" s="10" t="s">
        <v>597</v>
      </c>
      <c r="O10" s="136"/>
    </row>
    <row r="11" spans="1:15" x14ac:dyDescent="0.25">
      <c r="A11" s="10"/>
      <c r="B11" s="10" t="s">
        <v>794</v>
      </c>
      <c r="C11" s="117" t="s">
        <v>69</v>
      </c>
      <c r="D11" s="117" t="s">
        <v>887</v>
      </c>
      <c r="E11" s="117" t="s">
        <v>815</v>
      </c>
      <c r="F11" s="134">
        <v>43798</v>
      </c>
      <c r="G11" s="135" t="s">
        <v>809</v>
      </c>
      <c r="H11" s="65">
        <v>43800</v>
      </c>
      <c r="I11" s="10"/>
      <c r="J11" s="65">
        <v>43803</v>
      </c>
      <c r="K11" s="10">
        <v>1520873</v>
      </c>
      <c r="L11" s="65">
        <v>43809</v>
      </c>
      <c r="M11" s="65">
        <v>43810</v>
      </c>
      <c r="N11" s="10" t="s">
        <v>597</v>
      </c>
    </row>
    <row r="12" spans="1:15" x14ac:dyDescent="0.25">
      <c r="A12" s="10"/>
      <c r="B12" s="10" t="s">
        <v>793</v>
      </c>
      <c r="C12" s="117" t="s">
        <v>69</v>
      </c>
      <c r="D12" s="117" t="s">
        <v>887</v>
      </c>
      <c r="E12" s="117" t="s">
        <v>816</v>
      </c>
      <c r="F12" s="134">
        <v>43822</v>
      </c>
      <c r="G12" s="123" t="s">
        <v>811</v>
      </c>
      <c r="H12" s="65">
        <v>43822</v>
      </c>
      <c r="I12" s="10" t="s">
        <v>597</v>
      </c>
      <c r="J12" s="65">
        <v>43822</v>
      </c>
      <c r="K12" s="10">
        <v>1529589</v>
      </c>
      <c r="L12" s="65">
        <v>43837</v>
      </c>
      <c r="M12" s="65">
        <v>43844</v>
      </c>
    </row>
    <row r="13" spans="1:15" x14ac:dyDescent="0.25">
      <c r="A13" s="10"/>
      <c r="B13" s="10" t="s">
        <v>794</v>
      </c>
      <c r="C13" s="117" t="s">
        <v>71</v>
      </c>
      <c r="D13" s="117" t="s">
        <v>887</v>
      </c>
      <c r="E13" s="117" t="s">
        <v>817</v>
      </c>
      <c r="F13" s="134">
        <v>43677</v>
      </c>
      <c r="G13" s="123" t="s">
        <v>811</v>
      </c>
      <c r="H13" s="65">
        <v>43707</v>
      </c>
      <c r="I13" s="10"/>
      <c r="J13" s="65" t="s">
        <v>597</v>
      </c>
      <c r="K13" s="10">
        <v>1461955</v>
      </c>
      <c r="L13" s="65">
        <v>43710</v>
      </c>
      <c r="M13" s="65">
        <v>43711</v>
      </c>
      <c r="N13" s="10" t="s">
        <v>597</v>
      </c>
      <c r="O13" s="136"/>
    </row>
    <row r="14" spans="1:15" x14ac:dyDescent="0.25">
      <c r="A14" s="10"/>
      <c r="B14" s="10" t="s">
        <v>794</v>
      </c>
      <c r="C14" s="117" t="s">
        <v>71</v>
      </c>
      <c r="D14" s="117" t="s">
        <v>887</v>
      </c>
      <c r="E14" s="117" t="s">
        <v>818</v>
      </c>
      <c r="F14" s="134">
        <v>43677</v>
      </c>
      <c r="G14" s="123" t="s">
        <v>814</v>
      </c>
      <c r="H14" s="65">
        <v>43707</v>
      </c>
      <c r="I14" s="10"/>
      <c r="J14" s="65" t="s">
        <v>597</v>
      </c>
      <c r="K14" s="10">
        <v>1464289</v>
      </c>
      <c r="L14" s="65">
        <v>43724</v>
      </c>
      <c r="M14" s="65">
        <v>43734</v>
      </c>
      <c r="N14" s="10" t="s">
        <v>597</v>
      </c>
      <c r="O14" s="136"/>
    </row>
    <row r="15" spans="1:15" x14ac:dyDescent="0.25">
      <c r="A15" s="10"/>
      <c r="B15" s="10" t="s">
        <v>794</v>
      </c>
      <c r="C15" s="117" t="s">
        <v>73</v>
      </c>
      <c r="D15" s="117" t="s">
        <v>887</v>
      </c>
      <c r="E15" s="117" t="s">
        <v>819</v>
      </c>
      <c r="F15" s="134">
        <v>43798</v>
      </c>
      <c r="G15" s="135" t="s">
        <v>809</v>
      </c>
      <c r="H15" s="65">
        <v>43800</v>
      </c>
      <c r="I15" s="10"/>
      <c r="J15" s="65">
        <v>43803</v>
      </c>
      <c r="K15" s="10">
        <v>1520872</v>
      </c>
      <c r="L15" s="65">
        <v>43809</v>
      </c>
      <c r="M15" s="65">
        <v>43810</v>
      </c>
      <c r="N15" s="10" t="s">
        <v>597</v>
      </c>
    </row>
    <row r="16" spans="1:15" x14ac:dyDescent="0.25">
      <c r="A16" s="10"/>
      <c r="B16" s="10" t="s">
        <v>793</v>
      </c>
      <c r="C16" s="117" t="s">
        <v>73</v>
      </c>
      <c r="D16" s="117" t="s">
        <v>887</v>
      </c>
      <c r="E16" s="117" t="s">
        <v>820</v>
      </c>
      <c r="F16" s="134">
        <v>43830</v>
      </c>
      <c r="G16" s="123" t="s">
        <v>811</v>
      </c>
      <c r="H16" s="65">
        <v>43833</v>
      </c>
      <c r="I16" s="10" t="s">
        <v>597</v>
      </c>
      <c r="J16" s="65">
        <v>43838</v>
      </c>
      <c r="K16" s="10">
        <v>1531568</v>
      </c>
      <c r="L16" s="65">
        <v>43843</v>
      </c>
      <c r="M16" s="65">
        <v>43844</v>
      </c>
    </row>
    <row r="17" spans="1:15" x14ac:dyDescent="0.25">
      <c r="A17" s="10"/>
      <c r="B17" s="10" t="s">
        <v>794</v>
      </c>
      <c r="C17" s="117" t="s">
        <v>75</v>
      </c>
      <c r="D17" s="117" t="s">
        <v>887</v>
      </c>
      <c r="E17" s="117" t="s">
        <v>821</v>
      </c>
      <c r="F17" s="134">
        <v>43677</v>
      </c>
      <c r="G17" s="123" t="s">
        <v>814</v>
      </c>
      <c r="H17" s="65">
        <v>43710</v>
      </c>
      <c r="I17" s="10"/>
      <c r="J17" s="10" t="s">
        <v>597</v>
      </c>
      <c r="K17" s="10">
        <v>1449820</v>
      </c>
      <c r="L17" s="65">
        <v>43710</v>
      </c>
      <c r="M17" s="65">
        <v>43711</v>
      </c>
      <c r="N17" s="10" t="s">
        <v>597</v>
      </c>
    </row>
    <row r="18" spans="1:15" ht="15" x14ac:dyDescent="0.25">
      <c r="A18" s="10"/>
      <c r="B18" s="10" t="s">
        <v>794</v>
      </c>
      <c r="C18" s="117" t="s">
        <v>75</v>
      </c>
      <c r="D18" s="117" t="s">
        <v>887</v>
      </c>
      <c r="E18" s="117" t="s">
        <v>822</v>
      </c>
      <c r="F18" s="134">
        <v>43677</v>
      </c>
      <c r="G18" s="123" t="s">
        <v>811</v>
      </c>
      <c r="H18" s="65">
        <v>43710</v>
      </c>
      <c r="I18" s="10"/>
      <c r="J18" s="10" t="s">
        <v>597</v>
      </c>
      <c r="K18" s="10">
        <v>1461958</v>
      </c>
      <c r="L18" s="65">
        <v>43710</v>
      </c>
      <c r="M18" s="65">
        <v>43711</v>
      </c>
      <c r="N18" s="10" t="s">
        <v>597</v>
      </c>
    </row>
    <row r="19" spans="1:15" ht="15" x14ac:dyDescent="0.25">
      <c r="A19" s="10"/>
      <c r="B19" s="10" t="s">
        <v>794</v>
      </c>
      <c r="C19" s="117" t="s">
        <v>86</v>
      </c>
      <c r="D19" s="117" t="s">
        <v>887</v>
      </c>
      <c r="E19" s="117" t="s">
        <v>823</v>
      </c>
      <c r="F19" s="134">
        <v>43798</v>
      </c>
      <c r="G19" s="135" t="s">
        <v>809</v>
      </c>
      <c r="H19" s="65">
        <v>43800</v>
      </c>
      <c r="I19" s="10"/>
      <c r="J19" s="65">
        <v>43803</v>
      </c>
      <c r="K19" s="10">
        <v>1520870</v>
      </c>
      <c r="L19" s="65">
        <v>43809</v>
      </c>
      <c r="M19" s="65">
        <v>43810</v>
      </c>
      <c r="N19" s="10" t="s">
        <v>597</v>
      </c>
    </row>
    <row r="20" spans="1:15" ht="15" x14ac:dyDescent="0.25">
      <c r="A20" s="10"/>
      <c r="B20" s="10" t="s">
        <v>794</v>
      </c>
      <c r="C20" s="117" t="s">
        <v>88</v>
      </c>
      <c r="D20" s="117" t="s">
        <v>887</v>
      </c>
      <c r="E20" s="117" t="s">
        <v>824</v>
      </c>
      <c r="F20" s="134">
        <v>43798</v>
      </c>
      <c r="G20" s="135" t="s">
        <v>809</v>
      </c>
      <c r="H20" s="65">
        <v>43800</v>
      </c>
      <c r="I20" s="10"/>
      <c r="J20" s="65">
        <v>43803</v>
      </c>
      <c r="K20" s="10">
        <v>1520869</v>
      </c>
      <c r="L20" s="65">
        <v>43809</v>
      </c>
      <c r="M20" s="65">
        <v>43810</v>
      </c>
      <c r="N20" s="10" t="s">
        <v>597</v>
      </c>
    </row>
    <row r="21" spans="1:15" ht="15" x14ac:dyDescent="0.25">
      <c r="A21" s="10"/>
      <c r="B21" s="10" t="s">
        <v>793</v>
      </c>
      <c r="C21" s="117" t="s">
        <v>88</v>
      </c>
      <c r="D21" s="117" t="s">
        <v>887</v>
      </c>
      <c r="E21" s="117" t="s">
        <v>825</v>
      </c>
      <c r="F21" s="134">
        <v>43830</v>
      </c>
      <c r="G21" s="123" t="s">
        <v>811</v>
      </c>
      <c r="H21" s="65">
        <v>43832</v>
      </c>
      <c r="I21" s="10" t="s">
        <v>597</v>
      </c>
      <c r="J21" s="10" t="s">
        <v>597</v>
      </c>
      <c r="K21" s="10">
        <v>1531167</v>
      </c>
      <c r="L21" s="65">
        <v>43843</v>
      </c>
      <c r="M21" s="65">
        <v>43844</v>
      </c>
    </row>
    <row r="22" spans="1:15" ht="15" x14ac:dyDescent="0.25">
      <c r="A22" s="10"/>
      <c r="B22" s="10" t="s">
        <v>794</v>
      </c>
      <c r="C22" s="117" t="s">
        <v>595</v>
      </c>
      <c r="D22" s="117" t="s">
        <v>886</v>
      </c>
      <c r="E22" s="117" t="s">
        <v>826</v>
      </c>
      <c r="F22" s="134">
        <v>43615</v>
      </c>
      <c r="G22" s="123" t="s">
        <v>827</v>
      </c>
      <c r="H22" s="65">
        <v>43634</v>
      </c>
      <c r="I22" s="10"/>
      <c r="J22" s="65" t="s">
        <v>597</v>
      </c>
      <c r="K22" s="10">
        <v>1417347</v>
      </c>
      <c r="L22" s="65">
        <v>43633</v>
      </c>
      <c r="M22" s="65">
        <v>43637</v>
      </c>
      <c r="N22" s="10" t="s">
        <v>597</v>
      </c>
      <c r="O22" s="136"/>
    </row>
    <row r="23" spans="1:15" ht="15" x14ac:dyDescent="0.25">
      <c r="A23" s="10"/>
      <c r="B23" s="10" t="s">
        <v>793</v>
      </c>
      <c r="C23" s="117" t="s">
        <v>828</v>
      </c>
      <c r="D23" s="117" t="s">
        <v>886</v>
      </c>
      <c r="E23" s="117" t="s">
        <v>829</v>
      </c>
      <c r="F23" s="134">
        <v>43799</v>
      </c>
      <c r="G23" s="135" t="s">
        <v>830</v>
      </c>
      <c r="H23" s="65">
        <v>43800</v>
      </c>
      <c r="I23" s="10"/>
      <c r="J23" s="65">
        <v>43803</v>
      </c>
      <c r="K23" s="10">
        <v>1520880</v>
      </c>
      <c r="L23" s="65">
        <v>43809</v>
      </c>
      <c r="M23" s="65">
        <v>43810</v>
      </c>
    </row>
    <row r="24" spans="1:15" ht="15" x14ac:dyDescent="0.25">
      <c r="A24" s="10"/>
      <c r="B24" s="10" t="s">
        <v>794</v>
      </c>
      <c r="C24" s="117" t="s">
        <v>39</v>
      </c>
      <c r="D24" s="117" t="s">
        <v>886</v>
      </c>
      <c r="E24" s="117" t="s">
        <v>831</v>
      </c>
      <c r="F24" s="134">
        <v>43615</v>
      </c>
      <c r="G24" s="123" t="s">
        <v>832</v>
      </c>
      <c r="H24" s="65">
        <v>43671</v>
      </c>
      <c r="I24" s="10"/>
      <c r="J24" s="65" t="s">
        <v>597</v>
      </c>
      <c r="K24" s="10">
        <v>1417348</v>
      </c>
      <c r="L24" s="65">
        <v>43633</v>
      </c>
      <c r="M24" s="65">
        <v>43637</v>
      </c>
      <c r="N24" s="10" t="s">
        <v>597</v>
      </c>
      <c r="O24" s="136"/>
    </row>
    <row r="25" spans="1:15" ht="15" x14ac:dyDescent="0.25">
      <c r="A25" s="10"/>
      <c r="B25" s="10" t="s">
        <v>794</v>
      </c>
      <c r="C25" s="117" t="s">
        <v>57</v>
      </c>
      <c r="D25" s="117" t="s">
        <v>886</v>
      </c>
      <c r="E25" s="117" t="s">
        <v>833</v>
      </c>
      <c r="F25" s="134">
        <v>43675</v>
      </c>
      <c r="G25" s="123" t="s">
        <v>814</v>
      </c>
      <c r="H25" s="65">
        <v>43724</v>
      </c>
      <c r="I25" s="10"/>
      <c r="J25" s="65" t="s">
        <v>597</v>
      </c>
      <c r="K25" s="10">
        <v>1470639</v>
      </c>
      <c r="L25" s="65">
        <v>43724</v>
      </c>
      <c r="M25" s="65">
        <v>43734</v>
      </c>
      <c r="N25" s="10" t="s">
        <v>597</v>
      </c>
      <c r="O25" s="136"/>
    </row>
    <row r="26" spans="1:15" ht="15" x14ac:dyDescent="0.25">
      <c r="A26" s="10"/>
      <c r="B26" s="10" t="s">
        <v>794</v>
      </c>
      <c r="C26" s="117" t="s">
        <v>57</v>
      </c>
      <c r="D26" s="117" t="s">
        <v>886</v>
      </c>
      <c r="E26" s="117" t="s">
        <v>834</v>
      </c>
      <c r="F26" s="134">
        <v>43684</v>
      </c>
      <c r="G26" s="123" t="s">
        <v>811</v>
      </c>
      <c r="H26" s="65">
        <v>43724</v>
      </c>
      <c r="I26" s="10"/>
      <c r="J26" s="65" t="s">
        <v>597</v>
      </c>
      <c r="K26" s="10">
        <v>1455380</v>
      </c>
      <c r="L26" s="65">
        <v>43703</v>
      </c>
      <c r="M26" s="65">
        <v>43711</v>
      </c>
      <c r="N26" s="10" t="s">
        <v>597</v>
      </c>
      <c r="O26" s="136"/>
    </row>
    <row r="27" spans="1:15" ht="15" x14ac:dyDescent="0.25">
      <c r="A27" s="10"/>
      <c r="B27" s="10" t="s">
        <v>794</v>
      </c>
      <c r="C27" s="117" t="s">
        <v>64</v>
      </c>
      <c r="D27" s="117" t="s">
        <v>886</v>
      </c>
      <c r="E27" s="117" t="s">
        <v>835</v>
      </c>
      <c r="F27" s="134">
        <v>43675</v>
      </c>
      <c r="G27" s="123" t="s">
        <v>814</v>
      </c>
      <c r="H27" s="65">
        <v>43724</v>
      </c>
      <c r="I27" s="10"/>
      <c r="J27" s="65" t="s">
        <v>597</v>
      </c>
      <c r="K27" s="10">
        <v>1470637</v>
      </c>
      <c r="L27" s="65">
        <v>43724</v>
      </c>
      <c r="M27" s="65">
        <v>43734</v>
      </c>
      <c r="N27" s="10" t="s">
        <v>597</v>
      </c>
    </row>
    <row r="28" spans="1:15" ht="15" x14ac:dyDescent="0.25">
      <c r="A28" s="10"/>
      <c r="B28" s="10" t="s">
        <v>794</v>
      </c>
      <c r="C28" s="117" t="s">
        <v>64</v>
      </c>
      <c r="D28" s="117" t="s">
        <v>886</v>
      </c>
      <c r="E28" s="117" t="s">
        <v>836</v>
      </c>
      <c r="F28" s="134">
        <v>43684</v>
      </c>
      <c r="G28" s="123" t="s">
        <v>811</v>
      </c>
      <c r="H28" s="65">
        <v>43724</v>
      </c>
      <c r="I28" s="10"/>
      <c r="J28" s="65" t="s">
        <v>597</v>
      </c>
      <c r="K28" s="10">
        <v>1455379</v>
      </c>
      <c r="L28" s="65">
        <v>43703</v>
      </c>
      <c r="M28" s="65">
        <v>43711</v>
      </c>
      <c r="N28" s="10" t="s">
        <v>597</v>
      </c>
      <c r="O28" s="136"/>
    </row>
    <row r="29" spans="1:15" ht="15" x14ac:dyDescent="0.25">
      <c r="A29" s="10"/>
      <c r="B29" s="10" t="s">
        <v>794</v>
      </c>
      <c r="C29" s="117" t="s">
        <v>79</v>
      </c>
      <c r="D29" s="117" t="s">
        <v>886</v>
      </c>
      <c r="E29" s="117" t="s">
        <v>837</v>
      </c>
      <c r="F29" s="134">
        <v>43738</v>
      </c>
      <c r="G29" s="135" t="s">
        <v>838</v>
      </c>
      <c r="H29" s="65">
        <v>43740</v>
      </c>
      <c r="I29" s="10" t="s">
        <v>597</v>
      </c>
      <c r="J29" s="10" t="s">
        <v>597</v>
      </c>
      <c r="K29" s="10">
        <v>1488825</v>
      </c>
      <c r="L29" s="65">
        <v>43763</v>
      </c>
      <c r="M29" s="65">
        <v>43797</v>
      </c>
      <c r="N29" s="10" t="s">
        <v>597</v>
      </c>
      <c r="O29" s="136"/>
    </row>
    <row r="30" spans="1:15" ht="15" x14ac:dyDescent="0.25">
      <c r="A30" s="10"/>
      <c r="B30" s="10" t="s">
        <v>793</v>
      </c>
      <c r="C30" s="117" t="s">
        <v>79</v>
      </c>
      <c r="D30" s="117" t="s">
        <v>886</v>
      </c>
      <c r="E30" s="117" t="s">
        <v>839</v>
      </c>
      <c r="F30" s="134">
        <v>43776</v>
      </c>
      <c r="G30" s="123" t="s">
        <v>809</v>
      </c>
      <c r="H30" s="65">
        <v>43782</v>
      </c>
      <c r="I30" s="10" t="s">
        <v>597</v>
      </c>
      <c r="J30" s="65">
        <v>43782</v>
      </c>
      <c r="K30" s="10">
        <v>1511589</v>
      </c>
      <c r="L30" s="65">
        <v>43790</v>
      </c>
      <c r="M30" s="65">
        <v>43797</v>
      </c>
      <c r="O30" s="136"/>
    </row>
    <row r="31" spans="1:15" ht="15" x14ac:dyDescent="0.25">
      <c r="A31" s="10"/>
      <c r="B31" s="10" t="s">
        <v>793</v>
      </c>
      <c r="C31" s="117" t="s">
        <v>79</v>
      </c>
      <c r="D31" s="117" t="s">
        <v>886</v>
      </c>
      <c r="E31" s="117" t="s">
        <v>840</v>
      </c>
      <c r="F31" s="134">
        <v>43789</v>
      </c>
      <c r="G31" s="135" t="s">
        <v>811</v>
      </c>
      <c r="H31" s="65">
        <v>43790</v>
      </c>
      <c r="I31" s="10" t="s">
        <v>597</v>
      </c>
      <c r="J31" s="65">
        <v>43790</v>
      </c>
      <c r="K31" s="10">
        <v>1515189</v>
      </c>
      <c r="L31" s="65">
        <v>43814</v>
      </c>
      <c r="M31" s="65">
        <v>43815</v>
      </c>
    </row>
    <row r="32" spans="1:15" ht="15" x14ac:dyDescent="0.25">
      <c r="A32" s="10"/>
      <c r="B32" s="10" t="s">
        <v>794</v>
      </c>
      <c r="C32" s="117" t="s">
        <v>82</v>
      </c>
      <c r="D32" s="117" t="s">
        <v>886</v>
      </c>
      <c r="E32" s="117" t="s">
        <v>841</v>
      </c>
      <c r="F32" s="134">
        <v>43675</v>
      </c>
      <c r="G32" s="123" t="s">
        <v>814</v>
      </c>
      <c r="H32" s="65">
        <v>43724</v>
      </c>
      <c r="I32" s="10"/>
      <c r="J32" s="65" t="s">
        <v>597</v>
      </c>
      <c r="K32" s="10">
        <v>1470638</v>
      </c>
      <c r="L32" s="65">
        <v>43724</v>
      </c>
      <c r="M32" s="65">
        <v>43734</v>
      </c>
      <c r="N32" s="10" t="s">
        <v>597</v>
      </c>
      <c r="O32" s="136"/>
    </row>
    <row r="33" spans="1:15" ht="15" x14ac:dyDescent="0.25">
      <c r="A33" s="10"/>
      <c r="B33" s="10" t="s">
        <v>794</v>
      </c>
      <c r="C33" s="117" t="s">
        <v>82</v>
      </c>
      <c r="D33" s="117" t="s">
        <v>886</v>
      </c>
      <c r="E33" s="117" t="s">
        <v>842</v>
      </c>
      <c r="F33" s="134">
        <v>43684</v>
      </c>
      <c r="G33" s="123" t="s">
        <v>811</v>
      </c>
      <c r="H33" s="65">
        <v>43724</v>
      </c>
      <c r="I33" s="10"/>
      <c r="J33" s="65" t="s">
        <v>597</v>
      </c>
      <c r="K33" s="10">
        <v>1455378</v>
      </c>
      <c r="L33" s="65">
        <v>43703</v>
      </c>
      <c r="M33" s="65">
        <v>43711</v>
      </c>
      <c r="N33" s="10" t="s">
        <v>597</v>
      </c>
      <c r="O33" s="136"/>
    </row>
    <row r="34" spans="1:15" ht="15" x14ac:dyDescent="0.25">
      <c r="A34" s="10"/>
      <c r="B34" s="10" t="s">
        <v>794</v>
      </c>
      <c r="C34" s="117" t="s">
        <v>141</v>
      </c>
      <c r="D34" s="117" t="s">
        <v>886</v>
      </c>
      <c r="E34" s="117" t="s">
        <v>843</v>
      </c>
      <c r="F34" s="134">
        <v>43748</v>
      </c>
      <c r="G34" s="135" t="s">
        <v>844</v>
      </c>
      <c r="H34" s="65">
        <v>43767</v>
      </c>
      <c r="I34" s="10" t="s">
        <v>597</v>
      </c>
      <c r="J34" s="65">
        <v>43767</v>
      </c>
      <c r="K34" s="10">
        <v>1506302</v>
      </c>
      <c r="L34" s="65">
        <v>43754</v>
      </c>
      <c r="M34" s="65">
        <v>43797</v>
      </c>
      <c r="N34" s="10" t="s">
        <v>597</v>
      </c>
      <c r="O34" s="136"/>
    </row>
    <row r="35" spans="1:15" ht="15" x14ac:dyDescent="0.25">
      <c r="A35" s="10"/>
      <c r="B35" s="10" t="s">
        <v>794</v>
      </c>
      <c r="C35" s="117" t="s">
        <v>141</v>
      </c>
      <c r="D35" s="117" t="s">
        <v>886</v>
      </c>
      <c r="E35" s="117" t="s">
        <v>845</v>
      </c>
      <c r="F35" s="134">
        <v>43758</v>
      </c>
      <c r="G35" s="135" t="s">
        <v>846</v>
      </c>
      <c r="H35" s="65">
        <v>43767</v>
      </c>
      <c r="I35" s="10" t="s">
        <v>597</v>
      </c>
      <c r="J35" s="65">
        <v>43767</v>
      </c>
      <c r="K35" s="10">
        <v>1506303</v>
      </c>
      <c r="L35" s="65">
        <v>43785</v>
      </c>
      <c r="M35" s="65">
        <v>43797</v>
      </c>
      <c r="N35" s="10" t="s">
        <v>597</v>
      </c>
    </row>
    <row r="36" spans="1:15" ht="15" x14ac:dyDescent="0.25">
      <c r="A36" s="10"/>
      <c r="B36" s="10" t="s">
        <v>793</v>
      </c>
      <c r="C36" s="117" t="s">
        <v>172</v>
      </c>
      <c r="D36" s="117" t="s">
        <v>886</v>
      </c>
      <c r="E36" s="117" t="s">
        <v>847</v>
      </c>
      <c r="F36" s="134">
        <v>43799</v>
      </c>
      <c r="G36" s="135" t="s">
        <v>844</v>
      </c>
      <c r="H36" s="65">
        <v>43800</v>
      </c>
      <c r="I36" s="10" t="s">
        <v>597</v>
      </c>
      <c r="J36" s="65">
        <v>43803</v>
      </c>
      <c r="K36" s="10">
        <v>1520946</v>
      </c>
      <c r="L36" s="65">
        <v>43809</v>
      </c>
      <c r="M36" s="65">
        <v>43810</v>
      </c>
    </row>
    <row r="37" spans="1:15" ht="15" x14ac:dyDescent="0.25">
      <c r="A37" s="10"/>
      <c r="B37" s="10" t="s">
        <v>793</v>
      </c>
      <c r="C37" s="117" t="s">
        <v>180</v>
      </c>
      <c r="D37" s="117" t="s">
        <v>886</v>
      </c>
      <c r="E37" s="117" t="s">
        <v>848</v>
      </c>
      <c r="F37" s="134">
        <v>43799</v>
      </c>
      <c r="G37" s="135" t="s">
        <v>844</v>
      </c>
      <c r="H37" s="65">
        <v>43800</v>
      </c>
      <c r="I37" s="10" t="s">
        <v>597</v>
      </c>
      <c r="J37" s="65">
        <v>43803</v>
      </c>
      <c r="K37" s="10">
        <v>1520963</v>
      </c>
      <c r="L37" s="65">
        <v>43809</v>
      </c>
      <c r="M37" s="65">
        <v>43810</v>
      </c>
    </row>
    <row r="38" spans="1:15" ht="15" x14ac:dyDescent="0.25">
      <c r="A38" s="10"/>
      <c r="B38" s="10" t="s">
        <v>793</v>
      </c>
      <c r="C38" s="117" t="s">
        <v>266</v>
      </c>
      <c r="D38" s="117" t="s">
        <v>886</v>
      </c>
      <c r="E38" s="117" t="s">
        <v>849</v>
      </c>
      <c r="F38" s="134">
        <v>43787</v>
      </c>
      <c r="G38" s="135" t="s">
        <v>850</v>
      </c>
      <c r="H38" s="65">
        <v>43802</v>
      </c>
      <c r="I38" s="10"/>
      <c r="J38" s="65">
        <v>43803</v>
      </c>
      <c r="K38" s="10">
        <v>1520878</v>
      </c>
      <c r="L38" s="65">
        <v>43809</v>
      </c>
      <c r="M38" s="65">
        <v>43810</v>
      </c>
      <c r="O38" s="136"/>
    </row>
    <row r="39" spans="1:15" ht="15" x14ac:dyDescent="0.25">
      <c r="A39" s="10"/>
      <c r="B39" s="10" t="s">
        <v>793</v>
      </c>
      <c r="C39" s="117" t="s">
        <v>279</v>
      </c>
      <c r="D39" s="117" t="s">
        <v>886</v>
      </c>
      <c r="E39" s="117" t="s">
        <v>851</v>
      </c>
      <c r="F39" s="134">
        <v>43776</v>
      </c>
      <c r="G39" s="135" t="s">
        <v>850</v>
      </c>
      <c r="H39" s="65">
        <v>43782</v>
      </c>
      <c r="I39" s="10" t="s">
        <v>597</v>
      </c>
      <c r="J39" s="65">
        <v>43782</v>
      </c>
      <c r="K39" s="10">
        <v>1511590</v>
      </c>
      <c r="L39" s="65">
        <v>43790</v>
      </c>
      <c r="M39" s="65">
        <v>43797</v>
      </c>
      <c r="O39" s="136"/>
    </row>
    <row r="40" spans="1:15" ht="15" x14ac:dyDescent="0.25">
      <c r="A40" s="10"/>
      <c r="B40" s="10" t="s">
        <v>793</v>
      </c>
      <c r="C40" s="117" t="s">
        <v>288</v>
      </c>
      <c r="D40" s="117" t="s">
        <v>886</v>
      </c>
      <c r="E40" s="117" t="s">
        <v>852</v>
      </c>
      <c r="F40" s="134">
        <v>43799</v>
      </c>
      <c r="G40" s="135" t="s">
        <v>853</v>
      </c>
      <c r="H40" s="65">
        <v>43800</v>
      </c>
      <c r="I40" s="10" t="s">
        <v>597</v>
      </c>
      <c r="J40" s="65">
        <v>43803</v>
      </c>
      <c r="K40" s="10">
        <v>1520965</v>
      </c>
      <c r="L40" s="65">
        <v>43809</v>
      </c>
      <c r="M40" s="65">
        <v>43810</v>
      </c>
    </row>
    <row r="41" spans="1:15" ht="15" x14ac:dyDescent="0.25">
      <c r="A41" s="10"/>
      <c r="B41" s="10" t="s">
        <v>793</v>
      </c>
      <c r="C41" s="117" t="s">
        <v>288</v>
      </c>
      <c r="D41" s="117" t="s">
        <v>886</v>
      </c>
      <c r="E41" s="117" t="s">
        <v>854</v>
      </c>
      <c r="F41" s="134">
        <v>43804</v>
      </c>
      <c r="G41" s="123" t="s">
        <v>855</v>
      </c>
      <c r="H41" s="65">
        <v>43805</v>
      </c>
      <c r="I41" s="10" t="s">
        <v>597</v>
      </c>
      <c r="J41" s="65">
        <v>43810</v>
      </c>
      <c r="K41" s="10">
        <v>1523484</v>
      </c>
      <c r="L41" s="65">
        <v>43814</v>
      </c>
      <c r="M41" s="65">
        <v>43815</v>
      </c>
    </row>
    <row r="42" spans="1:15" ht="15" x14ac:dyDescent="0.25">
      <c r="A42" s="10"/>
      <c r="B42" s="10" t="s">
        <v>794</v>
      </c>
      <c r="C42" s="117" t="s">
        <v>291</v>
      </c>
      <c r="D42" s="117" t="s">
        <v>886</v>
      </c>
      <c r="E42" s="117" t="s">
        <v>856</v>
      </c>
      <c r="F42" s="134">
        <v>43738</v>
      </c>
      <c r="G42" s="135" t="s">
        <v>857</v>
      </c>
      <c r="H42" s="65">
        <v>43740</v>
      </c>
      <c r="I42" s="10" t="s">
        <v>597</v>
      </c>
      <c r="J42" s="10" t="s">
        <v>597</v>
      </c>
      <c r="K42" s="10">
        <v>1488972</v>
      </c>
      <c r="L42" s="65">
        <v>43767</v>
      </c>
      <c r="M42" s="65">
        <v>43797</v>
      </c>
      <c r="N42" s="10" t="s">
        <v>597</v>
      </c>
    </row>
    <row r="43" spans="1:15" ht="15" x14ac:dyDescent="0.25">
      <c r="A43" s="10"/>
      <c r="B43" s="10" t="s">
        <v>794</v>
      </c>
      <c r="C43" s="117" t="s">
        <v>291</v>
      </c>
      <c r="D43" s="117" t="s">
        <v>886</v>
      </c>
      <c r="E43" s="117" t="s">
        <v>858</v>
      </c>
      <c r="F43" s="134">
        <v>43738</v>
      </c>
      <c r="G43" s="135" t="s">
        <v>857</v>
      </c>
      <c r="H43" s="65">
        <v>43740</v>
      </c>
      <c r="I43" s="10" t="s">
        <v>597</v>
      </c>
      <c r="J43" s="10" t="s">
        <v>597</v>
      </c>
      <c r="K43" s="10">
        <v>1488973</v>
      </c>
      <c r="L43" s="65">
        <v>43747</v>
      </c>
      <c r="M43" s="65">
        <v>43747</v>
      </c>
      <c r="N43" s="10" t="s">
        <v>597</v>
      </c>
      <c r="O43" s="136"/>
    </row>
    <row r="44" spans="1:15" ht="15" x14ac:dyDescent="0.25">
      <c r="A44" s="10"/>
      <c r="B44" s="10" t="s">
        <v>794</v>
      </c>
      <c r="C44" s="117" t="s">
        <v>859</v>
      </c>
      <c r="D44" s="117" t="s">
        <v>886</v>
      </c>
      <c r="E44" s="117" t="s">
        <v>860</v>
      </c>
      <c r="F44" s="134">
        <v>43675</v>
      </c>
      <c r="G44" s="123" t="s">
        <v>814</v>
      </c>
      <c r="H44" s="65">
        <v>43755</v>
      </c>
      <c r="I44" s="10"/>
      <c r="J44" s="65" t="s">
        <v>597</v>
      </c>
      <c r="K44" s="10">
        <v>1470640</v>
      </c>
      <c r="L44" s="65">
        <v>43724</v>
      </c>
      <c r="M44" s="65">
        <v>43734</v>
      </c>
      <c r="N44" s="10" t="s">
        <v>597</v>
      </c>
      <c r="O44" s="136"/>
    </row>
    <row r="45" spans="1:15" ht="15" x14ac:dyDescent="0.25">
      <c r="A45" s="10"/>
      <c r="B45" s="10" t="s">
        <v>794</v>
      </c>
      <c r="C45" s="117" t="s">
        <v>859</v>
      </c>
      <c r="D45" s="117" t="s">
        <v>886</v>
      </c>
      <c r="E45" s="117" t="s">
        <v>861</v>
      </c>
      <c r="F45" s="134">
        <v>43684</v>
      </c>
      <c r="G45" s="123" t="s">
        <v>811</v>
      </c>
      <c r="H45" s="65">
        <v>43755</v>
      </c>
      <c r="I45" s="10"/>
      <c r="J45" s="65" t="s">
        <v>597</v>
      </c>
      <c r="K45" s="10">
        <v>1455381</v>
      </c>
      <c r="L45" s="65">
        <v>43703</v>
      </c>
      <c r="M45" s="65">
        <v>43711</v>
      </c>
      <c r="N45" s="10" t="s">
        <v>597</v>
      </c>
      <c r="O45" s="136"/>
    </row>
    <row r="46" spans="1:15" ht="15" x14ac:dyDescent="0.25">
      <c r="A46" s="10"/>
      <c r="B46" s="10" t="s">
        <v>794</v>
      </c>
      <c r="C46" s="117" t="s">
        <v>303</v>
      </c>
      <c r="D46" s="117" t="s">
        <v>886</v>
      </c>
      <c r="E46" s="117" t="s">
        <v>862</v>
      </c>
      <c r="F46" s="134">
        <v>43768</v>
      </c>
      <c r="G46" s="135" t="s">
        <v>846</v>
      </c>
      <c r="H46" s="65">
        <v>43768</v>
      </c>
      <c r="I46" s="10" t="s">
        <v>597</v>
      </c>
      <c r="J46" s="65">
        <v>43768</v>
      </c>
      <c r="K46" s="10">
        <v>1506106</v>
      </c>
      <c r="L46" s="65">
        <v>43785</v>
      </c>
      <c r="M46" s="65">
        <v>43797</v>
      </c>
      <c r="N46" s="10" t="s">
        <v>597</v>
      </c>
    </row>
    <row r="47" spans="1:15" ht="15" x14ac:dyDescent="0.25">
      <c r="A47" s="10"/>
      <c r="B47" s="10" t="s">
        <v>794</v>
      </c>
      <c r="C47" s="117" t="s">
        <v>303</v>
      </c>
      <c r="D47" s="117" t="s">
        <v>886</v>
      </c>
      <c r="E47" s="117" t="s">
        <v>863</v>
      </c>
      <c r="F47" s="134">
        <v>43768</v>
      </c>
      <c r="G47" s="135" t="s">
        <v>844</v>
      </c>
      <c r="H47" s="65">
        <v>43768</v>
      </c>
      <c r="I47" s="10" t="s">
        <v>597</v>
      </c>
      <c r="J47" s="65">
        <v>43768</v>
      </c>
      <c r="K47" s="10">
        <v>1506304</v>
      </c>
      <c r="L47" s="65">
        <v>43754</v>
      </c>
      <c r="M47" s="65">
        <v>43797</v>
      </c>
      <c r="N47" s="10" t="s">
        <v>597</v>
      </c>
      <c r="O47" s="136"/>
    </row>
    <row r="48" spans="1:15" ht="15" x14ac:dyDescent="0.25">
      <c r="A48" s="10"/>
      <c r="B48" s="10" t="s">
        <v>794</v>
      </c>
      <c r="C48" s="117" t="s">
        <v>317</v>
      </c>
      <c r="D48" s="117" t="s">
        <v>886</v>
      </c>
      <c r="E48" s="117" t="s">
        <v>864</v>
      </c>
      <c r="F48" s="134">
        <v>43744</v>
      </c>
      <c r="G48" s="135" t="s">
        <v>846</v>
      </c>
      <c r="H48" s="65">
        <v>43745</v>
      </c>
      <c r="I48" s="10" t="s">
        <v>597</v>
      </c>
      <c r="J48" s="10" t="s">
        <v>597</v>
      </c>
      <c r="K48" s="10">
        <v>1493621</v>
      </c>
      <c r="L48" s="65">
        <v>43754</v>
      </c>
      <c r="M48" s="65">
        <v>43755</v>
      </c>
      <c r="N48" s="10" t="s">
        <v>597</v>
      </c>
      <c r="O48" s="124" t="s">
        <v>865</v>
      </c>
    </row>
    <row r="49" spans="1:15" ht="15" x14ac:dyDescent="0.25">
      <c r="A49" s="10"/>
      <c r="B49" s="10" t="s">
        <v>794</v>
      </c>
      <c r="C49" s="117" t="s">
        <v>317</v>
      </c>
      <c r="D49" s="117" t="s">
        <v>886</v>
      </c>
      <c r="E49" s="117" t="s">
        <v>866</v>
      </c>
      <c r="F49" s="134">
        <v>43744</v>
      </c>
      <c r="G49" s="135" t="s">
        <v>844</v>
      </c>
      <c r="H49" s="65">
        <v>43745</v>
      </c>
      <c r="I49" s="10" t="s">
        <v>597</v>
      </c>
      <c r="J49" s="10" t="s">
        <v>597</v>
      </c>
      <c r="K49" s="10">
        <v>1493920</v>
      </c>
      <c r="L49" s="65">
        <v>43754</v>
      </c>
      <c r="M49" s="65">
        <v>43755</v>
      </c>
      <c r="N49" s="10" t="s">
        <v>597</v>
      </c>
      <c r="O49" s="136"/>
    </row>
    <row r="50" spans="1:15" ht="15" x14ac:dyDescent="0.25">
      <c r="A50" s="10"/>
      <c r="B50" s="10" t="s">
        <v>792</v>
      </c>
      <c r="C50" s="117" t="s">
        <v>48</v>
      </c>
      <c r="D50" s="117" t="s">
        <v>999</v>
      </c>
      <c r="E50" s="117">
        <v>201928132</v>
      </c>
      <c r="F50" s="134">
        <v>43819</v>
      </c>
      <c r="G50" s="123" t="s">
        <v>867</v>
      </c>
      <c r="H50" s="65">
        <v>43823</v>
      </c>
      <c r="I50" s="10" t="s">
        <v>597</v>
      </c>
      <c r="J50" s="65">
        <v>43819</v>
      </c>
      <c r="K50" s="10">
        <v>1527957</v>
      </c>
      <c r="L50" s="65">
        <v>43837</v>
      </c>
      <c r="O50" s="136"/>
    </row>
    <row r="51" spans="1:15" ht="15" x14ac:dyDescent="0.25">
      <c r="A51" s="10"/>
      <c r="B51" s="10" t="s">
        <v>793</v>
      </c>
      <c r="C51" s="117" t="s">
        <v>51</v>
      </c>
      <c r="D51" s="117" t="s">
        <v>999</v>
      </c>
      <c r="E51" s="117">
        <v>201923378</v>
      </c>
      <c r="F51" s="134">
        <v>43768</v>
      </c>
      <c r="G51" s="123" t="s">
        <v>867</v>
      </c>
      <c r="H51" s="65">
        <v>43795</v>
      </c>
      <c r="I51" s="10"/>
      <c r="J51" s="65">
        <v>43790</v>
      </c>
      <c r="K51" s="10">
        <v>1504986</v>
      </c>
      <c r="L51" s="65">
        <v>43798</v>
      </c>
      <c r="M51" s="65">
        <v>43801</v>
      </c>
      <c r="O51" s="124" t="s">
        <v>868</v>
      </c>
    </row>
    <row r="52" spans="1:15" ht="15" x14ac:dyDescent="0.25">
      <c r="A52" s="10"/>
      <c r="B52" s="10" t="s">
        <v>792</v>
      </c>
      <c r="C52" s="117" t="s">
        <v>53</v>
      </c>
      <c r="D52" s="117" t="s">
        <v>999</v>
      </c>
      <c r="E52" s="117">
        <v>201928137</v>
      </c>
      <c r="F52" s="134">
        <v>43819</v>
      </c>
      <c r="G52" s="123" t="s">
        <v>867</v>
      </c>
      <c r="H52" s="65">
        <v>43823</v>
      </c>
      <c r="I52" s="10" t="s">
        <v>597</v>
      </c>
      <c r="J52" s="65">
        <v>43819</v>
      </c>
      <c r="K52" s="10">
        <v>1527958</v>
      </c>
      <c r="L52" s="65">
        <v>43837</v>
      </c>
    </row>
    <row r="53" spans="1:15" ht="15" x14ac:dyDescent="0.25">
      <c r="A53" s="10"/>
      <c r="B53" s="10" t="s">
        <v>792</v>
      </c>
      <c r="C53" s="117" t="s">
        <v>92</v>
      </c>
      <c r="D53" s="117" t="s">
        <v>999</v>
      </c>
      <c r="E53" s="117">
        <v>201928141</v>
      </c>
      <c r="F53" s="134">
        <v>43819</v>
      </c>
      <c r="G53" s="123" t="s">
        <v>867</v>
      </c>
      <c r="H53" s="65">
        <v>43823</v>
      </c>
      <c r="I53" s="10" t="s">
        <v>597</v>
      </c>
      <c r="J53" s="65">
        <v>43819</v>
      </c>
      <c r="K53" s="10">
        <v>1527959</v>
      </c>
      <c r="L53" s="65">
        <v>43837</v>
      </c>
    </row>
    <row r="54" spans="1:15" ht="15" x14ac:dyDescent="0.25">
      <c r="A54" s="10"/>
      <c r="B54" s="10" t="s">
        <v>793</v>
      </c>
      <c r="C54" s="117" t="s">
        <v>94</v>
      </c>
      <c r="D54" s="117" t="s">
        <v>999</v>
      </c>
      <c r="E54" s="117">
        <v>201923401</v>
      </c>
      <c r="F54" s="134">
        <v>43768</v>
      </c>
      <c r="G54" s="123" t="s">
        <v>867</v>
      </c>
      <c r="H54" s="65">
        <v>43795</v>
      </c>
      <c r="I54" s="10"/>
      <c r="J54" s="65">
        <v>43790</v>
      </c>
      <c r="K54" s="10">
        <v>1504987</v>
      </c>
      <c r="L54" s="65">
        <v>43798</v>
      </c>
      <c r="M54" s="65">
        <v>43801</v>
      </c>
      <c r="O54" s="124" t="s">
        <v>868</v>
      </c>
    </row>
    <row r="55" spans="1:15" ht="15" x14ac:dyDescent="0.25">
      <c r="A55" s="10"/>
      <c r="B55" s="10" t="s">
        <v>793</v>
      </c>
      <c r="C55" s="117" t="s">
        <v>51</v>
      </c>
      <c r="D55" s="117" t="s">
        <v>1002</v>
      </c>
      <c r="E55" s="117">
        <v>3400863</v>
      </c>
      <c r="F55" s="134">
        <v>43762</v>
      </c>
      <c r="G55" s="123" t="s">
        <v>869</v>
      </c>
      <c r="H55" s="65">
        <v>43804</v>
      </c>
      <c r="I55" s="10" t="s">
        <v>597</v>
      </c>
      <c r="J55" s="65">
        <v>43804</v>
      </c>
      <c r="K55" s="10">
        <v>1521494</v>
      </c>
      <c r="L55" s="65">
        <v>43810</v>
      </c>
      <c r="M55" s="65">
        <v>43810</v>
      </c>
      <c r="O55" s="136"/>
    </row>
    <row r="56" spans="1:15" ht="15" x14ac:dyDescent="0.25">
      <c r="A56" s="10"/>
      <c r="B56" s="10" t="s">
        <v>793</v>
      </c>
      <c r="C56" s="117" t="s">
        <v>94</v>
      </c>
      <c r="D56" s="117" t="s">
        <v>1002</v>
      </c>
      <c r="E56" s="117">
        <v>3400864</v>
      </c>
      <c r="F56" s="134">
        <v>43762</v>
      </c>
      <c r="G56" s="123" t="s">
        <v>869</v>
      </c>
      <c r="H56" s="65">
        <v>43804</v>
      </c>
      <c r="I56" s="10" t="s">
        <v>597</v>
      </c>
      <c r="J56" s="65">
        <v>43804</v>
      </c>
      <c r="K56" s="10">
        <v>1521492</v>
      </c>
      <c r="L56" s="65">
        <v>43810</v>
      </c>
      <c r="M56" s="65">
        <v>43810</v>
      </c>
      <c r="O56" s="136"/>
    </row>
    <row r="57" spans="1:15" ht="15" x14ac:dyDescent="0.25">
      <c r="A57" s="10"/>
      <c r="B57" s="10" t="s">
        <v>792</v>
      </c>
      <c r="C57" s="117" t="s">
        <v>870</v>
      </c>
      <c r="D57" s="117" t="s">
        <v>886</v>
      </c>
      <c r="E57" s="117" t="s">
        <v>871</v>
      </c>
      <c r="F57" s="134">
        <v>43830</v>
      </c>
      <c r="G57" s="123" t="s">
        <v>872</v>
      </c>
      <c r="H57" s="65">
        <v>43837</v>
      </c>
      <c r="I57" s="10" t="s">
        <v>597</v>
      </c>
      <c r="J57" s="65">
        <v>43838</v>
      </c>
      <c r="K57" s="10">
        <v>1531525</v>
      </c>
      <c r="L57" s="65">
        <v>43843</v>
      </c>
      <c r="O57" s="136"/>
    </row>
    <row r="58" spans="1:15" ht="15" x14ac:dyDescent="0.25">
      <c r="A58" s="10"/>
      <c r="B58" s="10" t="s">
        <v>791</v>
      </c>
      <c r="C58" s="117" t="s">
        <v>595</v>
      </c>
      <c r="D58" s="117" t="s">
        <v>886</v>
      </c>
      <c r="E58" s="137" t="s">
        <v>873</v>
      </c>
      <c r="F58" s="134">
        <v>43861</v>
      </c>
      <c r="G58" s="123" t="s">
        <v>874</v>
      </c>
      <c r="H58" s="65">
        <v>43861</v>
      </c>
      <c r="I58" s="10" t="s">
        <v>597</v>
      </c>
      <c r="J58" s="65">
        <v>43866</v>
      </c>
      <c r="O58" s="136"/>
    </row>
    <row r="59" spans="1:15" ht="15" x14ac:dyDescent="0.25">
      <c r="A59" s="10"/>
      <c r="B59" s="10"/>
      <c r="H59" s="10"/>
      <c r="I59" s="10"/>
      <c r="O59" s="136"/>
    </row>
    <row r="60" spans="1:15" ht="15" x14ac:dyDescent="0.25">
      <c r="A60" s="10"/>
      <c r="B60" s="10"/>
      <c r="H60" s="10"/>
      <c r="I60" s="10"/>
      <c r="O60" s="136"/>
    </row>
    <row r="61" spans="1:15" ht="15" x14ac:dyDescent="0.25">
      <c r="A61" s="10"/>
      <c r="B61" s="10"/>
      <c r="H61" s="10"/>
      <c r="I61" s="10"/>
      <c r="O61" s="136"/>
    </row>
    <row r="62" spans="1:15" ht="15" x14ac:dyDescent="0.25">
      <c r="A62" s="10"/>
      <c r="B62" s="10"/>
      <c r="H62" s="10"/>
      <c r="I62" s="10"/>
      <c r="O62" s="136"/>
    </row>
    <row r="63" spans="1:15" ht="15" x14ac:dyDescent="0.25">
      <c r="A63" s="10"/>
      <c r="B63" s="10"/>
      <c r="H63" s="10"/>
      <c r="I63" s="10"/>
      <c r="O63" s="136"/>
    </row>
  </sheetData>
  <mergeCells count="2">
    <mergeCell ref="D5:G5"/>
    <mergeCell ref="J5:N5"/>
  </mergeCells>
  <conditionalFormatting sqref="A64:B1048576 A1:B62 A63">
    <cfRule type="containsText" dxfId="4" priority="1" operator="containsText" text="action">
      <formula>NOT(ISERROR(SEARCH("action",A1)))</formula>
    </cfRule>
    <cfRule type="containsText" dxfId="3" priority="2" operator="containsText" text="paid">
      <formula>NOT(ISERROR(SEARCH("paid",A1)))</formula>
    </cfRule>
    <cfRule type="containsText" dxfId="2" priority="3" operator="containsText" text="accepted">
      <formula>NOT(ISERROR(SEARCH("accepted",A1)))</formula>
    </cfRule>
    <cfRule type="containsText" dxfId="1" priority="4" operator="containsText" text="verified">
      <formula>NOT(ISERROR(SEARCH("verified",A1)))</formula>
    </cfRule>
    <cfRule type="containsText" dxfId="0" priority="5" operator="containsText" text="start">
      <formula>NOT(ISERROR(SEARCH("start",A1)))</formula>
    </cfRule>
  </conditionalFormatting>
  <pageMargins left="0.7" right="0.7" top="0.75" bottom="0.75" header="0.3" footer="0.3"/>
  <pageSetup paperSize="9" orientation="portrait" verticalDpi="0" r:id="rId1"/>
  <legacy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B6BCC0-FE30-4F94-9879-EB17014C4C1E}">
  <sheetPr>
    <tabColor theme="8"/>
  </sheetPr>
  <dimension ref="A1:J44"/>
  <sheetViews>
    <sheetView workbookViewId="0">
      <pane ySplit="1" topLeftCell="A14" activePane="bottomLeft" state="frozen"/>
      <selection pane="bottomLeft" activeCell="B16" sqref="B16"/>
    </sheetView>
  </sheetViews>
  <sheetFormatPr defaultColWidth="9.140625" defaultRowHeight="11.25" x14ac:dyDescent="0.25"/>
  <cols>
    <col min="1" max="1" width="5.42578125" style="117" customWidth="1"/>
    <col min="2" max="2" width="10.7109375" style="117" customWidth="1"/>
    <col min="3" max="4" width="15.140625" style="117" customWidth="1"/>
    <col min="5" max="5" width="11.85546875" style="10" customWidth="1"/>
    <col min="6" max="6" width="15.140625" style="10" customWidth="1"/>
    <col min="7" max="7" width="15.42578125" style="10" customWidth="1"/>
    <col min="8" max="8" width="12.5703125" style="10" customWidth="1"/>
    <col min="9" max="9" width="11.42578125" style="10" customWidth="1"/>
    <col min="10" max="10" width="17.85546875" style="10" customWidth="1"/>
    <col min="11" max="16384" width="9.140625" style="117"/>
  </cols>
  <sheetData>
    <row r="1" spans="1:10" ht="33.75" x14ac:dyDescent="0.25">
      <c r="A1" s="117" t="s">
        <v>730</v>
      </c>
      <c r="B1" s="117" t="s">
        <v>738</v>
      </c>
      <c r="C1" s="117" t="s">
        <v>520</v>
      </c>
      <c r="D1" s="117" t="s">
        <v>739</v>
      </c>
      <c r="E1" s="10" t="s">
        <v>740</v>
      </c>
      <c r="F1" s="10" t="s">
        <v>741</v>
      </c>
      <c r="G1" s="10" t="s">
        <v>742</v>
      </c>
      <c r="H1" s="10" t="s">
        <v>743</v>
      </c>
      <c r="I1" s="10" t="s">
        <v>744</v>
      </c>
      <c r="J1" s="10" t="s">
        <v>745</v>
      </c>
    </row>
    <row r="2" spans="1:10" x14ac:dyDescent="0.25">
      <c r="A2" s="117">
        <v>1</v>
      </c>
      <c r="B2" s="117" t="s">
        <v>886</v>
      </c>
      <c r="C2" s="47" t="s">
        <v>595</v>
      </c>
      <c r="D2" s="117" t="s">
        <v>746</v>
      </c>
      <c r="E2" s="118">
        <v>7148</v>
      </c>
      <c r="F2" s="119">
        <v>43573</v>
      </c>
      <c r="G2" s="118" t="s">
        <v>597</v>
      </c>
      <c r="H2" s="120" t="s">
        <v>602</v>
      </c>
      <c r="I2" s="120" t="s">
        <v>602</v>
      </c>
      <c r="J2" s="118" t="s">
        <v>747</v>
      </c>
    </row>
    <row r="3" spans="1:10" x14ac:dyDescent="0.25">
      <c r="A3" s="117">
        <v>2</v>
      </c>
      <c r="B3" s="117" t="s">
        <v>886</v>
      </c>
      <c r="C3" s="117" t="s">
        <v>748</v>
      </c>
      <c r="D3" s="117" t="s">
        <v>749</v>
      </c>
      <c r="E3" s="118">
        <v>7291</v>
      </c>
      <c r="F3" s="119">
        <v>43613</v>
      </c>
      <c r="G3" s="118" t="s">
        <v>597</v>
      </c>
      <c r="H3" s="120" t="s">
        <v>602</v>
      </c>
      <c r="I3" s="121"/>
      <c r="J3" s="118" t="s">
        <v>597</v>
      </c>
    </row>
    <row r="4" spans="1:10" x14ac:dyDescent="0.25">
      <c r="A4" s="117">
        <v>3</v>
      </c>
      <c r="B4" s="117" t="s">
        <v>886</v>
      </c>
      <c r="C4" s="117" t="s">
        <v>750</v>
      </c>
      <c r="D4" s="117" t="s">
        <v>751</v>
      </c>
      <c r="E4" s="118">
        <v>7393</v>
      </c>
      <c r="F4" s="118" t="s">
        <v>597</v>
      </c>
      <c r="G4" s="118" t="s">
        <v>597</v>
      </c>
      <c r="H4" s="120" t="s">
        <v>602</v>
      </c>
      <c r="I4" s="121" t="s">
        <v>598</v>
      </c>
      <c r="J4" s="118" t="s">
        <v>597</v>
      </c>
    </row>
    <row r="5" spans="1:10" x14ac:dyDescent="0.25">
      <c r="A5" s="117">
        <v>4</v>
      </c>
      <c r="B5" s="117" t="s">
        <v>886</v>
      </c>
      <c r="C5" s="117" t="s">
        <v>752</v>
      </c>
      <c r="D5" s="117" t="s">
        <v>751</v>
      </c>
      <c r="E5" s="118">
        <v>7394</v>
      </c>
      <c r="F5" s="118" t="s">
        <v>597</v>
      </c>
      <c r="G5" s="118" t="s">
        <v>597</v>
      </c>
      <c r="H5" s="120" t="s">
        <v>602</v>
      </c>
      <c r="I5" s="121" t="s">
        <v>598</v>
      </c>
      <c r="J5" s="118" t="s">
        <v>597</v>
      </c>
    </row>
    <row r="6" spans="1:10" x14ac:dyDescent="0.25">
      <c r="A6" s="117">
        <v>5</v>
      </c>
      <c r="B6" s="117" t="s">
        <v>886</v>
      </c>
      <c r="C6" s="117" t="s">
        <v>753</v>
      </c>
      <c r="D6" s="117" t="s">
        <v>751</v>
      </c>
      <c r="E6" s="118">
        <v>7395</v>
      </c>
      <c r="F6" s="118" t="s">
        <v>597</v>
      </c>
      <c r="G6" s="118" t="s">
        <v>597</v>
      </c>
      <c r="H6" s="120" t="s">
        <v>602</v>
      </c>
      <c r="I6" s="121" t="s">
        <v>598</v>
      </c>
      <c r="J6" s="118" t="s">
        <v>597</v>
      </c>
    </row>
    <row r="7" spans="1:10" x14ac:dyDescent="0.25">
      <c r="A7" s="117">
        <v>6</v>
      </c>
      <c r="B7" s="117" t="s">
        <v>886</v>
      </c>
      <c r="C7" s="117" t="s">
        <v>754</v>
      </c>
      <c r="D7" s="117" t="s">
        <v>751</v>
      </c>
      <c r="E7" s="118">
        <v>7396</v>
      </c>
      <c r="F7" s="118" t="s">
        <v>597</v>
      </c>
      <c r="G7" s="118" t="s">
        <v>597</v>
      </c>
      <c r="H7" s="120" t="s">
        <v>602</v>
      </c>
      <c r="I7" s="121" t="s">
        <v>598</v>
      </c>
      <c r="J7" s="118" t="s">
        <v>597</v>
      </c>
    </row>
    <row r="8" spans="1:10" x14ac:dyDescent="0.25">
      <c r="A8" s="117">
        <v>7</v>
      </c>
      <c r="B8" s="117" t="s">
        <v>887</v>
      </c>
      <c r="C8" s="117" t="s">
        <v>755</v>
      </c>
      <c r="D8" s="117" t="s">
        <v>751</v>
      </c>
      <c r="E8" s="118">
        <v>7401</v>
      </c>
      <c r="F8" s="118" t="s">
        <v>597</v>
      </c>
      <c r="G8" s="118" t="s">
        <v>597</v>
      </c>
      <c r="H8" s="118" t="s">
        <v>597</v>
      </c>
      <c r="I8" s="117" t="s">
        <v>597</v>
      </c>
      <c r="J8" s="118" t="s">
        <v>597</v>
      </c>
    </row>
    <row r="9" spans="1:10" x14ac:dyDescent="0.25">
      <c r="A9" s="117">
        <v>8</v>
      </c>
      <c r="B9" s="117" t="s">
        <v>887</v>
      </c>
      <c r="C9" s="117" t="s">
        <v>756</v>
      </c>
      <c r="D9" s="117" t="s">
        <v>751</v>
      </c>
      <c r="E9" s="118">
        <v>7402</v>
      </c>
      <c r="F9" s="118" t="s">
        <v>597</v>
      </c>
      <c r="G9" s="118" t="s">
        <v>597</v>
      </c>
      <c r="H9" s="118" t="s">
        <v>597</v>
      </c>
      <c r="I9" s="117" t="s">
        <v>597</v>
      </c>
      <c r="J9" s="118" t="s">
        <v>597</v>
      </c>
    </row>
    <row r="10" spans="1:10" x14ac:dyDescent="0.25">
      <c r="A10" s="117">
        <v>9</v>
      </c>
      <c r="B10" s="117" t="s">
        <v>887</v>
      </c>
      <c r="C10" s="117" t="s">
        <v>757</v>
      </c>
      <c r="D10" s="117" t="s">
        <v>751</v>
      </c>
      <c r="E10" s="118">
        <v>7403</v>
      </c>
      <c r="F10" s="118" t="s">
        <v>597</v>
      </c>
      <c r="G10" s="118" t="s">
        <v>597</v>
      </c>
      <c r="H10" s="118" t="s">
        <v>597</v>
      </c>
      <c r="I10" s="117" t="s">
        <v>597</v>
      </c>
      <c r="J10" s="118" t="s">
        <v>597</v>
      </c>
    </row>
    <row r="11" spans="1:10" x14ac:dyDescent="0.25">
      <c r="A11" s="117">
        <v>10</v>
      </c>
      <c r="B11" s="117" t="s">
        <v>999</v>
      </c>
      <c r="C11" s="117" t="s">
        <v>758</v>
      </c>
      <c r="D11" s="117" t="s">
        <v>759</v>
      </c>
      <c r="E11" s="118">
        <v>7452</v>
      </c>
      <c r="F11" s="118" t="s">
        <v>597</v>
      </c>
      <c r="G11" s="118" t="s">
        <v>597</v>
      </c>
      <c r="H11" s="120" t="s">
        <v>602</v>
      </c>
      <c r="I11" s="121" t="s">
        <v>598</v>
      </c>
      <c r="J11" s="118" t="s">
        <v>597</v>
      </c>
    </row>
    <row r="12" spans="1:10" x14ac:dyDescent="0.25">
      <c r="A12" s="117">
        <v>11</v>
      </c>
      <c r="B12" s="117" t="s">
        <v>999</v>
      </c>
      <c r="C12" s="117" t="s">
        <v>760</v>
      </c>
      <c r="D12" s="117" t="s">
        <v>759</v>
      </c>
      <c r="E12" s="118">
        <v>7453</v>
      </c>
      <c r="F12" s="118" t="s">
        <v>597</v>
      </c>
      <c r="G12" s="118" t="s">
        <v>597</v>
      </c>
      <c r="H12" s="120" t="s">
        <v>602</v>
      </c>
      <c r="I12" s="121" t="s">
        <v>598</v>
      </c>
      <c r="J12" s="118" t="s">
        <v>597</v>
      </c>
    </row>
    <row r="13" spans="1:10" x14ac:dyDescent="0.25">
      <c r="A13" s="117">
        <v>12</v>
      </c>
      <c r="B13" s="117" t="s">
        <v>999</v>
      </c>
      <c r="C13" s="117" t="s">
        <v>761</v>
      </c>
      <c r="D13" s="117" t="s">
        <v>759</v>
      </c>
      <c r="E13" s="118">
        <v>7454</v>
      </c>
      <c r="F13" s="118" t="s">
        <v>597</v>
      </c>
      <c r="G13" s="118" t="s">
        <v>597</v>
      </c>
      <c r="H13" s="120" t="s">
        <v>602</v>
      </c>
      <c r="I13" s="121" t="s">
        <v>598</v>
      </c>
      <c r="J13" s="118" t="s">
        <v>597</v>
      </c>
    </row>
    <row r="14" spans="1:10" x14ac:dyDescent="0.25">
      <c r="A14" s="117">
        <v>13</v>
      </c>
      <c r="B14" s="117" t="s">
        <v>999</v>
      </c>
      <c r="C14" s="117" t="s">
        <v>762</v>
      </c>
      <c r="D14" s="117" t="s">
        <v>759</v>
      </c>
      <c r="E14" s="118">
        <v>7455</v>
      </c>
      <c r="F14" s="118" t="s">
        <v>597</v>
      </c>
      <c r="G14" s="118" t="s">
        <v>597</v>
      </c>
      <c r="H14" s="120" t="s">
        <v>602</v>
      </c>
      <c r="I14" s="121" t="s">
        <v>598</v>
      </c>
      <c r="J14" s="118" t="s">
        <v>597</v>
      </c>
    </row>
    <row r="15" spans="1:10" x14ac:dyDescent="0.25">
      <c r="A15" s="117">
        <v>14</v>
      </c>
      <c r="B15" s="117" t="s">
        <v>999</v>
      </c>
      <c r="C15" s="117" t="s">
        <v>763</v>
      </c>
      <c r="D15" s="117" t="s">
        <v>759</v>
      </c>
      <c r="E15" s="118">
        <v>7456</v>
      </c>
      <c r="F15" s="118" t="s">
        <v>597</v>
      </c>
      <c r="G15" s="118" t="s">
        <v>597</v>
      </c>
      <c r="H15" s="120" t="s">
        <v>602</v>
      </c>
      <c r="I15" s="121" t="s">
        <v>598</v>
      </c>
      <c r="J15" s="118" t="s">
        <v>597</v>
      </c>
    </row>
    <row r="16" spans="1:10" x14ac:dyDescent="0.25">
      <c r="A16" s="117">
        <v>15</v>
      </c>
      <c r="B16" s="117" t="s">
        <v>886</v>
      </c>
      <c r="C16" s="117" t="s">
        <v>764</v>
      </c>
      <c r="D16" s="117" t="s">
        <v>751</v>
      </c>
      <c r="E16" s="118">
        <v>7457</v>
      </c>
      <c r="F16" s="118" t="s">
        <v>597</v>
      </c>
      <c r="G16" s="118" t="s">
        <v>597</v>
      </c>
      <c r="H16" s="120" t="s">
        <v>602</v>
      </c>
      <c r="I16" s="121" t="s">
        <v>598</v>
      </c>
      <c r="J16" s="118" t="s">
        <v>597</v>
      </c>
    </row>
    <row r="17" spans="1:10" x14ac:dyDescent="0.25">
      <c r="A17" s="117">
        <v>16</v>
      </c>
      <c r="B17" s="117" t="s">
        <v>886</v>
      </c>
      <c r="C17" s="117" t="s">
        <v>765</v>
      </c>
      <c r="D17" s="117" t="s">
        <v>766</v>
      </c>
      <c r="E17" s="118">
        <v>7549</v>
      </c>
      <c r="F17" s="118" t="s">
        <v>597</v>
      </c>
      <c r="G17" s="118" t="s">
        <v>597</v>
      </c>
      <c r="H17" s="120" t="s">
        <v>602</v>
      </c>
      <c r="I17" s="120"/>
      <c r="J17" s="118" t="s">
        <v>597</v>
      </c>
    </row>
    <row r="18" spans="1:10" x14ac:dyDescent="0.25">
      <c r="A18" s="117">
        <v>17</v>
      </c>
      <c r="B18" s="117" t="s">
        <v>886</v>
      </c>
      <c r="C18" s="47" t="s">
        <v>595</v>
      </c>
      <c r="D18" s="117" t="s">
        <v>767</v>
      </c>
      <c r="E18" s="10">
        <v>7586</v>
      </c>
      <c r="F18" s="65">
        <v>43738</v>
      </c>
      <c r="G18" s="10" t="s">
        <v>597</v>
      </c>
      <c r="H18" s="51"/>
      <c r="I18" s="51"/>
      <c r="J18" s="10" t="s">
        <v>597</v>
      </c>
    </row>
    <row r="19" spans="1:10" x14ac:dyDescent="0.25">
      <c r="A19" s="117">
        <v>18</v>
      </c>
      <c r="B19" s="117" t="s">
        <v>886</v>
      </c>
      <c r="C19" s="117" t="s">
        <v>768</v>
      </c>
      <c r="D19" s="117" t="s">
        <v>769</v>
      </c>
      <c r="E19" s="10">
        <v>7590</v>
      </c>
      <c r="F19" s="65">
        <v>43748</v>
      </c>
      <c r="G19" s="10" t="s">
        <v>597</v>
      </c>
      <c r="H19" s="51"/>
      <c r="I19" s="51"/>
      <c r="J19" s="10" t="s">
        <v>597</v>
      </c>
    </row>
    <row r="20" spans="1:10" x14ac:dyDescent="0.25">
      <c r="A20" s="117">
        <v>19</v>
      </c>
      <c r="B20" s="117" t="s">
        <v>886</v>
      </c>
      <c r="C20" s="117" t="s">
        <v>770</v>
      </c>
      <c r="D20" s="117" t="s">
        <v>769</v>
      </c>
      <c r="E20" s="10">
        <v>7591</v>
      </c>
      <c r="F20" s="65">
        <v>43748</v>
      </c>
      <c r="G20" s="10" t="s">
        <v>597</v>
      </c>
      <c r="H20" s="51"/>
      <c r="I20" s="51"/>
      <c r="J20" s="10" t="s">
        <v>597</v>
      </c>
    </row>
    <row r="21" spans="1:10" x14ac:dyDescent="0.25">
      <c r="A21" s="117">
        <v>20</v>
      </c>
      <c r="B21" s="117" t="s">
        <v>886</v>
      </c>
      <c r="C21" s="117" t="s">
        <v>771</v>
      </c>
      <c r="D21" s="117" t="s">
        <v>769</v>
      </c>
      <c r="E21" s="10">
        <v>7592</v>
      </c>
      <c r="F21" s="65">
        <v>43748</v>
      </c>
      <c r="G21" s="10" t="s">
        <v>597</v>
      </c>
      <c r="H21" s="51"/>
      <c r="I21" s="51"/>
      <c r="J21" s="10" t="s">
        <v>597</v>
      </c>
    </row>
    <row r="22" spans="1:10" x14ac:dyDescent="0.25">
      <c r="A22" s="117">
        <v>21</v>
      </c>
      <c r="B22" s="117" t="s">
        <v>886</v>
      </c>
      <c r="C22" s="117" t="s">
        <v>772</v>
      </c>
      <c r="D22" s="117" t="s">
        <v>769</v>
      </c>
      <c r="E22" s="10">
        <v>7593</v>
      </c>
      <c r="F22" s="65">
        <v>43748</v>
      </c>
      <c r="G22" s="10" t="s">
        <v>597</v>
      </c>
      <c r="H22" s="51"/>
      <c r="I22" s="51"/>
      <c r="J22" s="10" t="s">
        <v>597</v>
      </c>
    </row>
    <row r="23" spans="1:10" x14ac:dyDescent="0.25">
      <c r="A23" s="117">
        <v>22</v>
      </c>
      <c r="B23" s="117" t="s">
        <v>886</v>
      </c>
      <c r="C23" s="117" t="s">
        <v>773</v>
      </c>
      <c r="D23" s="117" t="s">
        <v>769</v>
      </c>
      <c r="E23" s="10">
        <v>7594</v>
      </c>
      <c r="F23" s="65">
        <v>43748</v>
      </c>
      <c r="G23" s="10" t="s">
        <v>597</v>
      </c>
      <c r="H23" s="51"/>
      <c r="I23" s="51"/>
      <c r="J23" s="10" t="s">
        <v>597</v>
      </c>
    </row>
    <row r="24" spans="1:10" x14ac:dyDescent="0.25">
      <c r="A24" s="117">
        <v>23</v>
      </c>
      <c r="B24" s="117" t="s">
        <v>886</v>
      </c>
      <c r="C24" s="117" t="s">
        <v>774</v>
      </c>
      <c r="D24" s="117" t="s">
        <v>769</v>
      </c>
      <c r="E24" s="10">
        <v>7595</v>
      </c>
      <c r="F24" s="65">
        <v>43748</v>
      </c>
      <c r="G24" s="10" t="s">
        <v>597</v>
      </c>
      <c r="H24" s="51"/>
      <c r="I24" s="51"/>
      <c r="J24" s="10" t="s">
        <v>597</v>
      </c>
    </row>
    <row r="25" spans="1:10" x14ac:dyDescent="0.25">
      <c r="A25" s="117">
        <v>24</v>
      </c>
      <c r="B25" s="117" t="s">
        <v>886</v>
      </c>
      <c r="C25" s="117" t="s">
        <v>775</v>
      </c>
      <c r="D25" s="117" t="s">
        <v>769</v>
      </c>
      <c r="E25" s="10">
        <v>7596</v>
      </c>
      <c r="F25" s="65">
        <v>43748</v>
      </c>
      <c r="G25" s="10" t="s">
        <v>597</v>
      </c>
      <c r="H25" s="51"/>
      <c r="I25" s="51"/>
      <c r="J25" s="10" t="s">
        <v>597</v>
      </c>
    </row>
    <row r="26" spans="1:10" x14ac:dyDescent="0.25">
      <c r="A26" s="117">
        <v>25</v>
      </c>
      <c r="B26" s="117" t="s">
        <v>886</v>
      </c>
      <c r="C26" s="117" t="s">
        <v>776</v>
      </c>
      <c r="D26" s="117" t="s">
        <v>769</v>
      </c>
      <c r="E26" s="10">
        <v>7597</v>
      </c>
      <c r="F26" s="65">
        <v>43739</v>
      </c>
      <c r="G26" s="10" t="s">
        <v>597</v>
      </c>
      <c r="H26" s="51"/>
      <c r="I26" s="51"/>
      <c r="J26" s="10" t="s">
        <v>597</v>
      </c>
    </row>
    <row r="27" spans="1:10" x14ac:dyDescent="0.25">
      <c r="A27" s="117">
        <v>26</v>
      </c>
      <c r="B27" s="117" t="s">
        <v>886</v>
      </c>
      <c r="C27" s="117" t="s">
        <v>777</v>
      </c>
      <c r="D27" s="117" t="s">
        <v>769</v>
      </c>
      <c r="E27" s="10">
        <v>7598</v>
      </c>
      <c r="F27" s="65">
        <v>43728</v>
      </c>
      <c r="G27" s="10" t="s">
        <v>597</v>
      </c>
      <c r="H27" s="51"/>
      <c r="I27" s="51"/>
      <c r="J27" s="10" t="s">
        <v>597</v>
      </c>
    </row>
    <row r="28" spans="1:10" x14ac:dyDescent="0.25">
      <c r="A28" s="117">
        <v>27</v>
      </c>
      <c r="B28" s="117" t="s">
        <v>887</v>
      </c>
      <c r="C28" s="117" t="s">
        <v>778</v>
      </c>
      <c r="D28" s="117" t="s">
        <v>766</v>
      </c>
      <c r="E28" s="118">
        <v>7621</v>
      </c>
      <c r="F28" s="119">
        <v>43756</v>
      </c>
      <c r="G28" s="118" t="s">
        <v>597</v>
      </c>
      <c r="H28" s="120" t="s">
        <v>602</v>
      </c>
      <c r="I28" s="120"/>
      <c r="J28" s="118" t="s">
        <v>597</v>
      </c>
    </row>
    <row r="29" spans="1:10" x14ac:dyDescent="0.25">
      <c r="A29" s="117">
        <v>28</v>
      </c>
      <c r="B29" s="117" t="s">
        <v>887</v>
      </c>
      <c r="C29" s="117" t="s">
        <v>779</v>
      </c>
      <c r="D29" s="117" t="s">
        <v>766</v>
      </c>
      <c r="E29" s="118">
        <v>7622</v>
      </c>
      <c r="F29" s="119">
        <v>43756</v>
      </c>
      <c r="G29" s="118" t="s">
        <v>597</v>
      </c>
      <c r="H29" s="120" t="s">
        <v>602</v>
      </c>
      <c r="I29" s="120"/>
      <c r="J29" s="118" t="s">
        <v>597</v>
      </c>
    </row>
    <row r="30" spans="1:10" x14ac:dyDescent="0.25">
      <c r="A30" s="117">
        <v>29</v>
      </c>
      <c r="B30" s="117" t="s">
        <v>887</v>
      </c>
      <c r="C30" s="117" t="s">
        <v>780</v>
      </c>
      <c r="D30" s="117" t="s">
        <v>766</v>
      </c>
      <c r="E30" s="118">
        <v>7623</v>
      </c>
      <c r="F30" s="119">
        <v>43756</v>
      </c>
      <c r="G30" s="118" t="s">
        <v>597</v>
      </c>
      <c r="H30" s="120" t="s">
        <v>602</v>
      </c>
      <c r="I30" s="120"/>
      <c r="J30" s="118" t="s">
        <v>597</v>
      </c>
    </row>
    <row r="31" spans="1:10" x14ac:dyDescent="0.25">
      <c r="A31" s="117">
        <v>30</v>
      </c>
      <c r="B31" s="117" t="s">
        <v>887</v>
      </c>
      <c r="C31" s="117" t="s">
        <v>781</v>
      </c>
      <c r="D31" s="117" t="s">
        <v>766</v>
      </c>
      <c r="E31" s="118">
        <v>7624</v>
      </c>
      <c r="F31" s="119">
        <v>43756</v>
      </c>
      <c r="G31" s="118" t="s">
        <v>597</v>
      </c>
      <c r="H31" s="120" t="s">
        <v>602</v>
      </c>
      <c r="I31" s="120"/>
      <c r="J31" s="118" t="s">
        <v>597</v>
      </c>
    </row>
    <row r="32" spans="1:10" x14ac:dyDescent="0.25">
      <c r="A32" s="117">
        <v>31</v>
      </c>
      <c r="B32" s="117" t="s">
        <v>887</v>
      </c>
      <c r="C32" s="117" t="s">
        <v>782</v>
      </c>
      <c r="D32" s="117" t="s">
        <v>766</v>
      </c>
      <c r="E32" s="118">
        <v>7625</v>
      </c>
      <c r="F32" s="119">
        <v>43756</v>
      </c>
      <c r="G32" s="118" t="s">
        <v>597</v>
      </c>
      <c r="H32" s="120" t="s">
        <v>602</v>
      </c>
      <c r="I32" s="120"/>
      <c r="J32" s="118" t="s">
        <v>597</v>
      </c>
    </row>
    <row r="33" spans="1:10" x14ac:dyDescent="0.25">
      <c r="A33" s="117">
        <v>32</v>
      </c>
      <c r="B33" s="117" t="s">
        <v>886</v>
      </c>
      <c r="C33" s="54" t="s">
        <v>22</v>
      </c>
      <c r="D33" s="117" t="s">
        <v>783</v>
      </c>
      <c r="E33" s="10">
        <v>7637</v>
      </c>
      <c r="F33" s="65">
        <v>43764</v>
      </c>
      <c r="G33" s="10" t="s">
        <v>597</v>
      </c>
      <c r="H33" s="51"/>
      <c r="I33" s="51"/>
      <c r="J33" s="10" t="s">
        <v>597</v>
      </c>
    </row>
    <row r="34" spans="1:10" x14ac:dyDescent="0.25">
      <c r="A34" s="117">
        <v>33</v>
      </c>
      <c r="B34" s="117" t="s">
        <v>886</v>
      </c>
      <c r="C34" s="117" t="s">
        <v>784</v>
      </c>
      <c r="D34" s="117" t="s">
        <v>769</v>
      </c>
      <c r="E34" s="10">
        <v>7638</v>
      </c>
      <c r="F34" s="65">
        <v>43766</v>
      </c>
      <c r="G34" s="10" t="s">
        <v>597</v>
      </c>
      <c r="H34" s="51"/>
      <c r="I34" s="51"/>
      <c r="J34" s="10" t="s">
        <v>597</v>
      </c>
    </row>
    <row r="35" spans="1:10" x14ac:dyDescent="0.25">
      <c r="A35" s="117">
        <v>34</v>
      </c>
      <c r="B35" s="117" t="s">
        <v>886</v>
      </c>
      <c r="C35" s="117" t="s">
        <v>785</v>
      </c>
      <c r="D35" s="117" t="s">
        <v>769</v>
      </c>
      <c r="E35" s="10">
        <v>7641</v>
      </c>
      <c r="F35" s="65">
        <v>43764</v>
      </c>
      <c r="G35" s="10" t="s">
        <v>597</v>
      </c>
      <c r="H35" s="51"/>
      <c r="I35" s="51"/>
      <c r="J35" s="10" t="s">
        <v>597</v>
      </c>
    </row>
    <row r="36" spans="1:10" x14ac:dyDescent="0.25">
      <c r="A36" s="117">
        <v>35</v>
      </c>
      <c r="B36" s="117" t="s">
        <v>886</v>
      </c>
      <c r="C36" s="117" t="s">
        <v>786</v>
      </c>
      <c r="D36" s="117" t="s">
        <v>769</v>
      </c>
      <c r="E36" s="118">
        <v>7684</v>
      </c>
      <c r="F36" s="119">
        <v>43789</v>
      </c>
      <c r="G36" s="118" t="s">
        <v>597</v>
      </c>
      <c r="H36" s="120" t="s">
        <v>602</v>
      </c>
      <c r="I36" s="120"/>
      <c r="J36" s="118" t="s">
        <v>597</v>
      </c>
    </row>
    <row r="37" spans="1:10" x14ac:dyDescent="0.25">
      <c r="A37" s="117">
        <v>36</v>
      </c>
      <c r="B37" s="117" t="s">
        <v>886</v>
      </c>
      <c r="C37" s="117" t="s">
        <v>748</v>
      </c>
      <c r="D37" s="117" t="s">
        <v>787</v>
      </c>
      <c r="E37" s="118">
        <v>7713</v>
      </c>
      <c r="F37" s="119">
        <v>43805</v>
      </c>
      <c r="G37" s="118" t="s">
        <v>597</v>
      </c>
      <c r="H37" s="117" t="s">
        <v>597</v>
      </c>
      <c r="I37" s="120"/>
      <c r="J37" s="118" t="s">
        <v>597</v>
      </c>
    </row>
    <row r="38" spans="1:10" x14ac:dyDescent="0.25">
      <c r="A38" s="117">
        <v>37</v>
      </c>
      <c r="B38" s="117" t="s">
        <v>887</v>
      </c>
      <c r="C38" s="117" t="s">
        <v>788</v>
      </c>
      <c r="D38" s="117" t="s">
        <v>789</v>
      </c>
      <c r="E38" s="118">
        <v>7878</v>
      </c>
      <c r="F38" s="119">
        <v>43859</v>
      </c>
      <c r="G38" s="118" t="s">
        <v>597</v>
      </c>
      <c r="H38" s="117" t="s">
        <v>597</v>
      </c>
      <c r="I38" s="120"/>
      <c r="J38" s="118" t="s">
        <v>597</v>
      </c>
    </row>
    <row r="39" spans="1:10" x14ac:dyDescent="0.25">
      <c r="A39" s="117">
        <v>38</v>
      </c>
      <c r="E39" s="118"/>
      <c r="F39" s="119"/>
      <c r="G39" s="118"/>
      <c r="H39" s="117"/>
      <c r="I39" s="117"/>
      <c r="J39" s="118"/>
    </row>
    <row r="40" spans="1:10" x14ac:dyDescent="0.25">
      <c r="A40" s="117">
        <v>39</v>
      </c>
      <c r="E40" s="118"/>
      <c r="F40" s="119"/>
      <c r="G40" s="118"/>
      <c r="H40" s="117"/>
      <c r="I40" s="117"/>
      <c r="J40" s="118"/>
    </row>
    <row r="41" spans="1:10" x14ac:dyDescent="0.25">
      <c r="A41" s="117">
        <v>40</v>
      </c>
      <c r="E41" s="118"/>
      <c r="F41" s="119"/>
      <c r="G41" s="118"/>
      <c r="H41" s="117"/>
      <c r="I41" s="117"/>
      <c r="J41" s="118"/>
    </row>
    <row r="42" spans="1:10" x14ac:dyDescent="0.25">
      <c r="A42" s="117">
        <v>41</v>
      </c>
      <c r="E42" s="118"/>
      <c r="F42" s="119"/>
      <c r="G42" s="118"/>
      <c r="H42" s="117"/>
      <c r="I42" s="117"/>
      <c r="J42" s="118"/>
    </row>
    <row r="43" spans="1:10" x14ac:dyDescent="0.25">
      <c r="A43" s="117">
        <v>42</v>
      </c>
      <c r="E43" s="118"/>
      <c r="F43" s="119"/>
      <c r="G43" s="118"/>
      <c r="H43" s="117"/>
      <c r="I43" s="117"/>
      <c r="J43" s="118"/>
    </row>
    <row r="44" spans="1:10" x14ac:dyDescent="0.25">
      <c r="A44" s="117">
        <v>43</v>
      </c>
      <c r="E44" s="118"/>
      <c r="F44" s="119"/>
      <c r="G44" s="118"/>
      <c r="H44" s="117"/>
      <c r="I44" s="117"/>
      <c r="J44" s="118"/>
    </row>
  </sheetData>
  <hyperlinks>
    <hyperlink ref="C33" r:id="rId1" tooltip="D190280EM01 - To Be Filed - EM - Charge pole" display="https://abb.anaqua.com/anaqua/Patent/PatentMainDetails.aspx?RecordId=84903688" xr:uid="{0C651DCA-992E-4EC0-B128-5EB2F3947C32}"/>
    <hyperlink ref="C18" r:id="rId2" xr:uid="{6D4AB232-8BA9-4359-96B8-3B9A623BC7A6}"/>
    <hyperlink ref="C2" r:id="rId3" xr:uid="{703C367F-8AF6-4897-B9C8-3C4CCED77D7B}"/>
  </hyperlinks>
  <pageMargins left="0.7" right="0.7" top="0.75" bottom="0.75" header="0.3" footer="0.3"/>
  <pageSetup paperSize="9" orientation="portrait" verticalDpi="0" r:id="rId4"/>
  <tableParts count="1">
    <tablePart r:id="rId5"/>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C3B44E-CBFD-4763-A855-8D4E48100090}">
  <sheetPr>
    <tabColor rgb="FFFFC000"/>
  </sheetPr>
  <dimension ref="A1:H14"/>
  <sheetViews>
    <sheetView workbookViewId="0">
      <selection activeCell="F28" sqref="F28"/>
    </sheetView>
  </sheetViews>
  <sheetFormatPr defaultColWidth="9.140625" defaultRowHeight="11.25" x14ac:dyDescent="0.25"/>
  <cols>
    <col min="1" max="1" width="14" style="10" customWidth="1"/>
    <col min="2" max="2" width="9.7109375" style="10" customWidth="1"/>
    <col min="3" max="4" width="11.140625" style="10" customWidth="1"/>
    <col min="5" max="5" width="20.28515625" style="10" customWidth="1"/>
    <col min="6" max="6" width="15.42578125" style="10" customWidth="1"/>
    <col min="7" max="7" width="11.5703125" style="10" customWidth="1"/>
    <col min="8" max="8" width="11.28515625" style="10" customWidth="1"/>
    <col min="9" max="16384" width="9.140625" style="10"/>
  </cols>
  <sheetData>
    <row r="1" spans="1:8" s="138" customFormat="1" ht="45" x14ac:dyDescent="0.25">
      <c r="A1" s="138" t="s">
        <v>520</v>
      </c>
      <c r="B1" s="138" t="s">
        <v>586</v>
      </c>
      <c r="C1" s="138" t="s">
        <v>875</v>
      </c>
      <c r="D1" s="138" t="s">
        <v>876</v>
      </c>
      <c r="E1" s="139" t="s">
        <v>877</v>
      </c>
      <c r="F1" s="139" t="s">
        <v>878</v>
      </c>
      <c r="G1" s="139" t="s">
        <v>879</v>
      </c>
      <c r="H1" s="139" t="s">
        <v>880</v>
      </c>
    </row>
    <row r="2" spans="1:8" x14ac:dyDescent="0.25">
      <c r="A2" s="47" t="s">
        <v>595</v>
      </c>
      <c r="B2" s="10" t="s">
        <v>886</v>
      </c>
      <c r="C2" s="10" t="s">
        <v>881</v>
      </c>
      <c r="D2" s="10" t="s">
        <v>882</v>
      </c>
      <c r="E2" s="10" t="s">
        <v>597</v>
      </c>
      <c r="F2" s="65">
        <v>43602</v>
      </c>
      <c r="G2" s="10" t="s">
        <v>883</v>
      </c>
    </row>
    <row r="3" spans="1:8" x14ac:dyDescent="0.25">
      <c r="A3" s="54" t="s">
        <v>291</v>
      </c>
      <c r="B3" s="10" t="s">
        <v>886</v>
      </c>
      <c r="C3" s="10" t="s">
        <v>888</v>
      </c>
      <c r="D3" s="10" t="s">
        <v>884</v>
      </c>
      <c r="E3" s="10" t="s">
        <v>597</v>
      </c>
      <c r="F3" s="65">
        <v>43728</v>
      </c>
      <c r="G3" s="65" t="s">
        <v>883</v>
      </c>
      <c r="H3" s="65"/>
    </row>
    <row r="4" spans="1:8" x14ac:dyDescent="0.25">
      <c r="A4" s="54" t="s">
        <v>317</v>
      </c>
      <c r="B4" s="10" t="s">
        <v>886</v>
      </c>
      <c r="C4" s="10" t="s">
        <v>888</v>
      </c>
      <c r="D4" s="10" t="s">
        <v>884</v>
      </c>
      <c r="E4" s="10" t="s">
        <v>597</v>
      </c>
      <c r="F4" s="65">
        <v>43753</v>
      </c>
      <c r="G4" s="65" t="s">
        <v>885</v>
      </c>
      <c r="H4" s="65">
        <v>43798</v>
      </c>
    </row>
    <row r="5" spans="1:8" x14ac:dyDescent="0.25">
      <c r="A5" s="54" t="s">
        <v>141</v>
      </c>
      <c r="B5" s="10" t="s">
        <v>886</v>
      </c>
      <c r="C5" s="10" t="s">
        <v>888</v>
      </c>
      <c r="D5" s="10" t="s">
        <v>884</v>
      </c>
      <c r="E5" s="10" t="s">
        <v>597</v>
      </c>
      <c r="F5" s="65">
        <v>43759</v>
      </c>
      <c r="G5" s="10" t="s">
        <v>885</v>
      </c>
      <c r="H5" s="65">
        <v>43784</v>
      </c>
    </row>
    <row r="6" spans="1:8" x14ac:dyDescent="0.25">
      <c r="A6" s="54" t="s">
        <v>180</v>
      </c>
      <c r="B6" s="10" t="s">
        <v>886</v>
      </c>
      <c r="C6" s="10" t="s">
        <v>888</v>
      </c>
      <c r="D6" s="10" t="s">
        <v>884</v>
      </c>
      <c r="E6" s="10" t="s">
        <v>597</v>
      </c>
      <c r="F6" s="65">
        <v>43759</v>
      </c>
      <c r="G6" s="10" t="s">
        <v>885</v>
      </c>
      <c r="H6" s="65">
        <v>43805</v>
      </c>
    </row>
    <row r="7" spans="1:8" x14ac:dyDescent="0.25">
      <c r="A7" s="54" t="s">
        <v>172</v>
      </c>
      <c r="B7" s="10" t="s">
        <v>886</v>
      </c>
      <c r="C7" s="10" t="s">
        <v>888</v>
      </c>
      <c r="D7" s="10" t="s">
        <v>884</v>
      </c>
      <c r="E7" s="10" t="s">
        <v>597</v>
      </c>
      <c r="F7" s="65">
        <v>43759</v>
      </c>
      <c r="G7" s="10" t="s">
        <v>885</v>
      </c>
      <c r="H7" s="65">
        <v>43805</v>
      </c>
    </row>
    <row r="8" spans="1:8" x14ac:dyDescent="0.25">
      <c r="A8" s="54" t="s">
        <v>279</v>
      </c>
      <c r="B8" s="10" t="s">
        <v>887</v>
      </c>
      <c r="C8" s="10" t="s">
        <v>888</v>
      </c>
      <c r="D8" s="10" t="s">
        <v>884</v>
      </c>
      <c r="E8" s="10" t="s">
        <v>597</v>
      </c>
      <c r="F8" s="65">
        <v>43759</v>
      </c>
      <c r="G8" s="10" t="s">
        <v>885</v>
      </c>
      <c r="H8" s="65">
        <v>43784</v>
      </c>
    </row>
    <row r="9" spans="1:8" x14ac:dyDescent="0.25">
      <c r="A9" s="54" t="s">
        <v>303</v>
      </c>
      <c r="B9" s="10" t="s">
        <v>887</v>
      </c>
      <c r="C9" s="10" t="s">
        <v>888</v>
      </c>
      <c r="D9" s="10" t="s">
        <v>884</v>
      </c>
      <c r="E9" s="10" t="s">
        <v>597</v>
      </c>
      <c r="F9" s="65">
        <v>43759</v>
      </c>
      <c r="G9" s="10" t="s">
        <v>885</v>
      </c>
    </row>
    <row r="10" spans="1:8" x14ac:dyDescent="0.25">
      <c r="A10" s="54" t="s">
        <v>266</v>
      </c>
      <c r="B10" s="10" t="s">
        <v>887</v>
      </c>
      <c r="C10" s="10" t="s">
        <v>888</v>
      </c>
      <c r="D10" s="10" t="s">
        <v>884</v>
      </c>
      <c r="E10" s="10" t="s">
        <v>597</v>
      </c>
      <c r="F10" s="65">
        <v>43759</v>
      </c>
      <c r="G10" s="10" t="s">
        <v>885</v>
      </c>
    </row>
    <row r="11" spans="1:8" x14ac:dyDescent="0.25">
      <c r="A11" s="47" t="s">
        <v>61</v>
      </c>
      <c r="B11" s="10" t="s">
        <v>887</v>
      </c>
      <c r="C11" s="10" t="s">
        <v>888</v>
      </c>
      <c r="D11" s="10" t="s">
        <v>884</v>
      </c>
      <c r="E11" s="10" t="s">
        <v>597</v>
      </c>
      <c r="F11" s="65">
        <v>43759</v>
      </c>
      <c r="G11" s="10" t="s">
        <v>885</v>
      </c>
      <c r="H11" s="65">
        <v>43804</v>
      </c>
    </row>
    <row r="12" spans="1:8" x14ac:dyDescent="0.25">
      <c r="A12" s="47" t="s">
        <v>288</v>
      </c>
      <c r="B12" s="10" t="s">
        <v>887</v>
      </c>
      <c r="C12" s="10" t="s">
        <v>888</v>
      </c>
      <c r="D12" s="10" t="s">
        <v>884</v>
      </c>
      <c r="E12" s="10" t="s">
        <v>597</v>
      </c>
      <c r="F12" s="65">
        <v>43759</v>
      </c>
      <c r="G12" s="10" t="s">
        <v>885</v>
      </c>
      <c r="H12" s="65">
        <v>43804</v>
      </c>
    </row>
    <row r="13" spans="1:8" x14ac:dyDescent="0.25">
      <c r="A13" s="54" t="s">
        <v>232</v>
      </c>
      <c r="B13" s="10" t="s">
        <v>887</v>
      </c>
      <c r="C13" s="10" t="s">
        <v>888</v>
      </c>
      <c r="D13" s="10" t="s">
        <v>884</v>
      </c>
      <c r="E13" s="10" t="s">
        <v>597</v>
      </c>
      <c r="F13" s="65">
        <v>43759</v>
      </c>
      <c r="G13" s="10" t="s">
        <v>885</v>
      </c>
      <c r="H13" s="65">
        <v>43791</v>
      </c>
    </row>
    <row r="14" spans="1:8" x14ac:dyDescent="0.25">
      <c r="A14" s="54" t="s">
        <v>284</v>
      </c>
      <c r="B14" s="10" t="s">
        <v>887</v>
      </c>
      <c r="C14" s="10" t="s">
        <v>888</v>
      </c>
      <c r="D14" s="10" t="s">
        <v>884</v>
      </c>
      <c r="E14" s="10" t="s">
        <v>597</v>
      </c>
      <c r="F14" s="65">
        <v>43759</v>
      </c>
      <c r="G14" s="10" t="s">
        <v>885</v>
      </c>
      <c r="H14" s="65">
        <v>43804</v>
      </c>
    </row>
  </sheetData>
  <hyperlinks>
    <hyperlink ref="A2" r:id="rId1" xr:uid="{A229B1DE-7E08-4805-800C-54AB8CD18B7B}"/>
    <hyperlink ref="A11" r:id="rId2" tooltip="P17809EP01 - Published - EP - 18460014.6 - A method of PV panels diagnostic in PV panels system" display="https://abb.anaqua.com/anaqua/Patent/PatentMainDetails.aspx?RecordId=84471979" xr:uid="{B432956D-57DA-4394-8B42-FEC931D9551B}"/>
    <hyperlink ref="A5" r:id="rId3" tooltip="PL-140003-EP-EPT - Published - EP - 15723426.1 - A method for monitoring DC link capacitance in power converterrs" display="https://abb.anaqua.com/anaqua/Patent/PatentMainDetails.aspx?RecordId=83504335" xr:uid="{8B722C4E-A07D-44CA-AB69-F20BD69C8D1E}"/>
    <hyperlink ref="A7" r:id="rId4" tooltip="PL-150009EP01 - Application - EP - 16744576.6 - Voltage Transformer body with ribs and separate bushing insulators ( unipolar voltage transformer)" display="https://abb.anaqua.com/anaqua/Patent/PatentMainDetails.aspx?RecordId=84441586" xr:uid="{A4624378-EF31-4AC9-BAF7-85FA7CF29ECE}"/>
    <hyperlink ref="A6" r:id="rId5" tooltip="PL-150010EP01 - Application - EP - 16744575.8 - Voltage Transformer body with ribs and separate bushing insulators (dipolar voltage transformer)" display="https://abb.anaqua.com/anaqua/Patent/PatentMainDetails.aspx?RecordId=84441614" xr:uid="{6E3FAFB9-7453-4A7B-AC66-68904323ABA4}"/>
    <hyperlink ref="A13" r:id="rId6" tooltip="PL-160003EP01 - Published - EP - 17712025.0 - A HV apparatus and a method of manufacturing such apparatus" display="https://abb.anaqua.com/anaqua/Patent/PatentMainDetails.aspx?RecordId=84592260" xr:uid="{3D3CBA76-7C3F-437F-BE4D-3766E7AB1AEF}"/>
    <hyperlink ref="A10" r:id="rId7" tooltip="PL-160008EP01 - Published - EP - 17755061.3 - A cover for electric power devices filled with a dielectric liquid" display="https://abb.anaqua.com/anaqua/Patent/PatentMainDetails.aspx?RecordId=84726880" xr:uid="{9987E65D-47F6-4458-88E5-B982EC3B65C9}"/>
    <hyperlink ref="A8" r:id="rId8" tooltip="PL-160011-EP-EPA - Published - EP - 16460078.5 - Power electronic tap changer module for transformer" display="https://abb.anaqua.com/anaqua/Patent/PatentMainDetails.aspx?RecordId=83498604" xr:uid="{262B900D-3834-4DBB-BB7A-1DBFA6E0AB7C}"/>
    <hyperlink ref="A14" r:id="rId9" tooltip="PL-160014-EP-EPA - Published - EP - 16460104.9 - The method of manufacturing of an insulation component for electric applications" display="https://abb.anaqua.com/anaqua/Patent/PatentMainDetails.aspx?RecordId=83498626" xr:uid="{FA8A958C-9FFB-4A4E-95BF-1FE2C38F89BB}"/>
    <hyperlink ref="A12" r:id="rId10" tooltip="PL-1600301EP01 - Published - EP - 17460050.2 - A method for identifying gear tooth numbers in a gearbox" display="https://abb.anaqua.com/anaqua/Patent/PatentMainDetails.aspx?RecordId=84346274" xr:uid="{39BEA63A-9429-4304-BEF5-A377F12D34EB}"/>
    <hyperlink ref="A3" r:id="rId11" tooltip="PL-1603101EP01 - Published - EP - 17460084.1 - METHOD AND SYSTEM FOR MONITORING A PHOTOVOLTAIC PLANT TO DETERMINE A FAULT CONDITION" display="https://abb.anaqua.com/anaqua/Patent/PatentMainDetails.aspx?RecordId=84440553" xr:uid="{C1BF444D-00FF-4E4A-9A74-9030ED7135BA}"/>
    <hyperlink ref="A9" r:id="rId12" tooltip="PL-170001-EP-EPA - Published - EP - 17460010.6 - An arrangement of LCL filter structure" display="https://abb.anaqua.com/anaqua/Patent/PatentMainDetails.aspx?RecordId=83498478" xr:uid="{98C03E2B-9B10-4831-B2CD-A4EF070F3F9E}"/>
    <hyperlink ref="A4" r:id="rId13" tooltip="PL-170005-EP-EPA - Published - EP - 17460020.5 - Method for improvement of earth-fault protection in compensated MV networks" display="https://abb.anaqua.com/anaqua/Patent/PatentMainDetails.aspx?RecordId=83498667" xr:uid="{6C39A4D2-72ED-479B-8D00-C62A16D302B7}"/>
  </hyperlinks>
  <pageMargins left="0.7" right="0.7" top="0.75" bottom="0.75" header="0.3" footer="0.3"/>
  <pageSetup paperSize="9" orientation="portrait" verticalDpi="0" r:id="rId14"/>
  <tableParts count="1">
    <tablePart r:id="rId15"/>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3CF5B1-6A59-41CB-AEB5-3F12D8EA850D}">
  <sheetPr>
    <tabColor rgb="FFFFFF00"/>
  </sheetPr>
  <dimension ref="A1:BI78"/>
  <sheetViews>
    <sheetView zoomScale="80" zoomScaleNormal="80" workbookViewId="0">
      <pane xSplit="7" ySplit="4" topLeftCell="H44" activePane="bottomRight" state="frozen"/>
      <selection pane="topRight" activeCell="D1" sqref="D1"/>
      <selection pane="bottomLeft" activeCell="A4" sqref="A4"/>
      <selection pane="bottomRight" activeCell="L9" sqref="L9"/>
    </sheetView>
  </sheetViews>
  <sheetFormatPr defaultColWidth="8.85546875" defaultRowHeight="11.25" x14ac:dyDescent="0.25"/>
  <cols>
    <col min="1" max="1" width="6.28515625" style="10" customWidth="1"/>
    <col min="2" max="3" width="5.28515625" style="10" customWidth="1"/>
    <col min="4" max="4" width="10.28515625" style="10" customWidth="1"/>
    <col min="5" max="5" width="17.140625" style="10" customWidth="1"/>
    <col min="6" max="6" width="3.28515625" style="10" customWidth="1"/>
    <col min="7" max="7" width="1.5703125" style="10" customWidth="1"/>
    <col min="8" max="8" width="3.7109375" style="10" customWidth="1"/>
    <col min="9" max="9" width="4.42578125" style="10" customWidth="1"/>
    <col min="10" max="10" width="4.5703125" style="10" customWidth="1"/>
    <col min="11" max="11" width="6.7109375" style="10" customWidth="1"/>
    <col min="12" max="12" width="10.5703125" style="10" customWidth="1"/>
    <col min="13" max="13" width="6.7109375" style="10" customWidth="1"/>
    <col min="14" max="14" width="1.5703125" style="10" customWidth="1"/>
    <col min="15" max="16" width="9" style="10" customWidth="1"/>
    <col min="17" max="17" width="9.5703125" style="10" customWidth="1"/>
    <col min="18" max="19" width="9.140625" style="10" customWidth="1"/>
    <col min="20" max="20" width="10.7109375" style="10" customWidth="1"/>
    <col min="21" max="21" width="10.5703125" style="10" customWidth="1"/>
    <col min="22" max="22" width="7.7109375" style="10" customWidth="1"/>
    <col min="23" max="23" width="1.5703125" style="10" customWidth="1"/>
    <col min="24" max="26" width="6.85546875" style="10" customWidth="1"/>
    <col min="27" max="27" width="9.85546875" style="10" customWidth="1"/>
    <col min="28" max="28" width="1.5703125" style="10" customWidth="1"/>
    <col min="29" max="29" width="9.7109375" style="10" customWidth="1"/>
    <col min="30" max="30" width="5.5703125" style="10" customWidth="1"/>
    <col min="31" max="32" width="11.85546875" style="11" customWidth="1"/>
    <col min="33" max="33" width="18.7109375" style="11" customWidth="1"/>
    <col min="34" max="34" width="1.28515625" style="10" customWidth="1"/>
    <col min="35" max="35" width="5.42578125" style="10" customWidth="1"/>
    <col min="36" max="36" width="6.42578125" style="10" customWidth="1"/>
    <col min="37" max="37" width="5.28515625" style="10" customWidth="1"/>
    <col min="38" max="39" width="5" style="10" customWidth="1"/>
    <col min="40" max="40" width="6" style="10" customWidth="1"/>
    <col min="41" max="41" width="5" style="10" customWidth="1"/>
    <col min="42" max="43" width="6.140625" style="10" customWidth="1"/>
    <col min="44" max="44" width="7.42578125" style="10" customWidth="1"/>
    <col min="45" max="45" width="7.85546875" style="10" customWidth="1"/>
    <col min="46" max="46" width="1.7109375" style="10" customWidth="1"/>
    <col min="47" max="52" width="5.42578125" style="10" customWidth="1"/>
    <col min="53" max="53" width="1.5703125" style="10" customWidth="1"/>
    <col min="54" max="55" width="8.85546875" style="10"/>
    <col min="56" max="56" width="8.5703125" style="10" customWidth="1"/>
    <col min="57" max="57" width="10.42578125" style="10" customWidth="1"/>
    <col min="58" max="59" width="8.85546875" style="10"/>
    <col min="60" max="60" width="1.7109375" style="10" customWidth="1"/>
    <col min="61" max="61" width="43" style="10" customWidth="1"/>
    <col min="62" max="16384" width="8.85546875" style="10"/>
  </cols>
  <sheetData>
    <row r="1" spans="1:61" x14ac:dyDescent="0.25">
      <c r="BF1" s="12"/>
      <c r="BG1" s="12"/>
    </row>
    <row r="2" spans="1:61" s="24" customFormat="1" ht="18.600000000000001" customHeight="1" x14ac:dyDescent="0.25">
      <c r="A2" s="13" t="s">
        <v>520</v>
      </c>
      <c r="B2" s="13"/>
      <c r="C2" s="13"/>
      <c r="D2" s="13"/>
      <c r="E2" s="13"/>
      <c r="F2" s="14"/>
      <c r="G2" s="15"/>
      <c r="H2" s="16" t="s">
        <v>521</v>
      </c>
      <c r="I2" s="17"/>
      <c r="J2" s="17"/>
      <c r="K2" s="17"/>
      <c r="L2" s="17"/>
      <c r="M2" s="18"/>
      <c r="N2" s="19"/>
      <c r="O2" s="20" t="s">
        <v>522</v>
      </c>
      <c r="P2" s="20"/>
      <c r="Q2" s="20"/>
      <c r="R2" s="20"/>
      <c r="S2" s="20"/>
      <c r="T2" s="20"/>
      <c r="U2" s="20"/>
      <c r="V2" s="20"/>
      <c r="W2" s="15"/>
      <c r="X2" s="21" t="s">
        <v>523</v>
      </c>
      <c r="Y2" s="21"/>
      <c r="Z2" s="21"/>
      <c r="AA2" s="21"/>
      <c r="AB2" s="21"/>
      <c r="AC2" s="21"/>
      <c r="AD2" s="21"/>
      <c r="AE2" s="21"/>
      <c r="AF2" s="21"/>
      <c r="AG2" s="21"/>
      <c r="AH2" s="21"/>
      <c r="AI2" s="21"/>
      <c r="AJ2" s="21"/>
      <c r="AK2" s="21"/>
      <c r="AL2" s="21"/>
      <c r="AM2" s="21"/>
      <c r="AN2" s="21"/>
      <c r="AO2" s="21"/>
      <c r="AP2" s="21"/>
      <c r="AQ2" s="21"/>
      <c r="AR2" s="21"/>
      <c r="AS2" s="21"/>
      <c r="AT2" s="22"/>
      <c r="AU2" s="20" t="s">
        <v>524</v>
      </c>
      <c r="AV2" s="20"/>
      <c r="AW2" s="20"/>
      <c r="AX2" s="20"/>
      <c r="AY2" s="20"/>
      <c r="AZ2" s="20"/>
      <c r="BA2" s="22"/>
      <c r="BB2" s="13" t="s">
        <v>525</v>
      </c>
      <c r="BC2" s="13"/>
      <c r="BD2" s="13"/>
      <c r="BE2" s="13"/>
      <c r="BF2" s="13"/>
      <c r="BG2" s="13"/>
      <c r="BH2" s="15"/>
      <c r="BI2" s="23" t="s">
        <v>526</v>
      </c>
    </row>
    <row r="3" spans="1:61" ht="28.15" customHeight="1" x14ac:dyDescent="0.25">
      <c r="A3" s="25"/>
      <c r="B3" s="25"/>
      <c r="C3" s="25"/>
      <c r="D3" s="25"/>
      <c r="E3" s="25"/>
      <c r="F3" s="25"/>
      <c r="G3" s="26"/>
      <c r="H3" s="25"/>
      <c r="I3" s="25"/>
      <c r="J3" s="25"/>
      <c r="K3" s="25"/>
      <c r="L3" s="25"/>
      <c r="M3" s="25"/>
      <c r="N3" s="26"/>
      <c r="O3" s="25"/>
      <c r="P3" s="25"/>
      <c r="Q3" s="25"/>
      <c r="R3" s="25"/>
      <c r="S3" s="27" t="s">
        <v>527</v>
      </c>
      <c r="T3" s="25"/>
      <c r="U3" s="25"/>
      <c r="V3" s="28" t="s">
        <v>528</v>
      </c>
      <c r="W3" s="26"/>
      <c r="X3" s="25"/>
      <c r="Y3" s="25"/>
      <c r="Z3" s="27" t="s">
        <v>527</v>
      </c>
      <c r="AA3" s="25"/>
      <c r="AB3" s="26"/>
      <c r="AC3" s="29" t="s">
        <v>529</v>
      </c>
      <c r="AD3" s="29"/>
      <c r="AE3" s="29"/>
      <c r="AF3" s="29"/>
      <c r="AG3" s="29"/>
      <c r="AH3" s="26"/>
      <c r="AI3" s="25"/>
      <c r="AJ3" s="25"/>
      <c r="AK3" s="25"/>
      <c r="AL3" s="25"/>
      <c r="AM3" s="25"/>
      <c r="AN3" s="30"/>
      <c r="AO3" s="30"/>
      <c r="AP3" s="30"/>
      <c r="AQ3" s="30"/>
      <c r="AR3" s="28" t="s">
        <v>530</v>
      </c>
      <c r="AS3" s="28" t="s">
        <v>531</v>
      </c>
      <c r="AT3" s="31"/>
      <c r="AU3" s="25"/>
      <c r="AV3" s="25"/>
      <c r="AW3" s="25"/>
      <c r="AX3" s="25"/>
      <c r="AY3" s="25"/>
      <c r="AZ3" s="25"/>
      <c r="BA3" s="31"/>
      <c r="BB3" s="32"/>
      <c r="BC3" s="33" t="s">
        <v>527</v>
      </c>
      <c r="BD3" s="34" t="s">
        <v>532</v>
      </c>
      <c r="BE3" s="34" t="s">
        <v>533</v>
      </c>
      <c r="BH3" s="26"/>
      <c r="BI3" s="25"/>
    </row>
    <row r="4" spans="1:61" ht="123" customHeight="1" thickBot="1" x14ac:dyDescent="0.3">
      <c r="A4" s="35" t="s">
        <v>2</v>
      </c>
      <c r="B4" s="35" t="s">
        <v>534</v>
      </c>
      <c r="C4" s="36" t="s">
        <v>535</v>
      </c>
      <c r="D4" s="37" t="s">
        <v>536</v>
      </c>
      <c r="E4" s="38" t="s">
        <v>537</v>
      </c>
      <c r="F4" s="39" t="s">
        <v>538</v>
      </c>
      <c r="G4" s="40" t="s">
        <v>539</v>
      </c>
      <c r="H4" s="41" t="s">
        <v>540</v>
      </c>
      <c r="I4" s="41" t="s">
        <v>541</v>
      </c>
      <c r="J4" s="41" t="s">
        <v>542</v>
      </c>
      <c r="K4" s="42" t="s">
        <v>543</v>
      </c>
      <c r="L4" s="42" t="s">
        <v>544</v>
      </c>
      <c r="M4" s="42" t="s">
        <v>545</v>
      </c>
      <c r="N4" s="43" t="s">
        <v>546</v>
      </c>
      <c r="O4" s="41" t="s">
        <v>547</v>
      </c>
      <c r="P4" s="41" t="s">
        <v>548</v>
      </c>
      <c r="Q4" s="41" t="s">
        <v>549</v>
      </c>
      <c r="R4" s="41" t="s">
        <v>550</v>
      </c>
      <c r="S4" s="41" t="s">
        <v>551</v>
      </c>
      <c r="T4" s="41" t="s">
        <v>552</v>
      </c>
      <c r="U4" s="41" t="s">
        <v>553</v>
      </c>
      <c r="V4" s="41" t="s">
        <v>554</v>
      </c>
      <c r="W4" s="43" t="s">
        <v>555</v>
      </c>
      <c r="X4" s="41" t="s">
        <v>556</v>
      </c>
      <c r="Y4" s="41" t="s">
        <v>557</v>
      </c>
      <c r="Z4" s="41" t="s">
        <v>558</v>
      </c>
      <c r="AA4" s="41" t="s">
        <v>559</v>
      </c>
      <c r="AB4" s="43" t="s">
        <v>560</v>
      </c>
      <c r="AC4" s="44" t="s">
        <v>561</v>
      </c>
      <c r="AD4" s="45" t="s">
        <v>562</v>
      </c>
      <c r="AE4" s="11" t="s">
        <v>563</v>
      </c>
      <c r="AF4" s="11" t="s">
        <v>564</v>
      </c>
      <c r="AG4" s="11" t="s">
        <v>565</v>
      </c>
      <c r="AH4" s="43" t="s">
        <v>566</v>
      </c>
      <c r="AI4" s="41" t="s">
        <v>567</v>
      </c>
      <c r="AJ4" s="41" t="s">
        <v>568</v>
      </c>
      <c r="AK4" s="41" t="s">
        <v>569</v>
      </c>
      <c r="AL4" s="42" t="s">
        <v>570</v>
      </c>
      <c r="AM4" s="42" t="s">
        <v>571</v>
      </c>
      <c r="AN4" s="46" t="s">
        <v>572</v>
      </c>
      <c r="AO4" s="46" t="s">
        <v>573</v>
      </c>
      <c r="AP4" s="46" t="s">
        <v>574</v>
      </c>
      <c r="AQ4" s="46" t="s">
        <v>575</v>
      </c>
      <c r="AR4" s="41" t="s">
        <v>576</v>
      </c>
      <c r="AS4" s="41" t="s">
        <v>577</v>
      </c>
      <c r="AT4" s="31" t="s">
        <v>578</v>
      </c>
      <c r="AU4" s="41" t="s">
        <v>579</v>
      </c>
      <c r="AV4" s="41" t="s">
        <v>580</v>
      </c>
      <c r="AW4" s="41" t="s">
        <v>581</v>
      </c>
      <c r="AX4" s="42" t="s">
        <v>582</v>
      </c>
      <c r="AY4" s="42" t="s">
        <v>583</v>
      </c>
      <c r="AZ4" s="42" t="s">
        <v>584</v>
      </c>
      <c r="BA4" s="43" t="s">
        <v>585</v>
      </c>
      <c r="BB4" s="41" t="s">
        <v>586</v>
      </c>
      <c r="BC4" s="41" t="s">
        <v>587</v>
      </c>
      <c r="BD4" s="41" t="s">
        <v>588</v>
      </c>
      <c r="BE4" s="41" t="s">
        <v>589</v>
      </c>
      <c r="BF4" s="41" t="s">
        <v>590</v>
      </c>
      <c r="BG4" s="41" t="s">
        <v>591</v>
      </c>
      <c r="BH4" s="43" t="s">
        <v>592</v>
      </c>
      <c r="BI4" s="10" t="s">
        <v>526</v>
      </c>
    </row>
    <row r="5" spans="1:61" ht="51" customHeight="1" x14ac:dyDescent="0.25">
      <c r="A5" s="58"/>
      <c r="B5" s="59" t="s">
        <v>84</v>
      </c>
      <c r="C5" s="59" t="s">
        <v>601</v>
      </c>
      <c r="D5" s="54">
        <v>84396064</v>
      </c>
      <c r="E5" s="54" t="s">
        <v>39</v>
      </c>
      <c r="F5" s="55" t="s">
        <v>597</v>
      </c>
      <c r="G5" s="49"/>
      <c r="H5" s="10" t="s">
        <v>596</v>
      </c>
      <c r="I5" s="10" t="s">
        <v>597</v>
      </c>
      <c r="J5" s="10" t="s">
        <v>602</v>
      </c>
      <c r="K5" s="10" t="s">
        <v>886</v>
      </c>
      <c r="L5" s="10" t="s">
        <v>603</v>
      </c>
      <c r="M5" s="56" t="s">
        <v>604</v>
      </c>
      <c r="N5" s="31"/>
      <c r="O5" s="60"/>
      <c r="P5" s="60"/>
      <c r="Q5" s="60"/>
      <c r="R5" s="60"/>
      <c r="S5" s="60"/>
      <c r="T5" s="60"/>
      <c r="U5" s="60"/>
      <c r="V5" s="60"/>
      <c r="W5" s="31"/>
      <c r="X5" s="10" t="s">
        <v>886</v>
      </c>
      <c r="Y5" s="10" t="s">
        <v>1022</v>
      </c>
      <c r="Z5" s="10">
        <v>7291</v>
      </c>
      <c r="AB5" s="31"/>
      <c r="AC5" s="61">
        <v>43612</v>
      </c>
      <c r="AD5" s="45" t="s">
        <v>605</v>
      </c>
      <c r="AE5" s="11" t="s">
        <v>41</v>
      </c>
      <c r="AF5" s="11" t="s">
        <v>606</v>
      </c>
      <c r="AG5" s="11" t="s">
        <v>607</v>
      </c>
      <c r="AH5" s="31"/>
      <c r="AI5" s="10" t="s">
        <v>597</v>
      </c>
      <c r="AJ5" s="10" t="s">
        <v>598</v>
      </c>
      <c r="AK5" s="10" t="s">
        <v>598</v>
      </c>
      <c r="AL5" s="10" t="s">
        <v>597</v>
      </c>
      <c r="AM5" s="10" t="s">
        <v>597</v>
      </c>
      <c r="AN5" s="50" t="s">
        <v>594</v>
      </c>
      <c r="AO5" s="50" t="s">
        <v>594</v>
      </c>
      <c r="AP5" s="50" t="s">
        <v>594</v>
      </c>
      <c r="AR5" s="10">
        <v>1417348</v>
      </c>
      <c r="AT5" s="31"/>
      <c r="AU5" s="10" t="s">
        <v>597</v>
      </c>
      <c r="AV5" s="10" t="s">
        <v>597</v>
      </c>
      <c r="AX5" s="10" t="s">
        <v>597</v>
      </c>
      <c r="AY5" s="56"/>
      <c r="AZ5" s="56"/>
      <c r="BA5" s="31"/>
      <c r="BB5" s="10" t="s">
        <v>886</v>
      </c>
      <c r="BC5" s="10">
        <v>7713</v>
      </c>
      <c r="BH5" s="31"/>
    </row>
    <row r="6" spans="1:61" ht="33.75" x14ac:dyDescent="0.25">
      <c r="A6" s="62"/>
      <c r="B6" s="59" t="s">
        <v>608</v>
      </c>
      <c r="C6" s="59" t="s">
        <v>599</v>
      </c>
      <c r="D6" s="63" t="s">
        <v>609</v>
      </c>
      <c r="E6" s="47" t="s">
        <v>42</v>
      </c>
      <c r="F6" s="48" t="s">
        <v>597</v>
      </c>
      <c r="G6" s="49"/>
      <c r="H6" s="10" t="s">
        <v>596</v>
      </c>
      <c r="I6" s="10" t="s">
        <v>597</v>
      </c>
      <c r="J6" s="10" t="s">
        <v>598</v>
      </c>
      <c r="K6" s="48" t="s">
        <v>887</v>
      </c>
      <c r="L6" s="48">
        <v>707065</v>
      </c>
      <c r="M6" s="10" t="s">
        <v>600</v>
      </c>
      <c r="N6" s="64"/>
      <c r="O6" s="10" t="s">
        <v>887</v>
      </c>
      <c r="P6" s="10" t="s">
        <v>1046</v>
      </c>
      <c r="Q6" s="10" t="s">
        <v>1028</v>
      </c>
      <c r="R6" s="65">
        <v>43760</v>
      </c>
      <c r="S6" s="10">
        <v>7621</v>
      </c>
      <c r="T6" s="66">
        <v>43739</v>
      </c>
      <c r="U6" s="66">
        <v>43800</v>
      </c>
      <c r="V6" s="10">
        <v>1520874</v>
      </c>
      <c r="W6" s="31"/>
      <c r="X6" s="10" t="s">
        <v>887</v>
      </c>
      <c r="Y6" s="10" t="s">
        <v>1041</v>
      </c>
      <c r="Z6" s="10">
        <v>7621</v>
      </c>
      <c r="AB6" s="31"/>
      <c r="AC6" s="61">
        <v>43830</v>
      </c>
      <c r="AD6" s="45" t="s">
        <v>610</v>
      </c>
      <c r="AE6" s="11" t="s">
        <v>43</v>
      </c>
      <c r="AG6" s="11" t="s">
        <v>611</v>
      </c>
      <c r="AH6" s="31"/>
      <c r="AI6" s="10" t="s">
        <v>597</v>
      </c>
      <c r="AJ6" s="10" t="s">
        <v>598</v>
      </c>
      <c r="AK6" s="10" t="s">
        <v>598</v>
      </c>
      <c r="AL6" s="10" t="s">
        <v>597</v>
      </c>
      <c r="AM6" s="10" t="s">
        <v>597</v>
      </c>
      <c r="AN6" s="56"/>
      <c r="AO6" s="56"/>
      <c r="AP6" s="56"/>
      <c r="AQ6" s="56"/>
      <c r="AR6" s="10">
        <v>1520874</v>
      </c>
      <c r="AS6" s="10">
        <v>1531569</v>
      </c>
      <c r="AT6" s="31"/>
      <c r="BA6" s="31"/>
      <c r="BB6" s="10" t="s">
        <v>887</v>
      </c>
      <c r="BC6" s="10">
        <v>7621</v>
      </c>
      <c r="BH6" s="31"/>
    </row>
    <row r="7" spans="1:61" ht="22.5" x14ac:dyDescent="0.25">
      <c r="A7" s="58"/>
      <c r="B7" s="59" t="s">
        <v>84</v>
      </c>
      <c r="C7" s="59" t="s">
        <v>599</v>
      </c>
      <c r="D7" s="63" t="s">
        <v>612</v>
      </c>
      <c r="E7" s="54" t="s">
        <v>45</v>
      </c>
      <c r="F7" s="55" t="s">
        <v>597</v>
      </c>
      <c r="G7" s="49"/>
      <c r="H7" s="10" t="s">
        <v>596</v>
      </c>
      <c r="I7" s="10" t="s">
        <v>597</v>
      </c>
      <c r="J7" s="10" t="s">
        <v>598</v>
      </c>
      <c r="K7" s="55" t="s">
        <v>887</v>
      </c>
      <c r="L7" s="55"/>
      <c r="M7" s="10" t="s">
        <v>600</v>
      </c>
      <c r="N7" s="67"/>
      <c r="O7" s="10" t="s">
        <v>887</v>
      </c>
      <c r="P7" s="10" t="s">
        <v>1040</v>
      </c>
      <c r="Q7" s="10" t="s">
        <v>1029</v>
      </c>
      <c r="R7" s="10" t="s">
        <v>597</v>
      </c>
      <c r="S7" s="57" t="s">
        <v>594</v>
      </c>
      <c r="T7" s="51"/>
      <c r="U7" s="51"/>
      <c r="V7" s="51"/>
      <c r="W7" s="31"/>
      <c r="X7" s="10" t="s">
        <v>887</v>
      </c>
      <c r="Y7" s="10" t="s">
        <v>1040</v>
      </c>
      <c r="Z7" s="10">
        <v>7401</v>
      </c>
      <c r="AA7" s="66">
        <v>43647</v>
      </c>
      <c r="AB7" s="68"/>
      <c r="AC7" s="61">
        <v>43665</v>
      </c>
      <c r="AD7" s="69" t="s">
        <v>610</v>
      </c>
      <c r="AE7" s="70" t="s">
        <v>47</v>
      </c>
      <c r="AF7" s="70"/>
      <c r="AG7" s="70" t="s">
        <v>46</v>
      </c>
      <c r="AH7" s="31"/>
      <c r="AI7" s="10" t="s">
        <v>597</v>
      </c>
      <c r="AJ7" s="10" t="s">
        <v>598</v>
      </c>
      <c r="AK7" s="56"/>
      <c r="AL7" s="10" t="s">
        <v>597</v>
      </c>
      <c r="AM7" s="56"/>
      <c r="AN7" s="56"/>
      <c r="AO7" s="56"/>
      <c r="AP7" s="56"/>
      <c r="AQ7" s="56"/>
      <c r="AR7" s="10">
        <v>1465080</v>
      </c>
      <c r="AS7" s="10">
        <v>1461956</v>
      </c>
      <c r="AT7" s="31"/>
      <c r="BA7" s="31"/>
      <c r="BH7" s="68"/>
    </row>
    <row r="8" spans="1:61" x14ac:dyDescent="0.25">
      <c r="A8" s="71"/>
      <c r="B8" s="59" t="s">
        <v>84</v>
      </c>
      <c r="C8" s="59" t="s">
        <v>599</v>
      </c>
      <c r="D8" s="63" t="s">
        <v>614</v>
      </c>
      <c r="E8" s="72" t="s">
        <v>615</v>
      </c>
      <c r="F8" s="73"/>
      <c r="G8" s="49"/>
      <c r="H8" s="10" t="s">
        <v>596</v>
      </c>
      <c r="N8" s="31"/>
      <c r="W8" s="31"/>
      <c r="AB8" s="31"/>
      <c r="AC8" s="44"/>
      <c r="AD8" s="45"/>
      <c r="AH8" s="31"/>
      <c r="AT8" s="31"/>
      <c r="BA8" s="31"/>
      <c r="BH8" s="31"/>
    </row>
    <row r="9" spans="1:61" ht="33.75" x14ac:dyDescent="0.25">
      <c r="A9" s="58"/>
      <c r="B9" s="59" t="s">
        <v>84</v>
      </c>
      <c r="C9" s="59" t="s">
        <v>599</v>
      </c>
      <c r="D9" s="74" t="s">
        <v>616</v>
      </c>
      <c r="E9" s="54" t="s">
        <v>48</v>
      </c>
      <c r="F9" s="73"/>
      <c r="G9" s="49"/>
      <c r="H9" s="10" t="s">
        <v>596</v>
      </c>
      <c r="I9" s="10" t="s">
        <v>597</v>
      </c>
      <c r="J9" s="10" t="s">
        <v>598</v>
      </c>
      <c r="K9" s="10" t="s">
        <v>1002</v>
      </c>
      <c r="L9" s="10" t="s">
        <v>617</v>
      </c>
      <c r="M9" s="10" t="s">
        <v>600</v>
      </c>
      <c r="N9" s="31"/>
      <c r="O9" s="10" t="s">
        <v>999</v>
      </c>
      <c r="P9" s="10" t="s">
        <v>1045</v>
      </c>
      <c r="Q9" s="10" t="s">
        <v>1030</v>
      </c>
      <c r="R9" s="10" t="s">
        <v>597</v>
      </c>
      <c r="S9" s="10">
        <v>7452</v>
      </c>
      <c r="T9" s="65">
        <v>43677</v>
      </c>
      <c r="U9" s="65">
        <v>43819</v>
      </c>
      <c r="V9" s="10">
        <v>1527957</v>
      </c>
      <c r="W9" s="31"/>
      <c r="X9" s="10" t="s">
        <v>1002</v>
      </c>
      <c r="Y9" s="10" t="s">
        <v>1042</v>
      </c>
      <c r="Z9" s="10" t="s">
        <v>618</v>
      </c>
      <c r="AA9" s="65">
        <v>43826</v>
      </c>
      <c r="AB9" s="31"/>
      <c r="AC9" s="61">
        <v>43829</v>
      </c>
      <c r="AD9" s="69" t="s">
        <v>619</v>
      </c>
      <c r="AE9" s="11" t="s">
        <v>49</v>
      </c>
      <c r="AG9" s="11" t="s">
        <v>620</v>
      </c>
      <c r="AH9" s="31"/>
      <c r="AI9" s="10" t="s">
        <v>597</v>
      </c>
      <c r="AJ9" s="10" t="s">
        <v>598</v>
      </c>
      <c r="AK9" s="10" t="s">
        <v>598</v>
      </c>
      <c r="AL9" s="10" t="s">
        <v>597</v>
      </c>
      <c r="AM9" s="10" t="s">
        <v>597</v>
      </c>
      <c r="AN9" s="56"/>
      <c r="AO9" s="56"/>
      <c r="AP9" s="56"/>
      <c r="AQ9" s="56"/>
      <c r="AT9" s="31"/>
      <c r="BA9" s="31"/>
      <c r="BH9" s="31"/>
    </row>
    <row r="10" spans="1:61" ht="33.75" x14ac:dyDescent="0.25">
      <c r="A10" s="58"/>
      <c r="B10" s="59" t="s">
        <v>84</v>
      </c>
      <c r="C10" s="59" t="s">
        <v>599</v>
      </c>
      <c r="D10" s="63" t="s">
        <v>621</v>
      </c>
      <c r="E10" s="54" t="s">
        <v>51</v>
      </c>
      <c r="F10" s="73"/>
      <c r="G10" s="49"/>
      <c r="H10" s="10" t="s">
        <v>596</v>
      </c>
      <c r="I10" s="10" t="s">
        <v>597</v>
      </c>
      <c r="J10" s="10" t="s">
        <v>598</v>
      </c>
      <c r="K10" s="10" t="s">
        <v>1002</v>
      </c>
      <c r="L10" s="10" t="s">
        <v>622</v>
      </c>
      <c r="M10" s="10" t="s">
        <v>600</v>
      </c>
      <c r="N10" s="31"/>
      <c r="O10" s="10" t="s">
        <v>999</v>
      </c>
      <c r="P10" s="10" t="s">
        <v>1045</v>
      </c>
      <c r="Q10" s="10" t="s">
        <v>1030</v>
      </c>
      <c r="R10" s="10" t="s">
        <v>597</v>
      </c>
      <c r="S10" s="10">
        <v>7453</v>
      </c>
      <c r="T10" s="65">
        <v>43677</v>
      </c>
      <c r="U10" s="65">
        <v>43740</v>
      </c>
      <c r="V10" s="10">
        <v>1504986</v>
      </c>
      <c r="W10" s="31"/>
      <c r="X10" s="10" t="s">
        <v>1002</v>
      </c>
      <c r="Y10" s="10" t="s">
        <v>1042</v>
      </c>
      <c r="Z10" s="10" t="s">
        <v>618</v>
      </c>
      <c r="AA10" s="65">
        <v>43741</v>
      </c>
      <c r="AB10" s="31"/>
      <c r="AC10" s="61">
        <v>43742</v>
      </c>
      <c r="AD10" s="69" t="s">
        <v>619</v>
      </c>
      <c r="AE10" s="11" t="s">
        <v>52</v>
      </c>
      <c r="AG10" s="11" t="s">
        <v>620</v>
      </c>
      <c r="AH10" s="31"/>
      <c r="AI10" s="75" t="s">
        <v>597</v>
      </c>
      <c r="AJ10" s="10" t="s">
        <v>598</v>
      </c>
      <c r="AK10" s="10" t="s">
        <v>598</v>
      </c>
      <c r="AL10" s="10" t="s">
        <v>597</v>
      </c>
      <c r="AM10" s="56"/>
      <c r="AN10" s="56"/>
      <c r="AO10" s="56"/>
      <c r="AP10" s="56"/>
      <c r="AQ10" s="56"/>
      <c r="AR10" s="10">
        <v>1521494</v>
      </c>
      <c r="AS10" s="10">
        <v>1521494</v>
      </c>
      <c r="AT10" s="31"/>
      <c r="BA10" s="31"/>
      <c r="BH10" s="31"/>
    </row>
    <row r="11" spans="1:61" ht="33.75" x14ac:dyDescent="0.25">
      <c r="A11" s="58"/>
      <c r="B11" s="10" t="s">
        <v>84</v>
      </c>
      <c r="C11" s="10" t="s">
        <v>599</v>
      </c>
      <c r="D11" s="53" t="s">
        <v>623</v>
      </c>
      <c r="E11" s="54" t="s">
        <v>53</v>
      </c>
      <c r="F11" s="73"/>
      <c r="G11" s="49"/>
      <c r="H11" s="10" t="s">
        <v>596</v>
      </c>
      <c r="I11" s="10" t="s">
        <v>597</v>
      </c>
      <c r="J11" s="10" t="s">
        <v>598</v>
      </c>
      <c r="K11" s="10" t="s">
        <v>1002</v>
      </c>
      <c r="L11" s="10" t="s">
        <v>624</v>
      </c>
      <c r="M11" s="10" t="s">
        <v>600</v>
      </c>
      <c r="N11" s="31"/>
      <c r="O11" s="10" t="s">
        <v>999</v>
      </c>
      <c r="P11" s="10" t="s">
        <v>1045</v>
      </c>
      <c r="Q11" s="10" t="s">
        <v>1030</v>
      </c>
      <c r="R11" s="10" t="s">
        <v>597</v>
      </c>
      <c r="S11" s="10">
        <v>7454</v>
      </c>
      <c r="T11" s="65">
        <v>43677</v>
      </c>
      <c r="U11" s="65">
        <v>43819</v>
      </c>
      <c r="V11" s="10">
        <v>1527958</v>
      </c>
      <c r="W11" s="31"/>
      <c r="X11" s="10" t="s">
        <v>1002</v>
      </c>
      <c r="Y11" s="10" t="s">
        <v>1042</v>
      </c>
      <c r="Z11" s="10" t="s">
        <v>618</v>
      </c>
      <c r="AA11" s="65">
        <v>43826</v>
      </c>
      <c r="AB11" s="31"/>
      <c r="AC11" s="61">
        <v>43829</v>
      </c>
      <c r="AD11" s="69" t="s">
        <v>619</v>
      </c>
      <c r="AE11" s="11" t="s">
        <v>54</v>
      </c>
      <c r="AG11" s="11" t="s">
        <v>620</v>
      </c>
      <c r="AH11" s="31"/>
      <c r="AI11" s="10" t="s">
        <v>597</v>
      </c>
      <c r="AJ11" s="10" t="s">
        <v>598</v>
      </c>
      <c r="AK11" s="10" t="s">
        <v>598</v>
      </c>
      <c r="AL11" s="10" t="s">
        <v>597</v>
      </c>
      <c r="AM11" s="10" t="s">
        <v>597</v>
      </c>
      <c r="AN11" s="56"/>
      <c r="AO11" s="56"/>
      <c r="AP11" s="56"/>
      <c r="AQ11" s="56"/>
      <c r="AT11" s="31"/>
      <c r="BA11" s="31"/>
      <c r="BH11" s="31"/>
    </row>
    <row r="12" spans="1:61" x14ac:dyDescent="0.25">
      <c r="A12" s="76"/>
      <c r="B12" s="59" t="s">
        <v>63</v>
      </c>
      <c r="C12" s="59" t="s">
        <v>84</v>
      </c>
      <c r="D12" s="63" t="s">
        <v>625</v>
      </c>
      <c r="E12" s="72" t="s">
        <v>626</v>
      </c>
      <c r="F12" s="73"/>
      <c r="G12" s="49"/>
      <c r="H12" s="10" t="s">
        <v>596</v>
      </c>
      <c r="N12" s="31"/>
      <c r="W12" s="31"/>
      <c r="AB12" s="31"/>
      <c r="AC12" s="44"/>
      <c r="AD12" s="45"/>
      <c r="AH12" s="31"/>
      <c r="AT12" s="31"/>
      <c r="BA12" s="31"/>
      <c r="BH12" s="31"/>
    </row>
    <row r="13" spans="1:61" ht="33.75" x14ac:dyDescent="0.25">
      <c r="A13" s="58"/>
      <c r="B13" s="59" t="s">
        <v>84</v>
      </c>
      <c r="C13" s="59" t="s">
        <v>599</v>
      </c>
      <c r="D13" s="63" t="s">
        <v>627</v>
      </c>
      <c r="E13" s="54" t="s">
        <v>57</v>
      </c>
      <c r="F13" s="55" t="s">
        <v>597</v>
      </c>
      <c r="G13" s="49"/>
      <c r="H13" s="10" t="s">
        <v>596</v>
      </c>
      <c r="I13" s="10" t="s">
        <v>597</v>
      </c>
      <c r="J13" s="51"/>
      <c r="K13" s="55" t="s">
        <v>886</v>
      </c>
      <c r="L13" s="55" t="s">
        <v>628</v>
      </c>
      <c r="M13" s="10" t="s">
        <v>600</v>
      </c>
      <c r="N13" s="67"/>
      <c r="O13" s="60"/>
      <c r="P13" s="60"/>
      <c r="Q13" s="60"/>
      <c r="R13" s="60"/>
      <c r="S13" s="60"/>
      <c r="T13" s="60"/>
      <c r="U13" s="60"/>
      <c r="V13" s="60"/>
      <c r="W13" s="31"/>
      <c r="X13" s="10" t="s">
        <v>886</v>
      </c>
      <c r="Y13" s="10" t="s">
        <v>1022</v>
      </c>
      <c r="Z13" s="10">
        <v>7393</v>
      </c>
      <c r="AA13" s="65">
        <v>43651</v>
      </c>
      <c r="AB13" s="68"/>
      <c r="AC13" s="61">
        <v>43664</v>
      </c>
      <c r="AD13" s="69" t="s">
        <v>610</v>
      </c>
      <c r="AE13" s="70" t="s">
        <v>59</v>
      </c>
      <c r="AF13" s="70"/>
      <c r="AG13" s="70" t="s">
        <v>58</v>
      </c>
      <c r="AH13" s="31"/>
      <c r="AI13" s="10" t="s">
        <v>597</v>
      </c>
      <c r="AK13" s="56"/>
      <c r="AL13" s="10" t="s">
        <v>597</v>
      </c>
      <c r="AM13" s="10" t="s">
        <v>597</v>
      </c>
      <c r="AN13" s="56"/>
      <c r="AO13" s="56"/>
      <c r="AP13" s="56"/>
      <c r="AQ13" s="56"/>
      <c r="AR13" s="10">
        <v>1470639</v>
      </c>
      <c r="AS13" s="10">
        <v>1455380</v>
      </c>
      <c r="AT13" s="31"/>
      <c r="BA13" s="31"/>
      <c r="BC13" s="56"/>
      <c r="BH13" s="31"/>
    </row>
    <row r="14" spans="1:61" x14ac:dyDescent="0.25">
      <c r="A14" s="71"/>
      <c r="B14" s="10" t="s">
        <v>84</v>
      </c>
      <c r="C14" s="10" t="s">
        <v>599</v>
      </c>
      <c r="D14" s="53" t="s">
        <v>629</v>
      </c>
      <c r="E14" s="72" t="s">
        <v>630</v>
      </c>
      <c r="F14" s="73"/>
      <c r="G14" s="49"/>
      <c r="H14" s="10" t="s">
        <v>596</v>
      </c>
      <c r="N14" s="31"/>
      <c r="O14" s="10" t="s">
        <v>998</v>
      </c>
      <c r="Q14" s="10" t="s">
        <v>1031</v>
      </c>
      <c r="W14" s="31"/>
      <c r="AB14" s="31"/>
      <c r="AC14" s="44"/>
      <c r="AD14" s="45"/>
      <c r="AH14" s="31"/>
      <c r="AT14" s="31"/>
      <c r="BA14" s="31"/>
      <c r="BH14" s="31"/>
    </row>
    <row r="15" spans="1:61" x14ac:dyDescent="0.25">
      <c r="A15" s="58"/>
      <c r="B15" s="10" t="s">
        <v>608</v>
      </c>
      <c r="C15" s="10" t="s">
        <v>601</v>
      </c>
      <c r="D15" s="53"/>
      <c r="E15" s="47" t="s">
        <v>61</v>
      </c>
      <c r="F15" s="48" t="s">
        <v>597</v>
      </c>
      <c r="G15" s="49"/>
      <c r="H15" s="10" t="s">
        <v>596</v>
      </c>
      <c r="K15" s="10" t="s">
        <v>886</v>
      </c>
      <c r="L15" s="10" t="s">
        <v>631</v>
      </c>
      <c r="M15" s="10" t="s">
        <v>597</v>
      </c>
      <c r="N15" s="31"/>
      <c r="W15" s="31"/>
      <c r="AB15" s="31"/>
      <c r="AC15" s="61">
        <v>43164</v>
      </c>
      <c r="AD15" s="45" t="s">
        <v>610</v>
      </c>
      <c r="AE15" s="11" t="s">
        <v>62</v>
      </c>
      <c r="AF15" s="11">
        <v>3537602</v>
      </c>
      <c r="AH15" s="31"/>
      <c r="AT15" s="31"/>
      <c r="BA15" s="31"/>
      <c r="BB15" s="10" t="s">
        <v>886</v>
      </c>
      <c r="BC15" s="10">
        <v>7590</v>
      </c>
      <c r="BF15" s="10" t="s">
        <v>60</v>
      </c>
      <c r="BG15" s="10" t="s">
        <v>632</v>
      </c>
      <c r="BH15" s="31"/>
    </row>
    <row r="16" spans="1:61" x14ac:dyDescent="0.25">
      <c r="A16" s="71"/>
      <c r="B16" s="59" t="s">
        <v>84</v>
      </c>
      <c r="C16" s="59" t="s">
        <v>599</v>
      </c>
      <c r="D16" s="63" t="s">
        <v>633</v>
      </c>
      <c r="E16" s="72" t="s">
        <v>634</v>
      </c>
      <c r="F16" s="73"/>
      <c r="G16" s="49"/>
      <c r="H16" s="10" t="s">
        <v>596</v>
      </c>
      <c r="N16" s="31"/>
      <c r="W16" s="31"/>
      <c r="AB16" s="31"/>
      <c r="AC16" s="44"/>
      <c r="AD16" s="45"/>
      <c r="AH16" s="31"/>
      <c r="AT16" s="31"/>
      <c r="BA16" s="31"/>
      <c r="BH16" s="31"/>
    </row>
    <row r="17" spans="1:61" ht="22.5" x14ac:dyDescent="0.25">
      <c r="A17" s="58"/>
      <c r="B17" s="59" t="s">
        <v>63</v>
      </c>
      <c r="C17" s="59" t="s">
        <v>63</v>
      </c>
      <c r="D17" s="63" t="s">
        <v>635</v>
      </c>
      <c r="E17" s="54" t="s">
        <v>64</v>
      </c>
      <c r="F17" s="55" t="s">
        <v>597</v>
      </c>
      <c r="G17" s="49"/>
      <c r="H17" s="10" t="s">
        <v>596</v>
      </c>
      <c r="I17" s="10" t="s">
        <v>597</v>
      </c>
      <c r="J17" s="51"/>
      <c r="K17" s="55" t="s">
        <v>886</v>
      </c>
      <c r="L17" s="55" t="s">
        <v>636</v>
      </c>
      <c r="M17" s="10" t="s">
        <v>600</v>
      </c>
      <c r="N17" s="67"/>
      <c r="O17" s="60"/>
      <c r="P17" s="60"/>
      <c r="Q17" s="60"/>
      <c r="R17" s="60"/>
      <c r="S17" s="60"/>
      <c r="T17" s="60"/>
      <c r="U17" s="60"/>
      <c r="V17" s="60"/>
      <c r="W17" s="31"/>
      <c r="X17" s="10" t="s">
        <v>886</v>
      </c>
      <c r="Y17" s="10" t="s">
        <v>1022</v>
      </c>
      <c r="Z17" s="10">
        <v>7394</v>
      </c>
      <c r="AA17" s="65">
        <v>43651</v>
      </c>
      <c r="AB17" s="68"/>
      <c r="AC17" s="61">
        <v>43664</v>
      </c>
      <c r="AD17" s="69" t="s">
        <v>610</v>
      </c>
      <c r="AE17" s="70" t="s">
        <v>66</v>
      </c>
      <c r="AF17" s="70"/>
      <c r="AG17" s="70" t="s">
        <v>65</v>
      </c>
      <c r="AH17" s="31"/>
      <c r="AI17" s="10" t="s">
        <v>597</v>
      </c>
      <c r="AK17" s="56"/>
      <c r="AL17" s="10" t="s">
        <v>597</v>
      </c>
      <c r="AM17" s="10" t="s">
        <v>597</v>
      </c>
      <c r="AN17" s="56"/>
      <c r="AO17" s="56"/>
      <c r="AP17" s="56"/>
      <c r="AQ17" s="56"/>
      <c r="AR17" s="10">
        <v>1470637</v>
      </c>
      <c r="AS17" s="10">
        <v>1455379</v>
      </c>
      <c r="AT17" s="31"/>
      <c r="BA17" s="31"/>
      <c r="BC17" s="56"/>
      <c r="BH17" s="31"/>
    </row>
    <row r="18" spans="1:61" x14ac:dyDescent="0.25">
      <c r="A18" s="71"/>
      <c r="B18" s="59" t="s">
        <v>84</v>
      </c>
      <c r="C18" s="59" t="s">
        <v>599</v>
      </c>
      <c r="D18" s="63" t="s">
        <v>637</v>
      </c>
      <c r="E18" s="72" t="s">
        <v>638</v>
      </c>
      <c r="F18" s="73"/>
      <c r="G18" s="49"/>
      <c r="H18" s="10" t="s">
        <v>596</v>
      </c>
      <c r="N18" s="31"/>
      <c r="W18" s="31"/>
      <c r="AB18" s="31"/>
      <c r="AC18" s="44"/>
      <c r="AD18" s="45"/>
      <c r="AH18" s="31"/>
      <c r="AT18" s="31"/>
      <c r="BA18" s="31"/>
      <c r="BH18" s="31"/>
    </row>
    <row r="19" spans="1:61" ht="22.5" x14ac:dyDescent="0.25">
      <c r="A19" s="58"/>
      <c r="B19" s="59" t="s">
        <v>63</v>
      </c>
      <c r="C19" s="59" t="s">
        <v>63</v>
      </c>
      <c r="D19" s="63" t="s">
        <v>639</v>
      </c>
      <c r="E19" s="54" t="s">
        <v>69</v>
      </c>
      <c r="F19" s="55" t="s">
        <v>597</v>
      </c>
      <c r="G19" s="49"/>
      <c r="H19" s="10" t="s">
        <v>596</v>
      </c>
      <c r="I19" s="10" t="s">
        <v>597</v>
      </c>
      <c r="J19" s="10" t="s">
        <v>598</v>
      </c>
      <c r="K19" s="10" t="s">
        <v>887</v>
      </c>
      <c r="L19" s="10">
        <v>707064</v>
      </c>
      <c r="M19" s="10" t="s">
        <v>600</v>
      </c>
      <c r="N19" s="31"/>
      <c r="O19" s="10" t="s">
        <v>887</v>
      </c>
      <c r="P19" s="10" t="s">
        <v>1047</v>
      </c>
      <c r="Q19" s="10" t="s">
        <v>1032</v>
      </c>
      <c r="R19" s="65">
        <v>43760</v>
      </c>
      <c r="S19" s="10">
        <v>7622</v>
      </c>
      <c r="T19" s="66">
        <v>43739</v>
      </c>
      <c r="U19" s="66">
        <v>43800</v>
      </c>
      <c r="V19" s="10">
        <v>1520873</v>
      </c>
      <c r="W19" s="31"/>
      <c r="X19" s="10" t="s">
        <v>887</v>
      </c>
      <c r="Y19" s="10" t="s">
        <v>593</v>
      </c>
      <c r="Z19" s="10">
        <v>7622</v>
      </c>
      <c r="AA19" s="66">
        <v>43739</v>
      </c>
      <c r="AB19" s="31"/>
      <c r="AC19" s="61">
        <v>43822</v>
      </c>
      <c r="AD19" s="69" t="s">
        <v>610</v>
      </c>
      <c r="AE19" s="11" t="s">
        <v>70</v>
      </c>
      <c r="AG19" s="11" t="s">
        <v>640</v>
      </c>
      <c r="AH19" s="31"/>
      <c r="AI19" s="10" t="s">
        <v>597</v>
      </c>
      <c r="AJ19" s="10" t="s">
        <v>598</v>
      </c>
      <c r="AK19" s="10" t="s">
        <v>598</v>
      </c>
      <c r="AL19" s="10" t="s">
        <v>597</v>
      </c>
      <c r="AM19" s="10" t="s">
        <v>597</v>
      </c>
      <c r="AN19" s="56"/>
      <c r="AO19" s="56"/>
      <c r="AP19" s="56"/>
      <c r="AQ19" s="56"/>
      <c r="AR19" s="10">
        <v>1520873</v>
      </c>
      <c r="AS19" s="10">
        <v>1529589</v>
      </c>
      <c r="AT19" s="31"/>
      <c r="BA19" s="31"/>
      <c r="BB19" s="10" t="s">
        <v>887</v>
      </c>
      <c r="BC19" s="10">
        <v>7622</v>
      </c>
      <c r="BH19" s="31"/>
    </row>
    <row r="20" spans="1:61" x14ac:dyDescent="0.25">
      <c r="A20" s="71"/>
      <c r="B20" s="59" t="s">
        <v>84</v>
      </c>
      <c r="C20" s="59" t="s">
        <v>599</v>
      </c>
      <c r="D20" s="63" t="s">
        <v>641</v>
      </c>
      <c r="E20" s="72" t="s">
        <v>642</v>
      </c>
      <c r="F20" s="73"/>
      <c r="G20" s="49"/>
      <c r="H20" s="10" t="s">
        <v>596</v>
      </c>
      <c r="N20" s="31"/>
      <c r="O20" s="10" t="s">
        <v>998</v>
      </c>
      <c r="Q20" s="10" t="s">
        <v>1033</v>
      </c>
      <c r="W20" s="31"/>
      <c r="AB20" s="31"/>
      <c r="AC20" s="44"/>
      <c r="AD20" s="45"/>
      <c r="AH20" s="31"/>
      <c r="AT20" s="31"/>
      <c r="BA20" s="31"/>
      <c r="BH20" s="31"/>
    </row>
    <row r="21" spans="1:61" ht="45" x14ac:dyDescent="0.25">
      <c r="A21" s="58"/>
      <c r="B21" s="59" t="s">
        <v>84</v>
      </c>
      <c r="C21" s="59" t="s">
        <v>599</v>
      </c>
      <c r="D21" s="77">
        <v>84467472</v>
      </c>
      <c r="E21" s="47" t="s">
        <v>71</v>
      </c>
      <c r="F21" s="48"/>
      <c r="G21" s="49"/>
      <c r="H21" s="10" t="s">
        <v>596</v>
      </c>
      <c r="I21" s="10" t="s">
        <v>597</v>
      </c>
      <c r="J21" s="10" t="s">
        <v>598</v>
      </c>
      <c r="K21" s="48" t="s">
        <v>887</v>
      </c>
      <c r="L21" s="48"/>
      <c r="M21" s="10" t="s">
        <v>600</v>
      </c>
      <c r="N21" s="64"/>
      <c r="O21" s="60"/>
      <c r="P21" s="60"/>
      <c r="Q21" s="60"/>
      <c r="R21" s="60"/>
      <c r="S21" s="50" t="s">
        <v>594</v>
      </c>
      <c r="T21" s="60"/>
      <c r="U21" s="60"/>
      <c r="V21" s="60"/>
      <c r="W21" s="31"/>
      <c r="X21" s="10" t="s">
        <v>887</v>
      </c>
      <c r="Y21" s="10" t="s">
        <v>593</v>
      </c>
      <c r="Z21" s="10">
        <v>7402</v>
      </c>
      <c r="AA21" s="65">
        <v>43665</v>
      </c>
      <c r="AB21" s="68"/>
      <c r="AC21" s="61">
        <v>43669</v>
      </c>
      <c r="AD21" s="69" t="s">
        <v>610</v>
      </c>
      <c r="AE21" s="70" t="s">
        <v>72</v>
      </c>
      <c r="AF21" s="70"/>
      <c r="AG21" s="70" t="s">
        <v>643</v>
      </c>
      <c r="AH21" s="31"/>
      <c r="AI21" s="10" t="s">
        <v>597</v>
      </c>
      <c r="AJ21" s="10" t="s">
        <v>598</v>
      </c>
      <c r="AK21" s="56"/>
      <c r="AL21" s="10" t="s">
        <v>597</v>
      </c>
      <c r="AM21" s="56"/>
      <c r="AN21" s="10" t="s">
        <v>597</v>
      </c>
      <c r="AO21" s="10" t="s">
        <v>644</v>
      </c>
      <c r="AP21" s="10" t="s">
        <v>597</v>
      </c>
      <c r="AR21" s="10">
        <v>1464289</v>
      </c>
      <c r="AS21" s="10">
        <v>1461955</v>
      </c>
      <c r="AT21" s="31"/>
      <c r="BA21" s="31"/>
      <c r="BH21" s="68"/>
    </row>
    <row r="22" spans="1:61" x14ac:dyDescent="0.25">
      <c r="A22" s="71"/>
      <c r="B22" s="59" t="s">
        <v>84</v>
      </c>
      <c r="C22" s="59" t="s">
        <v>599</v>
      </c>
      <c r="D22" s="63" t="s">
        <v>645</v>
      </c>
      <c r="E22" s="72" t="s">
        <v>646</v>
      </c>
      <c r="F22" s="73"/>
      <c r="G22" s="49"/>
      <c r="H22" s="10" t="s">
        <v>596</v>
      </c>
      <c r="N22" s="31"/>
      <c r="O22" s="10" t="s">
        <v>998</v>
      </c>
      <c r="Q22" s="10" t="s">
        <v>1034</v>
      </c>
      <c r="W22" s="31"/>
      <c r="AB22" s="31"/>
      <c r="AC22" s="44"/>
      <c r="AD22" s="45"/>
      <c r="AH22" s="31"/>
      <c r="AT22" s="31"/>
      <c r="BA22" s="31"/>
      <c r="BH22" s="31"/>
    </row>
    <row r="23" spans="1:61" ht="45" x14ac:dyDescent="0.25">
      <c r="A23" s="62"/>
      <c r="B23" s="59" t="s">
        <v>608</v>
      </c>
      <c r="C23" s="59" t="s">
        <v>599</v>
      </c>
      <c r="D23" s="63" t="s">
        <v>647</v>
      </c>
      <c r="E23" s="47" t="s">
        <v>73</v>
      </c>
      <c r="F23" s="48" t="s">
        <v>597</v>
      </c>
      <c r="G23" s="49"/>
      <c r="H23" s="10" t="s">
        <v>596</v>
      </c>
      <c r="I23" s="10" t="s">
        <v>597</v>
      </c>
      <c r="J23" s="10" t="s">
        <v>598</v>
      </c>
      <c r="K23" s="48" t="s">
        <v>887</v>
      </c>
      <c r="L23" s="48">
        <v>707063</v>
      </c>
      <c r="M23" s="10" t="s">
        <v>600</v>
      </c>
      <c r="N23" s="64"/>
      <c r="O23" s="10" t="s">
        <v>887</v>
      </c>
      <c r="P23" s="10" t="s">
        <v>1046</v>
      </c>
      <c r="Q23" s="10" t="s">
        <v>1035</v>
      </c>
      <c r="R23" s="65">
        <v>43760</v>
      </c>
      <c r="S23" s="10">
        <v>7623</v>
      </c>
      <c r="T23" s="66">
        <v>43739</v>
      </c>
      <c r="U23" s="66">
        <v>43800</v>
      </c>
      <c r="V23" s="10">
        <v>1520872</v>
      </c>
      <c r="W23" s="31"/>
      <c r="X23" s="10" t="s">
        <v>887</v>
      </c>
      <c r="Y23" s="10" t="s">
        <v>1041</v>
      </c>
      <c r="Z23" s="10">
        <v>7623</v>
      </c>
      <c r="AA23" s="66">
        <v>43739</v>
      </c>
      <c r="AB23" s="31"/>
      <c r="AC23" s="61">
        <v>43830</v>
      </c>
      <c r="AD23" s="45" t="s">
        <v>610</v>
      </c>
      <c r="AE23" s="11" t="s">
        <v>74</v>
      </c>
      <c r="AG23" s="11" t="s">
        <v>648</v>
      </c>
      <c r="AH23" s="31"/>
      <c r="AI23" s="10" t="s">
        <v>597</v>
      </c>
      <c r="AJ23" s="10" t="s">
        <v>598</v>
      </c>
      <c r="AK23" s="10" t="s">
        <v>598</v>
      </c>
      <c r="AL23" s="10" t="s">
        <v>597</v>
      </c>
      <c r="AM23" s="10" t="s">
        <v>597</v>
      </c>
      <c r="AN23" s="56"/>
      <c r="AO23" s="56"/>
      <c r="AP23" s="56"/>
      <c r="AQ23" s="56"/>
      <c r="AR23" s="10">
        <v>1520872</v>
      </c>
      <c r="AS23" s="10">
        <v>1531568</v>
      </c>
      <c r="AT23" s="31"/>
      <c r="BA23" s="31"/>
      <c r="BB23" s="10" t="s">
        <v>887</v>
      </c>
      <c r="BC23" s="10">
        <v>7623</v>
      </c>
      <c r="BH23" s="31"/>
    </row>
    <row r="24" spans="1:61" ht="56.25" x14ac:dyDescent="0.25">
      <c r="A24" s="58"/>
      <c r="B24" s="59" t="s">
        <v>84</v>
      </c>
      <c r="C24" s="59" t="s">
        <v>599</v>
      </c>
      <c r="D24" s="63" t="s">
        <v>649</v>
      </c>
      <c r="E24" s="54" t="s">
        <v>75</v>
      </c>
      <c r="F24" s="55"/>
      <c r="G24" s="49"/>
      <c r="H24" s="10" t="s">
        <v>596</v>
      </c>
      <c r="I24" s="10" t="s">
        <v>597</v>
      </c>
      <c r="J24" s="10" t="s">
        <v>598</v>
      </c>
      <c r="K24" s="55" t="s">
        <v>84</v>
      </c>
      <c r="L24" s="55"/>
      <c r="N24" s="67"/>
      <c r="O24" s="60"/>
      <c r="P24" s="60"/>
      <c r="Q24" s="60"/>
      <c r="R24" s="60"/>
      <c r="S24" s="50" t="s">
        <v>594</v>
      </c>
      <c r="T24" s="60"/>
      <c r="U24" s="60"/>
      <c r="V24" s="60"/>
      <c r="W24" s="31"/>
      <c r="X24" s="10" t="s">
        <v>887</v>
      </c>
      <c r="Y24" s="10" t="s">
        <v>1040</v>
      </c>
      <c r="Z24" s="10">
        <v>7403</v>
      </c>
      <c r="AA24" s="65">
        <v>43665</v>
      </c>
      <c r="AB24" s="68"/>
      <c r="AC24" s="61">
        <v>43665</v>
      </c>
      <c r="AD24" s="69" t="s">
        <v>610</v>
      </c>
      <c r="AE24" s="70" t="s">
        <v>76</v>
      </c>
      <c r="AF24" s="70"/>
      <c r="AG24" s="70" t="s">
        <v>650</v>
      </c>
      <c r="AH24" s="31"/>
      <c r="AI24" s="10" t="s">
        <v>597</v>
      </c>
      <c r="AJ24" s="10" t="s">
        <v>598</v>
      </c>
      <c r="AK24" s="56"/>
      <c r="AL24" s="10" t="s">
        <v>597</v>
      </c>
      <c r="AM24" s="56" t="s">
        <v>598</v>
      </c>
      <c r="AN24" s="56"/>
      <c r="AO24" s="56"/>
      <c r="AP24" s="56"/>
      <c r="AQ24" s="56"/>
      <c r="AR24" s="10">
        <v>1449820</v>
      </c>
      <c r="AS24" s="10">
        <v>1461958</v>
      </c>
      <c r="AT24" s="31"/>
      <c r="BA24" s="31"/>
      <c r="BH24" s="31"/>
    </row>
    <row r="25" spans="1:61" ht="45" x14ac:dyDescent="0.25">
      <c r="A25" s="58"/>
      <c r="B25" s="59" t="s">
        <v>84</v>
      </c>
      <c r="C25" s="59" t="s">
        <v>601</v>
      </c>
      <c r="D25" s="78">
        <v>84517821</v>
      </c>
      <c r="E25" s="47" t="s">
        <v>77</v>
      </c>
      <c r="F25" s="48"/>
      <c r="G25" s="49"/>
      <c r="H25" s="10" t="s">
        <v>596</v>
      </c>
      <c r="I25" s="56"/>
      <c r="J25" s="56"/>
      <c r="K25" s="10" t="s">
        <v>84</v>
      </c>
      <c r="M25" s="57"/>
      <c r="N25" s="31"/>
      <c r="O25" s="60" t="s">
        <v>651</v>
      </c>
      <c r="P25" s="60" t="s">
        <v>1044</v>
      </c>
      <c r="Q25" s="60" t="s">
        <v>1036</v>
      </c>
      <c r="R25" s="60"/>
      <c r="S25" s="50" t="s">
        <v>594</v>
      </c>
      <c r="T25" s="50" t="s">
        <v>594</v>
      </c>
      <c r="U25" s="50" t="s">
        <v>594</v>
      </c>
      <c r="V25" s="50"/>
      <c r="W25" s="31"/>
      <c r="X25" s="10" t="s">
        <v>652</v>
      </c>
      <c r="Y25" s="10" t="s">
        <v>888</v>
      </c>
      <c r="Z25" s="57" t="s">
        <v>594</v>
      </c>
      <c r="AA25" s="57" t="s">
        <v>594</v>
      </c>
      <c r="AB25" s="31"/>
      <c r="AC25" s="61">
        <v>43539</v>
      </c>
      <c r="AD25" s="69" t="s">
        <v>610</v>
      </c>
      <c r="AE25" s="11" t="s">
        <v>78</v>
      </c>
      <c r="AG25" s="11" t="s">
        <v>653</v>
      </c>
      <c r="AH25" s="31"/>
      <c r="AI25" s="10" t="s">
        <v>597</v>
      </c>
      <c r="AJ25" s="56"/>
      <c r="AK25" s="56"/>
      <c r="AL25" s="10" t="s">
        <v>597</v>
      </c>
      <c r="AM25" s="10" t="s">
        <v>597</v>
      </c>
      <c r="AN25" s="56" t="s">
        <v>602</v>
      </c>
      <c r="AO25" s="56" t="s">
        <v>602</v>
      </c>
      <c r="AP25" s="56" t="s">
        <v>602</v>
      </c>
      <c r="AQ25" s="56"/>
      <c r="AT25" s="31"/>
      <c r="AU25" s="10" t="s">
        <v>597</v>
      </c>
      <c r="AW25" s="10" t="s">
        <v>597</v>
      </c>
      <c r="AY25" s="51"/>
      <c r="AZ25" s="51"/>
      <c r="BA25" s="31"/>
      <c r="BD25" s="57"/>
      <c r="BE25" s="57"/>
      <c r="BH25" s="31"/>
      <c r="BI25" s="10" t="s">
        <v>654</v>
      </c>
    </row>
    <row r="26" spans="1:61" x14ac:dyDescent="0.25">
      <c r="A26" s="62"/>
      <c r="B26" s="59" t="s">
        <v>84</v>
      </c>
      <c r="C26" s="59" t="s">
        <v>599</v>
      </c>
      <c r="D26" s="63" t="s">
        <v>655</v>
      </c>
      <c r="E26" s="72" t="s">
        <v>656</v>
      </c>
      <c r="F26" s="73"/>
      <c r="G26" s="49"/>
      <c r="H26" s="10" t="s">
        <v>596</v>
      </c>
      <c r="N26" s="31"/>
      <c r="W26" s="31"/>
      <c r="AB26" s="31"/>
      <c r="AC26" s="44"/>
      <c r="AD26" s="45"/>
      <c r="AH26" s="31"/>
      <c r="AT26" s="31"/>
      <c r="BA26" s="31"/>
      <c r="BH26" s="31"/>
    </row>
    <row r="27" spans="1:61" ht="61.15" customHeight="1" x14ac:dyDescent="0.25">
      <c r="A27" s="58"/>
      <c r="B27" s="59" t="s">
        <v>608</v>
      </c>
      <c r="C27" s="59" t="s">
        <v>599</v>
      </c>
      <c r="D27" s="63" t="s">
        <v>657</v>
      </c>
      <c r="E27" s="54" t="s">
        <v>79</v>
      </c>
      <c r="F27" s="55"/>
      <c r="G27" s="49"/>
      <c r="H27" s="10" t="s">
        <v>596</v>
      </c>
      <c r="I27" s="10" t="s">
        <v>597</v>
      </c>
      <c r="J27" s="10" t="s">
        <v>598</v>
      </c>
      <c r="K27" s="55" t="s">
        <v>886</v>
      </c>
      <c r="L27" s="10" t="s">
        <v>658</v>
      </c>
      <c r="M27" s="10" t="s">
        <v>600</v>
      </c>
      <c r="N27" s="67"/>
      <c r="O27" s="10" t="s">
        <v>886</v>
      </c>
      <c r="P27" s="10" t="s">
        <v>1022</v>
      </c>
      <c r="Q27" s="10" t="s">
        <v>1035</v>
      </c>
      <c r="R27" s="10" t="s">
        <v>597</v>
      </c>
      <c r="S27" s="10">
        <v>7457</v>
      </c>
      <c r="T27" s="65">
        <v>43679</v>
      </c>
      <c r="U27" s="65">
        <v>43776</v>
      </c>
      <c r="V27" s="10">
        <v>1511589</v>
      </c>
      <c r="W27" s="31"/>
      <c r="X27" s="10" t="s">
        <v>886</v>
      </c>
      <c r="Y27" s="10" t="s">
        <v>1022</v>
      </c>
      <c r="Z27" s="10">
        <v>7457</v>
      </c>
      <c r="AA27" s="66">
        <v>43678</v>
      </c>
      <c r="AB27" s="31"/>
      <c r="AC27" s="61">
        <v>43776</v>
      </c>
      <c r="AD27" s="69" t="s">
        <v>610</v>
      </c>
      <c r="AE27" s="11" t="s">
        <v>81</v>
      </c>
      <c r="AG27" s="11" t="s">
        <v>80</v>
      </c>
      <c r="AH27" s="31"/>
      <c r="AI27" s="10" t="s">
        <v>597</v>
      </c>
      <c r="AJ27" s="10" t="s">
        <v>598</v>
      </c>
      <c r="AK27" s="10" t="s">
        <v>598</v>
      </c>
      <c r="AL27" s="10" t="s">
        <v>597</v>
      </c>
      <c r="AM27" s="10" t="s">
        <v>597</v>
      </c>
      <c r="AR27" s="10">
        <v>1511589</v>
      </c>
      <c r="AS27" s="10" t="s">
        <v>60</v>
      </c>
      <c r="AT27" s="31"/>
      <c r="BA27" s="31"/>
      <c r="BF27" s="10">
        <v>1488825</v>
      </c>
      <c r="BG27" s="10" t="s">
        <v>659</v>
      </c>
      <c r="BH27" s="31"/>
    </row>
    <row r="28" spans="1:61" ht="33.75" x14ac:dyDescent="0.25">
      <c r="A28" s="58"/>
      <c r="B28" s="59" t="s">
        <v>84</v>
      </c>
      <c r="C28" s="59" t="s">
        <v>599</v>
      </c>
      <c r="D28" s="63" t="s">
        <v>660</v>
      </c>
      <c r="E28" s="54" t="s">
        <v>82</v>
      </c>
      <c r="F28" s="55" t="s">
        <v>597</v>
      </c>
      <c r="G28" s="49"/>
      <c r="H28" s="10" t="s">
        <v>596</v>
      </c>
      <c r="I28" s="10" t="s">
        <v>597</v>
      </c>
      <c r="J28" s="51"/>
      <c r="K28" s="55" t="s">
        <v>886</v>
      </c>
      <c r="L28" s="55" t="s">
        <v>661</v>
      </c>
      <c r="M28" s="10" t="s">
        <v>600</v>
      </c>
      <c r="N28" s="67"/>
      <c r="O28" s="60"/>
      <c r="P28" s="60"/>
      <c r="Q28" s="60"/>
      <c r="R28" s="60"/>
      <c r="S28" s="60"/>
      <c r="T28" s="60"/>
      <c r="U28" s="60"/>
      <c r="V28" s="60"/>
      <c r="W28" s="31"/>
      <c r="X28" s="10" t="s">
        <v>886</v>
      </c>
      <c r="Y28" s="10" t="s">
        <v>1022</v>
      </c>
      <c r="Z28" s="10">
        <v>7395</v>
      </c>
      <c r="AA28" s="65">
        <v>43651</v>
      </c>
      <c r="AB28" s="68"/>
      <c r="AC28" s="61">
        <v>43669</v>
      </c>
      <c r="AD28" s="69" t="s">
        <v>610</v>
      </c>
      <c r="AE28" s="70" t="s">
        <v>83</v>
      </c>
      <c r="AF28" s="70"/>
      <c r="AG28" s="70" t="s">
        <v>662</v>
      </c>
      <c r="AH28" s="31"/>
      <c r="AI28" s="10" t="s">
        <v>597</v>
      </c>
      <c r="AK28" s="56"/>
      <c r="AL28" s="10" t="s">
        <v>597</v>
      </c>
      <c r="AM28" s="10" t="s">
        <v>597</v>
      </c>
      <c r="AN28" s="56"/>
      <c r="AO28" s="56"/>
      <c r="AP28" s="56"/>
      <c r="AQ28" s="56"/>
      <c r="AR28" s="10">
        <v>1470638</v>
      </c>
      <c r="AS28" s="10">
        <v>1455378</v>
      </c>
      <c r="AT28" s="31"/>
      <c r="BA28" s="31"/>
      <c r="BC28" s="56"/>
      <c r="BH28" s="31"/>
    </row>
    <row r="29" spans="1:61" x14ac:dyDescent="0.25">
      <c r="A29" s="59"/>
      <c r="B29" s="59" t="s">
        <v>63</v>
      </c>
      <c r="C29" s="59" t="s">
        <v>63</v>
      </c>
      <c r="D29" s="79">
        <v>84596997</v>
      </c>
      <c r="E29" s="72" t="s">
        <v>663</v>
      </c>
      <c r="F29" s="73"/>
      <c r="G29" s="49"/>
      <c r="H29" s="10" t="s">
        <v>596</v>
      </c>
      <c r="M29" s="57"/>
      <c r="N29" s="31"/>
      <c r="T29" s="57"/>
      <c r="U29" s="57"/>
      <c r="V29" s="57"/>
      <c r="W29" s="31"/>
      <c r="Z29" s="57"/>
      <c r="AA29" s="57"/>
      <c r="AB29" s="31"/>
      <c r="AC29" s="61"/>
      <c r="AD29" s="69"/>
      <c r="AH29" s="31"/>
      <c r="AT29" s="31"/>
      <c r="BA29" s="31"/>
      <c r="BD29" s="57"/>
      <c r="BE29" s="57"/>
      <c r="BH29" s="31"/>
    </row>
    <row r="30" spans="1:61" x14ac:dyDescent="0.25">
      <c r="A30" s="71" t="s">
        <v>664</v>
      </c>
      <c r="B30" s="59" t="s">
        <v>84</v>
      </c>
      <c r="C30" s="59" t="s">
        <v>599</v>
      </c>
      <c r="D30" s="63" t="s">
        <v>665</v>
      </c>
      <c r="E30" s="72" t="s">
        <v>666</v>
      </c>
      <c r="F30" s="73"/>
      <c r="G30" s="49"/>
      <c r="H30" s="10" t="s">
        <v>596</v>
      </c>
      <c r="N30" s="31"/>
      <c r="W30" s="31"/>
      <c r="AB30" s="31"/>
      <c r="AC30" s="44"/>
      <c r="AD30" s="45"/>
      <c r="AH30" s="31"/>
      <c r="AT30" s="31"/>
      <c r="BA30" s="31"/>
      <c r="BH30" s="31"/>
    </row>
    <row r="31" spans="1:61" x14ac:dyDescent="0.25">
      <c r="A31" s="62"/>
      <c r="B31" s="59" t="s">
        <v>63</v>
      </c>
      <c r="C31" s="59" t="s">
        <v>84</v>
      </c>
      <c r="D31" s="63" t="s">
        <v>667</v>
      </c>
      <c r="E31" s="54" t="s">
        <v>85</v>
      </c>
      <c r="F31" s="55" t="s">
        <v>597</v>
      </c>
      <c r="G31" s="49"/>
      <c r="H31" s="10" t="s">
        <v>596</v>
      </c>
      <c r="I31" s="10" t="s">
        <v>597</v>
      </c>
      <c r="J31" s="10" t="s">
        <v>598</v>
      </c>
      <c r="K31" s="10" t="s">
        <v>886</v>
      </c>
      <c r="L31" s="10" t="s">
        <v>668</v>
      </c>
      <c r="M31" s="10" t="s">
        <v>600</v>
      </c>
      <c r="N31" s="31"/>
      <c r="O31" s="10" t="s">
        <v>886</v>
      </c>
      <c r="P31" s="10" t="s">
        <v>1022</v>
      </c>
      <c r="Q31" s="10" t="s">
        <v>1037</v>
      </c>
      <c r="R31" s="65">
        <v>43732</v>
      </c>
      <c r="S31" s="10">
        <v>7549</v>
      </c>
      <c r="T31" s="65">
        <v>43729</v>
      </c>
      <c r="W31" s="31"/>
      <c r="X31" s="10" t="s">
        <v>886</v>
      </c>
      <c r="Y31" s="10" t="s">
        <v>1022</v>
      </c>
      <c r="Z31" s="10">
        <v>7549</v>
      </c>
      <c r="AB31" s="31"/>
      <c r="AC31" s="44"/>
      <c r="AD31" s="45"/>
      <c r="AH31" s="31"/>
      <c r="AT31" s="31"/>
      <c r="BA31" s="31"/>
      <c r="BB31" s="10" t="s">
        <v>886</v>
      </c>
      <c r="BC31" s="10">
        <v>7549</v>
      </c>
      <c r="BH31" s="31"/>
    </row>
    <row r="32" spans="1:61" x14ac:dyDescent="0.25">
      <c r="A32" s="62"/>
      <c r="B32" s="59" t="s">
        <v>63</v>
      </c>
      <c r="C32" s="59" t="s">
        <v>84</v>
      </c>
      <c r="D32" s="63" t="s">
        <v>669</v>
      </c>
      <c r="E32" s="54" t="s">
        <v>86</v>
      </c>
      <c r="F32" s="55" t="s">
        <v>597</v>
      </c>
      <c r="G32" s="49"/>
      <c r="H32" s="10" t="s">
        <v>596</v>
      </c>
      <c r="I32" s="10" t="s">
        <v>597</v>
      </c>
      <c r="J32" s="10" t="s">
        <v>598</v>
      </c>
      <c r="K32" s="10" t="s">
        <v>887</v>
      </c>
      <c r="L32" s="10">
        <v>707061</v>
      </c>
      <c r="M32" s="10" t="s">
        <v>600</v>
      </c>
      <c r="N32" s="31"/>
      <c r="O32" s="10" t="s">
        <v>887</v>
      </c>
      <c r="P32" s="10" t="s">
        <v>1043</v>
      </c>
      <c r="Q32" s="10" t="s">
        <v>1035</v>
      </c>
      <c r="R32" s="65">
        <v>43760</v>
      </c>
      <c r="S32" s="10">
        <v>7624</v>
      </c>
      <c r="T32" s="66">
        <v>43739</v>
      </c>
      <c r="V32" s="10">
        <v>1520870</v>
      </c>
      <c r="W32" s="31"/>
      <c r="X32" s="10" t="s">
        <v>887</v>
      </c>
      <c r="Z32" s="10">
        <v>7624</v>
      </c>
      <c r="AB32" s="31"/>
      <c r="AC32" s="44"/>
      <c r="AD32" s="45"/>
      <c r="AH32" s="31"/>
      <c r="AR32" s="10">
        <v>1520870</v>
      </c>
      <c r="AT32" s="31"/>
      <c r="BA32" s="31"/>
      <c r="BB32" s="10" t="s">
        <v>887</v>
      </c>
      <c r="BC32" s="10">
        <v>7624</v>
      </c>
      <c r="BH32" s="31"/>
    </row>
    <row r="33" spans="1:60" x14ac:dyDescent="0.25">
      <c r="A33" s="80"/>
      <c r="B33" s="81" t="s">
        <v>63</v>
      </c>
      <c r="C33" s="81" t="s">
        <v>63</v>
      </c>
      <c r="D33" s="63" t="s">
        <v>670</v>
      </c>
      <c r="E33" s="54" t="s">
        <v>88</v>
      </c>
      <c r="F33" s="55" t="s">
        <v>597</v>
      </c>
      <c r="G33" s="49"/>
      <c r="H33" s="10" t="s">
        <v>596</v>
      </c>
      <c r="I33" s="10" t="s">
        <v>597</v>
      </c>
      <c r="J33" s="10" t="s">
        <v>598</v>
      </c>
      <c r="K33" s="10" t="s">
        <v>887</v>
      </c>
      <c r="M33" s="10" t="s">
        <v>600</v>
      </c>
      <c r="N33" s="31"/>
      <c r="O33" s="10" t="s">
        <v>887</v>
      </c>
      <c r="P33" s="10" t="s">
        <v>1040</v>
      </c>
      <c r="Q33" s="10" t="s">
        <v>1038</v>
      </c>
      <c r="R33" s="65">
        <v>43760</v>
      </c>
      <c r="S33" s="10">
        <v>7625</v>
      </c>
      <c r="T33" s="66">
        <v>43739</v>
      </c>
      <c r="U33" s="66">
        <v>43800</v>
      </c>
      <c r="V33" s="10">
        <v>1520869</v>
      </c>
      <c r="W33" s="31"/>
      <c r="X33" s="10" t="s">
        <v>887</v>
      </c>
      <c r="Y33" s="10" t="s">
        <v>613</v>
      </c>
      <c r="Z33" s="10">
        <v>7625</v>
      </c>
      <c r="AA33" s="66">
        <v>43739</v>
      </c>
      <c r="AB33" s="31"/>
      <c r="AC33" s="61">
        <v>43829</v>
      </c>
      <c r="AD33" s="69" t="s">
        <v>610</v>
      </c>
      <c r="AE33" s="11" t="s">
        <v>90</v>
      </c>
      <c r="AG33" s="11" t="s">
        <v>89</v>
      </c>
      <c r="AH33" s="31"/>
      <c r="AI33" s="10" t="s">
        <v>597</v>
      </c>
      <c r="AJ33" s="10" t="s">
        <v>598</v>
      </c>
      <c r="AK33" s="10" t="s">
        <v>598</v>
      </c>
      <c r="AL33" s="10" t="s">
        <v>597</v>
      </c>
      <c r="AM33" s="10" t="s">
        <v>597</v>
      </c>
      <c r="AN33" s="56"/>
      <c r="AO33" s="56"/>
      <c r="AP33" s="56"/>
      <c r="AQ33" s="56"/>
      <c r="AR33" s="10">
        <v>1520869</v>
      </c>
      <c r="AS33" s="10">
        <v>1531167</v>
      </c>
      <c r="AT33" s="31"/>
      <c r="BA33" s="31"/>
      <c r="BB33" s="10" t="s">
        <v>887</v>
      </c>
      <c r="BC33" s="10">
        <v>7625</v>
      </c>
      <c r="BH33" s="31"/>
    </row>
    <row r="34" spans="1:60" x14ac:dyDescent="0.25">
      <c r="A34" s="82"/>
      <c r="B34" s="81" t="s">
        <v>84</v>
      </c>
      <c r="C34" s="81" t="s">
        <v>599</v>
      </c>
      <c r="D34" s="83" t="s">
        <v>671</v>
      </c>
      <c r="E34" s="84" t="s">
        <v>672</v>
      </c>
      <c r="F34" s="85"/>
      <c r="G34" s="86"/>
      <c r="H34" s="10" t="s">
        <v>596</v>
      </c>
      <c r="N34" s="31"/>
      <c r="W34" s="31"/>
      <c r="AB34" s="31"/>
      <c r="AC34" s="44"/>
      <c r="AD34" s="45"/>
      <c r="AH34" s="31"/>
      <c r="AT34" s="31"/>
      <c r="BA34" s="31"/>
      <c r="BH34" s="31"/>
    </row>
    <row r="35" spans="1:60" x14ac:dyDescent="0.25">
      <c r="A35" s="71"/>
      <c r="B35" s="10" t="s">
        <v>63</v>
      </c>
      <c r="C35" s="10" t="s">
        <v>84</v>
      </c>
      <c r="D35" s="53" t="s">
        <v>673</v>
      </c>
      <c r="E35" s="72" t="s">
        <v>674</v>
      </c>
      <c r="F35" s="73"/>
      <c r="G35" s="49"/>
      <c r="H35" s="10" t="s">
        <v>596</v>
      </c>
      <c r="N35" s="31"/>
      <c r="O35" s="10" t="s">
        <v>992</v>
      </c>
      <c r="W35" s="31"/>
      <c r="AB35" s="31"/>
      <c r="AC35" s="44"/>
      <c r="AD35" s="45"/>
      <c r="AH35" s="31"/>
      <c r="AT35" s="31"/>
      <c r="BA35" s="31"/>
      <c r="BH35" s="31"/>
    </row>
    <row r="36" spans="1:60" ht="33.75" x14ac:dyDescent="0.25">
      <c r="A36" s="58"/>
      <c r="B36" s="59" t="s">
        <v>84</v>
      </c>
      <c r="C36" s="59" t="s">
        <v>675</v>
      </c>
      <c r="D36" s="74" t="s">
        <v>676</v>
      </c>
      <c r="E36" s="54" t="s">
        <v>92</v>
      </c>
      <c r="F36" s="73"/>
      <c r="G36" s="49"/>
      <c r="H36" s="10" t="s">
        <v>596</v>
      </c>
      <c r="I36" s="10" t="s">
        <v>597</v>
      </c>
      <c r="J36" s="10" t="s">
        <v>598</v>
      </c>
      <c r="K36" s="10" t="s">
        <v>1002</v>
      </c>
      <c r="L36" s="10" t="s">
        <v>677</v>
      </c>
      <c r="M36" s="10" t="s">
        <v>600</v>
      </c>
      <c r="N36" s="31"/>
      <c r="O36" s="10" t="s">
        <v>999</v>
      </c>
      <c r="P36" s="10" t="s">
        <v>1045</v>
      </c>
      <c r="Q36" s="10" t="s">
        <v>1030</v>
      </c>
      <c r="R36" s="10" t="s">
        <v>597</v>
      </c>
      <c r="S36" s="10">
        <v>7455</v>
      </c>
      <c r="T36" s="65">
        <v>43677</v>
      </c>
      <c r="U36" s="65">
        <v>43819</v>
      </c>
      <c r="V36" s="10">
        <v>1527959</v>
      </c>
      <c r="W36" s="31"/>
      <c r="X36" s="10" t="s">
        <v>1002</v>
      </c>
      <c r="Y36" s="10" t="s">
        <v>1042</v>
      </c>
      <c r="Z36" s="10" t="s">
        <v>618</v>
      </c>
      <c r="AA36" s="65">
        <v>43826</v>
      </c>
      <c r="AB36" s="31"/>
      <c r="AC36" s="61">
        <v>43829</v>
      </c>
      <c r="AD36" s="69" t="s">
        <v>619</v>
      </c>
      <c r="AE36" s="11" t="s">
        <v>93</v>
      </c>
      <c r="AG36" s="11" t="s">
        <v>620</v>
      </c>
      <c r="AH36" s="31"/>
      <c r="AI36" s="10" t="s">
        <v>597</v>
      </c>
      <c r="AJ36" s="10" t="s">
        <v>598</v>
      </c>
      <c r="AK36" s="10" t="s">
        <v>598</v>
      </c>
      <c r="AL36" s="10" t="s">
        <v>597</v>
      </c>
      <c r="AM36" s="10" t="s">
        <v>597</v>
      </c>
      <c r="AN36" s="56"/>
      <c r="AO36" s="56"/>
      <c r="AP36" s="56"/>
      <c r="AQ36" s="56"/>
      <c r="AT36" s="31"/>
      <c r="BA36" s="31"/>
      <c r="BH36" s="31"/>
    </row>
    <row r="37" spans="1:60" ht="33.75" x14ac:dyDescent="0.25">
      <c r="A37" s="58"/>
      <c r="B37" s="59" t="s">
        <v>84</v>
      </c>
      <c r="C37" s="59" t="s">
        <v>599</v>
      </c>
      <c r="D37" s="74" t="s">
        <v>678</v>
      </c>
      <c r="E37" s="54" t="s">
        <v>94</v>
      </c>
      <c r="F37" s="73"/>
      <c r="G37" s="49"/>
      <c r="H37" s="10" t="s">
        <v>596</v>
      </c>
      <c r="I37" s="10" t="s">
        <v>597</v>
      </c>
      <c r="J37" s="10" t="s">
        <v>598</v>
      </c>
      <c r="K37" s="10" t="s">
        <v>1002</v>
      </c>
      <c r="L37" s="10" t="s">
        <v>679</v>
      </c>
      <c r="M37" s="10" t="s">
        <v>600</v>
      </c>
      <c r="N37" s="31"/>
      <c r="O37" s="10" t="s">
        <v>999</v>
      </c>
      <c r="P37" s="10" t="s">
        <v>1045</v>
      </c>
      <c r="Q37" s="10" t="s">
        <v>1030</v>
      </c>
      <c r="R37" s="10" t="s">
        <v>597</v>
      </c>
      <c r="S37" s="10">
        <v>7456</v>
      </c>
      <c r="T37" s="65">
        <v>43677</v>
      </c>
      <c r="U37" s="65">
        <v>43740</v>
      </c>
      <c r="V37" s="10">
        <v>1504987</v>
      </c>
      <c r="W37" s="31"/>
      <c r="X37" s="10" t="s">
        <v>1002</v>
      </c>
      <c r="Y37" s="10" t="s">
        <v>1042</v>
      </c>
      <c r="Z37" s="10" t="s">
        <v>618</v>
      </c>
      <c r="AA37" s="65">
        <v>43741</v>
      </c>
      <c r="AB37" s="31"/>
      <c r="AC37" s="61">
        <v>43742</v>
      </c>
      <c r="AD37" s="69" t="s">
        <v>619</v>
      </c>
      <c r="AE37" s="11" t="s">
        <v>95</v>
      </c>
      <c r="AG37" s="11" t="s">
        <v>620</v>
      </c>
      <c r="AH37" s="31"/>
      <c r="AI37" s="75" t="s">
        <v>597</v>
      </c>
      <c r="AJ37" s="10" t="s">
        <v>598</v>
      </c>
      <c r="AK37" s="10" t="s">
        <v>598</v>
      </c>
      <c r="AL37" s="10" t="s">
        <v>597</v>
      </c>
      <c r="AM37" s="56"/>
      <c r="AN37" s="56"/>
      <c r="AO37" s="56"/>
      <c r="AP37" s="56"/>
      <c r="AQ37" s="56"/>
      <c r="AR37" s="10">
        <v>1521492</v>
      </c>
      <c r="AS37" s="10">
        <v>1521492</v>
      </c>
      <c r="AT37" s="31"/>
      <c r="BA37" s="31"/>
      <c r="BH37" s="31"/>
    </row>
    <row r="38" spans="1:60" x14ac:dyDescent="0.25">
      <c r="A38" s="71"/>
      <c r="B38" s="59" t="s">
        <v>63</v>
      </c>
      <c r="C38" s="59" t="s">
        <v>84</v>
      </c>
      <c r="D38" s="74" t="s">
        <v>680</v>
      </c>
      <c r="E38" s="72" t="s">
        <v>681</v>
      </c>
      <c r="F38" s="87"/>
      <c r="G38" s="49"/>
      <c r="H38" s="10" t="s">
        <v>596</v>
      </c>
      <c r="N38" s="31"/>
      <c r="W38" s="31"/>
      <c r="AB38" s="31"/>
      <c r="AC38" s="44"/>
      <c r="AD38" s="45"/>
      <c r="AH38" s="31"/>
      <c r="AT38" s="31"/>
      <c r="BA38" s="31"/>
      <c r="BH38" s="31"/>
    </row>
    <row r="39" spans="1:60" x14ac:dyDescent="0.25">
      <c r="A39" s="58"/>
      <c r="B39" s="59" t="s">
        <v>84</v>
      </c>
      <c r="C39" s="59" t="s">
        <v>601</v>
      </c>
      <c r="D39" s="63"/>
      <c r="E39" s="54" t="s">
        <v>141</v>
      </c>
      <c r="F39" s="55" t="s">
        <v>597</v>
      </c>
      <c r="G39" s="49"/>
      <c r="H39" s="10" t="s">
        <v>596</v>
      </c>
      <c r="I39" s="56"/>
      <c r="K39" s="10" t="s">
        <v>886</v>
      </c>
      <c r="L39" s="10" t="s">
        <v>682</v>
      </c>
      <c r="M39" s="10" t="s">
        <v>597</v>
      </c>
      <c r="N39" s="31"/>
      <c r="O39" s="60"/>
      <c r="P39" s="60"/>
      <c r="Q39" s="60"/>
      <c r="R39" s="60"/>
      <c r="S39" s="60"/>
      <c r="T39" s="60"/>
      <c r="U39" s="60"/>
      <c r="V39" s="60"/>
      <c r="W39" s="31"/>
      <c r="X39" s="60"/>
      <c r="Y39" s="60"/>
      <c r="Z39" s="60"/>
      <c r="AA39" s="60"/>
      <c r="AB39" s="31"/>
      <c r="AC39" s="44"/>
      <c r="AD39" s="45" t="s">
        <v>610</v>
      </c>
      <c r="AE39" s="11" t="s">
        <v>142</v>
      </c>
      <c r="AH39" s="31"/>
      <c r="AI39" s="60"/>
      <c r="AJ39" s="60"/>
      <c r="AK39" s="60"/>
      <c r="AL39" s="60"/>
      <c r="AM39" s="60"/>
      <c r="AN39" s="60"/>
      <c r="AO39" s="60"/>
      <c r="AP39" s="60"/>
      <c r="AQ39" s="60"/>
      <c r="AR39" s="60"/>
      <c r="AS39" s="60"/>
      <c r="AT39" s="31"/>
      <c r="BA39" s="31"/>
      <c r="BB39" s="10" t="s">
        <v>886</v>
      </c>
      <c r="BC39" s="10">
        <v>7591</v>
      </c>
      <c r="BD39" s="10">
        <v>1506302</v>
      </c>
      <c r="BE39" s="10">
        <v>1506303</v>
      </c>
      <c r="BF39" s="10" t="s">
        <v>60</v>
      </c>
      <c r="BG39" s="10" t="s">
        <v>632</v>
      </c>
      <c r="BH39" s="31"/>
    </row>
    <row r="40" spans="1:60" x14ac:dyDescent="0.25">
      <c r="A40" s="58"/>
      <c r="B40" s="59" t="s">
        <v>84</v>
      </c>
      <c r="C40" s="59" t="s">
        <v>601</v>
      </c>
      <c r="D40" s="63"/>
      <c r="E40" s="54" t="s">
        <v>172</v>
      </c>
      <c r="F40" s="55" t="s">
        <v>597</v>
      </c>
      <c r="G40" s="49"/>
      <c r="H40" s="10" t="s">
        <v>596</v>
      </c>
      <c r="I40" s="56"/>
      <c r="K40" s="10" t="s">
        <v>886</v>
      </c>
      <c r="L40" s="10" t="s">
        <v>683</v>
      </c>
      <c r="M40" s="10" t="s">
        <v>597</v>
      </c>
      <c r="N40" s="31"/>
      <c r="O40" s="60"/>
      <c r="P40" s="60"/>
      <c r="Q40" s="60"/>
      <c r="R40" s="60"/>
      <c r="S40" s="60"/>
      <c r="T40" s="60"/>
      <c r="U40" s="60"/>
      <c r="V40" s="60"/>
      <c r="W40" s="31"/>
      <c r="X40" s="60"/>
      <c r="Y40" s="60"/>
      <c r="Z40" s="60"/>
      <c r="AA40" s="60"/>
      <c r="AB40" s="31"/>
      <c r="AC40" s="44"/>
      <c r="AD40" s="45" t="s">
        <v>610</v>
      </c>
      <c r="AE40" s="11" t="s">
        <v>173</v>
      </c>
      <c r="AH40" s="31"/>
      <c r="AI40" s="60"/>
      <c r="AJ40" s="60"/>
      <c r="AK40" s="60"/>
      <c r="AL40" s="60"/>
      <c r="AM40" s="60"/>
      <c r="AN40" s="60"/>
      <c r="AO40" s="60"/>
      <c r="AP40" s="60"/>
      <c r="AQ40" s="60"/>
      <c r="AR40" s="60"/>
      <c r="AS40" s="60"/>
      <c r="AT40" s="31"/>
      <c r="BA40" s="31"/>
      <c r="BB40" s="10" t="s">
        <v>886</v>
      </c>
      <c r="BC40" s="10">
        <v>7592</v>
      </c>
      <c r="BD40" s="10" t="s">
        <v>60</v>
      </c>
      <c r="BE40" s="10" t="s">
        <v>684</v>
      </c>
      <c r="BH40" s="31"/>
    </row>
    <row r="41" spans="1:60" x14ac:dyDescent="0.25">
      <c r="A41" s="58"/>
      <c r="B41" s="59" t="s">
        <v>84</v>
      </c>
      <c r="C41" s="59" t="s">
        <v>601</v>
      </c>
      <c r="D41" s="63"/>
      <c r="E41" s="54" t="s">
        <v>180</v>
      </c>
      <c r="F41" s="55" t="s">
        <v>597</v>
      </c>
      <c r="G41" s="49"/>
      <c r="H41" s="10" t="s">
        <v>596</v>
      </c>
      <c r="I41" s="10" t="s">
        <v>597</v>
      </c>
      <c r="K41" s="10" t="s">
        <v>886</v>
      </c>
      <c r="L41" s="10" t="s">
        <v>685</v>
      </c>
      <c r="M41" s="10" t="s">
        <v>597</v>
      </c>
      <c r="N41" s="31"/>
      <c r="O41" s="60"/>
      <c r="P41" s="60"/>
      <c r="Q41" s="60"/>
      <c r="R41" s="60"/>
      <c r="S41" s="60"/>
      <c r="T41" s="60"/>
      <c r="U41" s="60"/>
      <c r="V41" s="60"/>
      <c r="W41" s="31"/>
      <c r="X41" s="60"/>
      <c r="Y41" s="60"/>
      <c r="Z41" s="60"/>
      <c r="AA41" s="60"/>
      <c r="AB41" s="31"/>
      <c r="AC41" s="44"/>
      <c r="AD41" s="45" t="s">
        <v>610</v>
      </c>
      <c r="AE41" s="11" t="s">
        <v>181</v>
      </c>
      <c r="AH41" s="31"/>
      <c r="AI41" s="60"/>
      <c r="AJ41" s="60"/>
      <c r="AK41" s="60"/>
      <c r="AL41" s="60"/>
      <c r="AM41" s="60"/>
      <c r="AN41" s="60"/>
      <c r="AO41" s="60"/>
      <c r="AP41" s="60"/>
      <c r="AQ41" s="60"/>
      <c r="AR41" s="60"/>
      <c r="AS41" s="60"/>
      <c r="AT41" s="31"/>
      <c r="BA41" s="31"/>
      <c r="BB41" s="10" t="s">
        <v>886</v>
      </c>
      <c r="BC41" s="10">
        <v>7593</v>
      </c>
      <c r="BD41" s="10" t="s">
        <v>60</v>
      </c>
      <c r="BE41" s="10" t="s">
        <v>684</v>
      </c>
      <c r="BH41" s="31"/>
    </row>
    <row r="42" spans="1:60" x14ac:dyDescent="0.25">
      <c r="A42" s="58"/>
      <c r="B42" s="59" t="s">
        <v>63</v>
      </c>
      <c r="C42" s="59" t="s">
        <v>63</v>
      </c>
      <c r="D42" s="63"/>
      <c r="E42" s="54" t="s">
        <v>232</v>
      </c>
      <c r="F42" s="55" t="s">
        <v>597</v>
      </c>
      <c r="G42" s="49"/>
      <c r="H42" s="10" t="s">
        <v>596</v>
      </c>
      <c r="I42" s="10" t="s">
        <v>597</v>
      </c>
      <c r="K42" s="10" t="s">
        <v>886</v>
      </c>
      <c r="L42" s="10" t="s">
        <v>686</v>
      </c>
      <c r="M42" s="10" t="s">
        <v>597</v>
      </c>
      <c r="N42" s="31"/>
      <c r="O42" s="60"/>
      <c r="P42" s="60"/>
      <c r="Q42" s="60"/>
      <c r="R42" s="60"/>
      <c r="S42" s="60"/>
      <c r="T42" s="60"/>
      <c r="U42" s="60"/>
      <c r="V42" s="60"/>
      <c r="W42" s="31"/>
      <c r="X42" s="60"/>
      <c r="Y42" s="60"/>
      <c r="Z42" s="60"/>
      <c r="AA42" s="60"/>
      <c r="AB42" s="31"/>
      <c r="AC42" s="44"/>
      <c r="AD42" s="45" t="s">
        <v>610</v>
      </c>
      <c r="AE42" s="11" t="s">
        <v>233</v>
      </c>
      <c r="AH42" s="31"/>
      <c r="AI42" s="60"/>
      <c r="AJ42" s="60"/>
      <c r="AK42" s="60"/>
      <c r="AL42" s="60"/>
      <c r="AM42" s="60"/>
      <c r="AN42" s="60"/>
      <c r="AO42" s="60"/>
      <c r="AP42" s="60"/>
      <c r="AQ42" s="60"/>
      <c r="AR42" s="60"/>
      <c r="AS42" s="60"/>
      <c r="AT42" s="31"/>
      <c r="BA42" s="31"/>
      <c r="BB42" s="10" t="s">
        <v>886</v>
      </c>
      <c r="BC42" s="10">
        <v>7641</v>
      </c>
      <c r="BF42" s="10" t="s">
        <v>60</v>
      </c>
      <c r="BG42" s="10" t="s">
        <v>632</v>
      </c>
      <c r="BH42" s="31"/>
    </row>
    <row r="43" spans="1:60" x14ac:dyDescent="0.25">
      <c r="A43" s="58"/>
      <c r="B43" s="59" t="s">
        <v>63</v>
      </c>
      <c r="C43" s="59" t="s">
        <v>63</v>
      </c>
      <c r="D43" s="63"/>
      <c r="E43" s="54" t="s">
        <v>266</v>
      </c>
      <c r="F43" s="55" t="s">
        <v>597</v>
      </c>
      <c r="G43" s="49"/>
      <c r="H43" s="10" t="s">
        <v>596</v>
      </c>
      <c r="I43" s="10" t="s">
        <v>597</v>
      </c>
      <c r="K43" s="10" t="s">
        <v>886</v>
      </c>
      <c r="L43" s="10" t="s">
        <v>687</v>
      </c>
      <c r="M43" s="10" t="s">
        <v>597</v>
      </c>
      <c r="N43" s="31"/>
      <c r="O43" s="60"/>
      <c r="P43" s="60"/>
      <c r="Q43" s="60"/>
      <c r="R43" s="60"/>
      <c r="S43" s="60"/>
      <c r="T43" s="60"/>
      <c r="U43" s="60"/>
      <c r="V43" s="60"/>
      <c r="W43" s="31"/>
      <c r="X43" s="60"/>
      <c r="Y43" s="60"/>
      <c r="Z43" s="60"/>
      <c r="AA43" s="60"/>
      <c r="AB43" s="31"/>
      <c r="AC43" s="44"/>
      <c r="AD43" s="45" t="s">
        <v>610</v>
      </c>
      <c r="AE43" s="11" t="s">
        <v>267</v>
      </c>
      <c r="AH43" s="31"/>
      <c r="AI43" s="60"/>
      <c r="AJ43" s="60"/>
      <c r="AK43" s="60"/>
      <c r="AL43" s="60"/>
      <c r="AM43" s="60"/>
      <c r="AN43" s="60"/>
      <c r="AO43" s="60"/>
      <c r="AP43" s="60"/>
      <c r="AQ43" s="60"/>
      <c r="AR43" s="60"/>
      <c r="AS43" s="60"/>
      <c r="AT43" s="31"/>
      <c r="BA43" s="31"/>
      <c r="BB43" s="10" t="s">
        <v>886</v>
      </c>
      <c r="BC43" s="10">
        <v>7594</v>
      </c>
      <c r="BD43" s="10" t="s">
        <v>60</v>
      </c>
      <c r="BE43" s="57" t="s">
        <v>594</v>
      </c>
      <c r="BH43" s="31"/>
    </row>
    <row r="44" spans="1:60" x14ac:dyDescent="0.25">
      <c r="A44" s="58"/>
      <c r="B44" s="59" t="s">
        <v>63</v>
      </c>
      <c r="C44" s="59" t="s">
        <v>63</v>
      </c>
      <c r="D44" s="63"/>
      <c r="E44" s="54" t="s">
        <v>279</v>
      </c>
      <c r="F44" s="55" t="s">
        <v>597</v>
      </c>
      <c r="G44" s="49"/>
      <c r="H44" s="10" t="s">
        <v>596</v>
      </c>
      <c r="I44" s="56"/>
      <c r="K44" s="10" t="s">
        <v>886</v>
      </c>
      <c r="L44" s="10" t="s">
        <v>688</v>
      </c>
      <c r="M44" s="10" t="s">
        <v>597</v>
      </c>
      <c r="N44" s="31"/>
      <c r="O44" s="60"/>
      <c r="P44" s="60"/>
      <c r="Q44" s="60"/>
      <c r="R44" s="60"/>
      <c r="S44" s="60"/>
      <c r="T44" s="60"/>
      <c r="U44" s="60"/>
      <c r="V44" s="60"/>
      <c r="W44" s="31"/>
      <c r="X44" s="60"/>
      <c r="Y44" s="60"/>
      <c r="Z44" s="60"/>
      <c r="AA44" s="60"/>
      <c r="AB44" s="31"/>
      <c r="AC44" s="44"/>
      <c r="AD44" s="45" t="s">
        <v>610</v>
      </c>
      <c r="AE44" s="11" t="s">
        <v>281</v>
      </c>
      <c r="AH44" s="31"/>
      <c r="AI44" s="60"/>
      <c r="AJ44" s="60"/>
      <c r="AK44" s="60"/>
      <c r="AL44" s="60"/>
      <c r="AM44" s="60"/>
      <c r="AN44" s="60"/>
      <c r="AO44" s="60"/>
      <c r="AP44" s="60"/>
      <c r="AQ44" s="60"/>
      <c r="AR44" s="60"/>
      <c r="AS44" s="60"/>
      <c r="AT44" s="31"/>
      <c r="BA44" s="31"/>
      <c r="BB44" s="10" t="s">
        <v>886</v>
      </c>
      <c r="BC44" s="10">
        <v>7595</v>
      </c>
      <c r="BD44" s="10" t="s">
        <v>60</v>
      </c>
      <c r="BE44" s="57" t="s">
        <v>594</v>
      </c>
      <c r="BF44" s="10" t="s">
        <v>60</v>
      </c>
      <c r="BG44" s="10" t="s">
        <v>632</v>
      </c>
      <c r="BH44" s="31"/>
    </row>
    <row r="45" spans="1:60" x14ac:dyDescent="0.25">
      <c r="A45" s="58"/>
      <c r="B45" s="59" t="s">
        <v>63</v>
      </c>
      <c r="C45" s="59" t="s">
        <v>63</v>
      </c>
      <c r="D45" s="63"/>
      <c r="E45" s="54" t="s">
        <v>284</v>
      </c>
      <c r="F45" s="55" t="s">
        <v>597</v>
      </c>
      <c r="G45" s="49"/>
      <c r="H45" s="10" t="s">
        <v>596</v>
      </c>
      <c r="I45" s="10" t="s">
        <v>597</v>
      </c>
      <c r="K45" s="10" t="s">
        <v>886</v>
      </c>
      <c r="L45" s="10" t="s">
        <v>689</v>
      </c>
      <c r="M45" s="10" t="s">
        <v>597</v>
      </c>
      <c r="N45" s="31"/>
      <c r="O45" s="60"/>
      <c r="P45" s="60"/>
      <c r="Q45" s="60"/>
      <c r="R45" s="60"/>
      <c r="S45" s="60"/>
      <c r="T45" s="60"/>
      <c r="U45" s="60"/>
      <c r="V45" s="60"/>
      <c r="W45" s="31"/>
      <c r="X45" s="60"/>
      <c r="Y45" s="60"/>
      <c r="Z45" s="60"/>
      <c r="AA45" s="60"/>
      <c r="AB45" s="31"/>
      <c r="AC45" s="44"/>
      <c r="AD45" s="45" t="s">
        <v>610</v>
      </c>
      <c r="AE45" s="11" t="s">
        <v>286</v>
      </c>
      <c r="AH45" s="31"/>
      <c r="AI45" s="60"/>
      <c r="AJ45" s="60"/>
      <c r="AK45" s="60"/>
      <c r="AL45" s="60"/>
      <c r="AM45" s="60"/>
      <c r="AN45" s="60"/>
      <c r="AO45" s="60"/>
      <c r="AP45" s="60"/>
      <c r="AQ45" s="60"/>
      <c r="AR45" s="60"/>
      <c r="AS45" s="60"/>
      <c r="AT45" s="31"/>
      <c r="BA45" s="31"/>
      <c r="BB45" s="10" t="s">
        <v>886</v>
      </c>
      <c r="BC45" s="10">
        <v>7638</v>
      </c>
      <c r="BF45" s="10" t="s">
        <v>60</v>
      </c>
      <c r="BG45" s="10" t="s">
        <v>632</v>
      </c>
      <c r="BH45" s="31"/>
    </row>
    <row r="46" spans="1:60" x14ac:dyDescent="0.25">
      <c r="A46" s="58"/>
      <c r="B46" s="59" t="s">
        <v>84</v>
      </c>
      <c r="C46" s="59" t="s">
        <v>601</v>
      </c>
      <c r="D46" s="63"/>
      <c r="E46" s="47" t="s">
        <v>288</v>
      </c>
      <c r="F46" s="55" t="s">
        <v>597</v>
      </c>
      <c r="G46" s="49"/>
      <c r="H46" s="10" t="s">
        <v>596</v>
      </c>
      <c r="I46" s="10" t="s">
        <v>597</v>
      </c>
      <c r="K46" s="10" t="s">
        <v>886</v>
      </c>
      <c r="L46" s="10" t="s">
        <v>690</v>
      </c>
      <c r="M46" s="10" t="s">
        <v>597</v>
      </c>
      <c r="N46" s="31"/>
      <c r="O46" s="60"/>
      <c r="P46" s="60"/>
      <c r="Q46" s="60"/>
      <c r="R46" s="60"/>
      <c r="S46" s="60"/>
      <c r="T46" s="60"/>
      <c r="U46" s="60"/>
      <c r="V46" s="60"/>
      <c r="W46" s="31"/>
      <c r="X46" s="60"/>
      <c r="Y46" s="60"/>
      <c r="Z46" s="60"/>
      <c r="AA46" s="60"/>
      <c r="AB46" s="31"/>
      <c r="AC46" s="44"/>
      <c r="AD46" s="45" t="s">
        <v>610</v>
      </c>
      <c r="AE46" s="11" t="s">
        <v>290</v>
      </c>
      <c r="AH46" s="31"/>
      <c r="AI46" s="60"/>
      <c r="AJ46" s="60"/>
      <c r="AK46" s="60"/>
      <c r="AL46" s="60"/>
      <c r="AM46" s="60"/>
      <c r="AN46" s="60"/>
      <c r="AO46" s="60"/>
      <c r="AP46" s="60"/>
      <c r="AQ46" s="60"/>
      <c r="AR46" s="60"/>
      <c r="AS46" s="60"/>
      <c r="AT46" s="31"/>
      <c r="BA46" s="31"/>
      <c r="BB46" s="10" t="s">
        <v>886</v>
      </c>
      <c r="BC46" s="10">
        <v>7684</v>
      </c>
      <c r="BD46" s="10" t="s">
        <v>60</v>
      </c>
      <c r="BE46" s="10" t="s">
        <v>684</v>
      </c>
      <c r="BH46" s="31"/>
    </row>
    <row r="47" spans="1:60" x14ac:dyDescent="0.25">
      <c r="A47" s="58"/>
      <c r="B47" s="10" t="s">
        <v>608</v>
      </c>
      <c r="C47" s="10" t="s">
        <v>601</v>
      </c>
      <c r="D47" s="53"/>
      <c r="E47" s="54" t="s">
        <v>291</v>
      </c>
      <c r="F47" s="55" t="s">
        <v>597</v>
      </c>
      <c r="G47" s="49"/>
      <c r="H47" s="10" t="s">
        <v>596</v>
      </c>
      <c r="I47" s="10" t="s">
        <v>597</v>
      </c>
      <c r="K47" s="10" t="s">
        <v>886</v>
      </c>
      <c r="L47" s="10" t="s">
        <v>691</v>
      </c>
      <c r="M47" s="10" t="s">
        <v>597</v>
      </c>
      <c r="N47" s="31"/>
      <c r="O47" s="60"/>
      <c r="P47" s="60"/>
      <c r="Q47" s="60"/>
      <c r="R47" s="60"/>
      <c r="S47" s="60"/>
      <c r="T47" s="60"/>
      <c r="U47" s="60"/>
      <c r="V47" s="60"/>
      <c r="W47" s="31"/>
      <c r="X47" s="60"/>
      <c r="Y47" s="60"/>
      <c r="Z47" s="60"/>
      <c r="AA47" s="60"/>
      <c r="AB47" s="31"/>
      <c r="AC47" s="44"/>
      <c r="AD47" s="45"/>
      <c r="AH47" s="31"/>
      <c r="AI47" s="60"/>
      <c r="AJ47" s="60"/>
      <c r="AK47" s="60"/>
      <c r="AL47" s="60"/>
      <c r="AM47" s="60"/>
      <c r="AN47" s="60"/>
      <c r="AO47" s="60"/>
      <c r="AP47" s="60"/>
      <c r="AQ47" s="60"/>
      <c r="AR47" s="60"/>
      <c r="AS47" s="60"/>
      <c r="AT47" s="31"/>
      <c r="BA47" s="31"/>
      <c r="BB47" s="10" t="s">
        <v>886</v>
      </c>
      <c r="BC47" s="10">
        <v>7598</v>
      </c>
      <c r="BD47" s="10">
        <v>1488973</v>
      </c>
      <c r="BE47" s="10">
        <v>1488972</v>
      </c>
      <c r="BH47" s="31"/>
    </row>
    <row r="48" spans="1:60" ht="33.75" x14ac:dyDescent="0.25">
      <c r="A48" s="58"/>
      <c r="B48" s="59" t="s">
        <v>84</v>
      </c>
      <c r="C48" s="59" t="s">
        <v>599</v>
      </c>
      <c r="D48" s="63" t="s">
        <v>692</v>
      </c>
      <c r="E48" s="54" t="s">
        <v>292</v>
      </c>
      <c r="F48" s="55" t="s">
        <v>597</v>
      </c>
      <c r="G48" s="49"/>
      <c r="H48" s="10" t="s">
        <v>596</v>
      </c>
      <c r="I48" s="10" t="s">
        <v>597</v>
      </c>
      <c r="J48" s="51"/>
      <c r="K48" s="10" t="s">
        <v>886</v>
      </c>
      <c r="L48" s="10" t="s">
        <v>693</v>
      </c>
      <c r="N48" s="31"/>
      <c r="O48" s="60"/>
      <c r="P48" s="60"/>
      <c r="Q48" s="60"/>
      <c r="R48" s="60"/>
      <c r="S48" s="60"/>
      <c r="T48" s="60"/>
      <c r="U48" s="60"/>
      <c r="V48" s="60"/>
      <c r="W48" s="31"/>
      <c r="X48" s="10" t="s">
        <v>886</v>
      </c>
      <c r="Y48" s="10" t="s">
        <v>1022</v>
      </c>
      <c r="Z48" s="10">
        <v>7396</v>
      </c>
      <c r="AA48" s="65">
        <v>43651</v>
      </c>
      <c r="AB48" s="68"/>
      <c r="AC48" s="61">
        <v>43664</v>
      </c>
      <c r="AD48" s="69" t="s">
        <v>610</v>
      </c>
      <c r="AE48" s="70" t="s">
        <v>293</v>
      </c>
      <c r="AF48" s="70"/>
      <c r="AG48" s="70" t="s">
        <v>694</v>
      </c>
      <c r="AH48" s="31"/>
      <c r="AI48" s="10" t="s">
        <v>597</v>
      </c>
      <c r="AK48" s="56"/>
      <c r="AL48" s="56"/>
      <c r="AM48" s="56"/>
      <c r="AN48" s="56"/>
      <c r="AO48" s="56"/>
      <c r="AP48" s="56"/>
      <c r="AQ48" s="56"/>
      <c r="AR48" s="10">
        <v>1470640</v>
      </c>
      <c r="AS48" s="10">
        <v>1455381</v>
      </c>
      <c r="AT48" s="31"/>
      <c r="BA48" s="31"/>
      <c r="BC48" s="56"/>
      <c r="BH48" s="31"/>
    </row>
    <row r="49" spans="1:60" x14ac:dyDescent="0.25">
      <c r="A49" s="58"/>
      <c r="B49" s="59" t="s">
        <v>608</v>
      </c>
      <c r="C49" s="59" t="s">
        <v>599</v>
      </c>
      <c r="D49" s="63"/>
      <c r="E49" s="54" t="s">
        <v>303</v>
      </c>
      <c r="F49" s="55" t="s">
        <v>597</v>
      </c>
      <c r="G49" s="49"/>
      <c r="H49" s="10" t="s">
        <v>596</v>
      </c>
      <c r="I49" s="56"/>
      <c r="K49" s="10" t="s">
        <v>886</v>
      </c>
      <c r="L49" s="10" t="s">
        <v>695</v>
      </c>
      <c r="M49" s="10" t="s">
        <v>597</v>
      </c>
      <c r="N49" s="31"/>
      <c r="O49" s="60"/>
      <c r="P49" s="60"/>
      <c r="Q49" s="60"/>
      <c r="R49" s="60"/>
      <c r="S49" s="60"/>
      <c r="T49" s="60"/>
      <c r="U49" s="60"/>
      <c r="V49" s="60"/>
      <c r="W49" s="31"/>
      <c r="X49" s="60"/>
      <c r="Y49" s="60"/>
      <c r="Z49" s="60"/>
      <c r="AA49" s="60"/>
      <c r="AB49" s="31"/>
      <c r="AC49" s="44"/>
      <c r="AD49" s="45" t="s">
        <v>610</v>
      </c>
      <c r="AE49" s="11" t="s">
        <v>299</v>
      </c>
      <c r="AH49" s="31"/>
      <c r="AI49" s="60"/>
      <c r="AJ49" s="60"/>
      <c r="AK49" s="60"/>
      <c r="AL49" s="60"/>
      <c r="AM49" s="60"/>
      <c r="AN49" s="60"/>
      <c r="AO49" s="60"/>
      <c r="AP49" s="60"/>
      <c r="AQ49" s="60"/>
      <c r="AR49" s="60"/>
      <c r="AS49" s="60"/>
      <c r="AT49" s="31"/>
      <c r="BA49" s="31"/>
      <c r="BB49" s="10" t="s">
        <v>886</v>
      </c>
      <c r="BC49" s="10">
        <v>7596</v>
      </c>
      <c r="BD49" s="10">
        <v>1506304</v>
      </c>
      <c r="BE49" s="10">
        <v>1506106</v>
      </c>
      <c r="BF49" s="10" t="s">
        <v>60</v>
      </c>
      <c r="BG49" s="10" t="s">
        <v>632</v>
      </c>
      <c r="BH49" s="31"/>
    </row>
    <row r="50" spans="1:60" ht="56.25" x14ac:dyDescent="0.25">
      <c r="A50" s="58"/>
      <c r="B50" s="59" t="s">
        <v>84</v>
      </c>
      <c r="C50" s="59" t="s">
        <v>601</v>
      </c>
      <c r="D50" s="63"/>
      <c r="E50" s="54" t="s">
        <v>317</v>
      </c>
      <c r="F50" s="55" t="s">
        <v>597</v>
      </c>
      <c r="G50" s="49"/>
      <c r="H50" s="10" t="s">
        <v>596</v>
      </c>
      <c r="I50" s="10" t="s">
        <v>597</v>
      </c>
      <c r="K50" s="10" t="s">
        <v>886</v>
      </c>
      <c r="L50" s="10" t="s">
        <v>696</v>
      </c>
      <c r="M50" s="10" t="s">
        <v>597</v>
      </c>
      <c r="N50" s="31"/>
      <c r="O50" s="60"/>
      <c r="P50" s="60"/>
      <c r="Q50" s="60"/>
      <c r="R50" s="60"/>
      <c r="S50" s="60"/>
      <c r="T50" s="60"/>
      <c r="U50" s="60"/>
      <c r="V50" s="60"/>
      <c r="W50" s="31"/>
      <c r="X50" s="60"/>
      <c r="Y50" s="60"/>
      <c r="Z50" s="60"/>
      <c r="AA50" s="60"/>
      <c r="AB50" s="31"/>
      <c r="AC50" s="61">
        <v>42926</v>
      </c>
      <c r="AD50" s="69" t="s">
        <v>610</v>
      </c>
      <c r="AE50" s="11" t="s">
        <v>319</v>
      </c>
      <c r="AF50" s="11">
        <v>3389157</v>
      </c>
      <c r="AG50" s="11" t="s">
        <v>697</v>
      </c>
      <c r="AH50" s="31"/>
      <c r="AI50" s="60"/>
      <c r="AJ50" s="60"/>
      <c r="AK50" s="60"/>
      <c r="AL50" s="60"/>
      <c r="AM50" s="60"/>
      <c r="AN50" s="60"/>
      <c r="AO50" s="60"/>
      <c r="AP50" s="60"/>
      <c r="AQ50" s="60"/>
      <c r="AR50" s="60"/>
      <c r="AS50" s="60"/>
      <c r="AT50" s="31"/>
      <c r="BA50" s="31"/>
      <c r="BB50" s="10" t="s">
        <v>886</v>
      </c>
      <c r="BC50" s="10">
        <v>7597</v>
      </c>
      <c r="BD50" s="10">
        <v>1493920</v>
      </c>
      <c r="BE50" s="10">
        <v>1493621</v>
      </c>
      <c r="BF50" s="10" t="s">
        <v>60</v>
      </c>
      <c r="BG50" s="10" t="s">
        <v>632</v>
      </c>
      <c r="BH50" s="31"/>
    </row>
    <row r="51" spans="1:60" x14ac:dyDescent="0.25">
      <c r="A51" s="52"/>
      <c r="B51" s="59" t="s">
        <v>84</v>
      </c>
      <c r="C51" s="59" t="s">
        <v>599</v>
      </c>
      <c r="D51" s="54">
        <v>84905493</v>
      </c>
      <c r="E51" s="54" t="s">
        <v>698</v>
      </c>
      <c r="F51" s="87" t="s">
        <v>597</v>
      </c>
      <c r="G51" s="49"/>
      <c r="H51" s="10" t="s">
        <v>699</v>
      </c>
      <c r="I51" s="10" t="s">
        <v>597</v>
      </c>
      <c r="J51" s="10" t="s">
        <v>598</v>
      </c>
      <c r="K51" s="10" t="s">
        <v>700</v>
      </c>
      <c r="M51" s="10" t="s">
        <v>600</v>
      </c>
      <c r="N51" s="31"/>
      <c r="O51" s="10" t="s">
        <v>700</v>
      </c>
      <c r="R51" s="65">
        <v>43832</v>
      </c>
      <c r="S51" s="57" t="s">
        <v>594</v>
      </c>
      <c r="T51" s="65">
        <v>43822</v>
      </c>
      <c r="W51" s="31"/>
      <c r="X51" s="10" t="s">
        <v>700</v>
      </c>
      <c r="Z51" s="57" t="s">
        <v>594</v>
      </c>
      <c r="AB51" s="31"/>
      <c r="AC51" s="44"/>
      <c r="AD51" s="45"/>
      <c r="AH51" s="31"/>
      <c r="AT51" s="31"/>
      <c r="BA51" s="31"/>
      <c r="BH51" s="31"/>
    </row>
    <row r="52" spans="1:60" x14ac:dyDescent="0.25">
      <c r="A52" s="52"/>
      <c r="B52" s="59" t="s">
        <v>84</v>
      </c>
      <c r="C52" s="59" t="s">
        <v>599</v>
      </c>
      <c r="D52" s="89">
        <v>84897088</v>
      </c>
      <c r="E52" s="54" t="s">
        <v>701</v>
      </c>
      <c r="F52" s="87" t="s">
        <v>597</v>
      </c>
      <c r="G52" s="49"/>
      <c r="H52" s="10" t="s">
        <v>699</v>
      </c>
      <c r="I52" s="10" t="s">
        <v>597</v>
      </c>
      <c r="J52" s="10" t="s">
        <v>598</v>
      </c>
      <c r="K52" s="10" t="s">
        <v>700</v>
      </c>
      <c r="M52" s="10" t="s">
        <v>600</v>
      </c>
      <c r="N52" s="31"/>
      <c r="O52" s="10" t="s">
        <v>700</v>
      </c>
      <c r="R52" s="65">
        <v>43832</v>
      </c>
      <c r="S52" s="57" t="s">
        <v>594</v>
      </c>
      <c r="T52" s="65">
        <v>43822</v>
      </c>
      <c r="W52" s="31"/>
      <c r="X52" s="10" t="s">
        <v>700</v>
      </c>
      <c r="Z52" s="57" t="s">
        <v>594</v>
      </c>
      <c r="AB52" s="31"/>
      <c r="AC52" s="44"/>
      <c r="AD52" s="45"/>
      <c r="AH52" s="31"/>
      <c r="AT52" s="31"/>
      <c r="BA52" s="31"/>
      <c r="BH52" s="31"/>
    </row>
    <row r="53" spans="1:60" x14ac:dyDescent="0.25">
      <c r="A53" s="52"/>
      <c r="B53" s="59" t="s">
        <v>84</v>
      </c>
      <c r="C53" s="59" t="s">
        <v>599</v>
      </c>
      <c r="D53" s="54">
        <v>84904566</v>
      </c>
      <c r="E53" s="54" t="s">
        <v>702</v>
      </c>
      <c r="F53" s="87" t="s">
        <v>597</v>
      </c>
      <c r="G53" s="49"/>
      <c r="H53" s="10" t="s">
        <v>699</v>
      </c>
      <c r="I53" s="10" t="s">
        <v>597</v>
      </c>
      <c r="J53" s="10" t="s">
        <v>598</v>
      </c>
      <c r="K53" s="10" t="s">
        <v>700</v>
      </c>
      <c r="M53" s="10" t="s">
        <v>600</v>
      </c>
      <c r="N53" s="31"/>
      <c r="O53" s="10" t="s">
        <v>700</v>
      </c>
      <c r="R53" s="65">
        <v>43832</v>
      </c>
      <c r="S53" s="57" t="s">
        <v>594</v>
      </c>
      <c r="T53" s="65">
        <v>43822</v>
      </c>
      <c r="W53" s="31"/>
      <c r="X53" s="10" t="s">
        <v>700</v>
      </c>
      <c r="Z53" s="57" t="s">
        <v>594</v>
      </c>
      <c r="AB53" s="31"/>
      <c r="AC53" s="44"/>
      <c r="AD53" s="45"/>
      <c r="AH53" s="31"/>
      <c r="AT53" s="31"/>
      <c r="BA53" s="31"/>
      <c r="BH53" s="31"/>
    </row>
    <row r="54" spans="1:60" x14ac:dyDescent="0.25">
      <c r="A54" s="52"/>
      <c r="B54" s="59" t="s">
        <v>84</v>
      </c>
      <c r="C54" s="59" t="s">
        <v>599</v>
      </c>
      <c r="D54" s="89">
        <v>84909683</v>
      </c>
      <c r="E54" s="54" t="s">
        <v>703</v>
      </c>
      <c r="F54" s="87" t="s">
        <v>597</v>
      </c>
      <c r="G54" s="49"/>
      <c r="H54" s="10" t="s">
        <v>699</v>
      </c>
      <c r="I54" s="10" t="s">
        <v>597</v>
      </c>
      <c r="J54" s="10" t="s">
        <v>598</v>
      </c>
      <c r="K54" s="10" t="s">
        <v>700</v>
      </c>
      <c r="M54" s="10" t="s">
        <v>600</v>
      </c>
      <c r="N54" s="31"/>
      <c r="O54" s="10" t="s">
        <v>700</v>
      </c>
      <c r="R54" s="65">
        <v>43832</v>
      </c>
      <c r="S54" s="57" t="s">
        <v>594</v>
      </c>
      <c r="T54" s="65">
        <v>43822</v>
      </c>
      <c r="W54" s="31"/>
      <c r="X54" s="10" t="s">
        <v>700</v>
      </c>
      <c r="Z54" s="57" t="s">
        <v>594</v>
      </c>
      <c r="AB54" s="31"/>
      <c r="AC54" s="44"/>
      <c r="AD54" s="45"/>
      <c r="AH54" s="31"/>
      <c r="AT54" s="31"/>
      <c r="BA54" s="31"/>
      <c r="BH54" s="31"/>
    </row>
    <row r="55" spans="1:60" x14ac:dyDescent="0.25">
      <c r="A55" s="52"/>
      <c r="B55" s="59" t="s">
        <v>84</v>
      </c>
      <c r="C55" s="59" t="s">
        <v>599</v>
      </c>
      <c r="D55" s="54">
        <v>84854864</v>
      </c>
      <c r="E55" s="54" t="s">
        <v>96</v>
      </c>
      <c r="F55" s="87" t="s">
        <v>597</v>
      </c>
      <c r="G55" s="49"/>
      <c r="H55" s="90" t="s">
        <v>596</v>
      </c>
      <c r="I55" s="90" t="s">
        <v>597</v>
      </c>
      <c r="J55" s="90" t="s">
        <v>598</v>
      </c>
      <c r="K55" s="90" t="s">
        <v>887</v>
      </c>
      <c r="L55" s="10">
        <v>707304</v>
      </c>
      <c r="M55" s="10" t="s">
        <v>600</v>
      </c>
      <c r="N55" s="31"/>
      <c r="O55" s="10" t="s">
        <v>887</v>
      </c>
      <c r="P55" s="10" t="s">
        <v>593</v>
      </c>
      <c r="Q55" s="10" t="s">
        <v>1039</v>
      </c>
      <c r="R55" s="65">
        <v>43847</v>
      </c>
      <c r="S55" s="10">
        <v>7878</v>
      </c>
      <c r="T55" s="65">
        <v>43859</v>
      </c>
      <c r="W55" s="31"/>
      <c r="X55" s="10" t="s">
        <v>887</v>
      </c>
      <c r="Y55" s="10" t="s">
        <v>593</v>
      </c>
      <c r="Z55" s="10">
        <v>7878</v>
      </c>
      <c r="AA55" s="65">
        <v>43859</v>
      </c>
      <c r="AB55" s="31"/>
      <c r="AC55" s="44"/>
      <c r="AD55" s="45"/>
      <c r="AH55" s="31"/>
      <c r="AT55" s="31"/>
      <c r="BA55" s="31"/>
      <c r="BB55" s="10" t="s">
        <v>887</v>
      </c>
      <c r="BC55" s="10">
        <v>7878</v>
      </c>
      <c r="BH55" s="31"/>
    </row>
    <row r="56" spans="1:60" x14ac:dyDescent="0.25">
      <c r="A56" s="52"/>
      <c r="B56" s="59" t="s">
        <v>84</v>
      </c>
      <c r="C56" s="59" t="s">
        <v>599</v>
      </c>
      <c r="D56" s="54">
        <v>84909195</v>
      </c>
      <c r="E56" s="54" t="s">
        <v>704</v>
      </c>
      <c r="F56" s="87" t="s">
        <v>597</v>
      </c>
      <c r="G56" s="49"/>
      <c r="H56" s="90" t="s">
        <v>699</v>
      </c>
      <c r="I56" s="90" t="s">
        <v>597</v>
      </c>
      <c r="J56" s="90" t="s">
        <v>598</v>
      </c>
      <c r="K56" s="90" t="s">
        <v>700</v>
      </c>
      <c r="M56" s="10" t="s">
        <v>600</v>
      </c>
      <c r="N56" s="31"/>
      <c r="O56" s="10" t="s">
        <v>700</v>
      </c>
      <c r="R56" s="65">
        <v>43832</v>
      </c>
      <c r="S56" s="57" t="s">
        <v>594</v>
      </c>
      <c r="T56" s="65">
        <v>43822</v>
      </c>
      <c r="W56" s="31"/>
      <c r="X56" s="10" t="s">
        <v>700</v>
      </c>
      <c r="Z56" s="57" t="s">
        <v>594</v>
      </c>
      <c r="AB56" s="31"/>
      <c r="AC56" s="44"/>
      <c r="AD56" s="45"/>
      <c r="AH56" s="31"/>
      <c r="AT56" s="31"/>
      <c r="BA56" s="31"/>
      <c r="BH56" s="31"/>
    </row>
    <row r="57" spans="1:60" x14ac:dyDescent="0.25">
      <c r="A57" s="59"/>
      <c r="B57" s="59"/>
      <c r="C57" s="59"/>
      <c r="D57" s="63"/>
      <c r="E57" s="88"/>
      <c r="F57" s="87"/>
      <c r="G57" s="49"/>
      <c r="H57" s="90"/>
      <c r="I57" s="90"/>
      <c r="J57" s="90"/>
      <c r="K57" s="90"/>
      <c r="N57" s="31"/>
      <c r="W57" s="31"/>
      <c r="AB57" s="31"/>
      <c r="AC57" s="44"/>
      <c r="AD57" s="45"/>
      <c r="AH57" s="31"/>
      <c r="AT57" s="31"/>
      <c r="BA57" s="31"/>
      <c r="BH57" s="31"/>
    </row>
    <row r="58" spans="1:60" x14ac:dyDescent="0.25">
      <c r="A58" s="59"/>
      <c r="B58" s="59"/>
      <c r="C58" s="59"/>
      <c r="D58" s="63"/>
      <c r="E58" s="88"/>
      <c r="F58" s="87"/>
      <c r="G58" s="49"/>
      <c r="H58" s="90"/>
      <c r="I58" s="90"/>
      <c r="J58" s="90"/>
      <c r="K58" s="90"/>
      <c r="N58" s="31"/>
      <c r="W58" s="31"/>
      <c r="AB58" s="31"/>
      <c r="AC58" s="44"/>
      <c r="AD58" s="45"/>
      <c r="AH58" s="31"/>
      <c r="AT58" s="31"/>
      <c r="BA58" s="31"/>
      <c r="BH58" s="31"/>
    </row>
    <row r="59" spans="1:60" x14ac:dyDescent="0.25">
      <c r="A59" s="59"/>
      <c r="B59" s="59"/>
      <c r="C59" s="59"/>
      <c r="D59" s="63"/>
      <c r="E59" s="88"/>
      <c r="F59" s="87"/>
      <c r="G59" s="49"/>
      <c r="H59" s="90"/>
      <c r="I59" s="90"/>
      <c r="J59" s="90"/>
      <c r="K59" s="90"/>
      <c r="N59" s="31"/>
      <c r="W59" s="31"/>
      <c r="AB59" s="31"/>
      <c r="AC59" s="44"/>
      <c r="AD59" s="45"/>
      <c r="AH59" s="31"/>
      <c r="AT59" s="31"/>
      <c r="BA59" s="31"/>
      <c r="BH59" s="31"/>
    </row>
    <row r="60" spans="1:60" x14ac:dyDescent="0.25">
      <c r="A60" s="59"/>
      <c r="B60" s="59"/>
      <c r="C60" s="59"/>
      <c r="D60" s="63"/>
      <c r="E60" s="88"/>
      <c r="F60" s="87"/>
      <c r="G60" s="49"/>
      <c r="H60" s="90"/>
      <c r="I60" s="90"/>
      <c r="J60" s="90"/>
      <c r="K60" s="90"/>
      <c r="N60" s="31"/>
      <c r="W60" s="31"/>
      <c r="AB60" s="31"/>
      <c r="AC60" s="44"/>
      <c r="AD60" s="45"/>
      <c r="AH60" s="31"/>
      <c r="AT60" s="31"/>
      <c r="BA60" s="31"/>
      <c r="BH60" s="31"/>
    </row>
    <row r="61" spans="1:60" x14ac:dyDescent="0.25">
      <c r="A61" s="59"/>
      <c r="B61" s="59"/>
      <c r="C61" s="59"/>
      <c r="D61" s="63"/>
      <c r="E61" s="88"/>
      <c r="F61" s="87"/>
      <c r="G61" s="49"/>
      <c r="H61" s="90"/>
      <c r="I61" s="90"/>
      <c r="J61" s="90"/>
      <c r="K61" s="90"/>
      <c r="N61" s="31"/>
      <c r="W61" s="31"/>
      <c r="AB61" s="31"/>
      <c r="AC61" s="44"/>
      <c r="AD61" s="45"/>
      <c r="AH61" s="31"/>
      <c r="AT61" s="31"/>
      <c r="BA61" s="31"/>
      <c r="BH61" s="31"/>
    </row>
    <row r="62" spans="1:60" x14ac:dyDescent="0.25">
      <c r="A62" s="59"/>
      <c r="B62" s="59"/>
      <c r="C62" s="59"/>
      <c r="D62" s="63"/>
      <c r="E62" s="88"/>
      <c r="F62" s="87"/>
      <c r="G62" s="49"/>
      <c r="H62" s="90"/>
      <c r="I62" s="90"/>
      <c r="J62" s="90"/>
      <c r="K62" s="90"/>
      <c r="N62" s="31"/>
      <c r="W62" s="31"/>
      <c r="AB62" s="31"/>
      <c r="AC62" s="44"/>
      <c r="AD62" s="45"/>
      <c r="AH62" s="31"/>
      <c r="AT62" s="31"/>
      <c r="BA62" s="31"/>
      <c r="BH62" s="31"/>
    </row>
    <row r="63" spans="1:60" x14ac:dyDescent="0.25">
      <c r="A63" s="59"/>
      <c r="B63" s="59"/>
      <c r="C63" s="59"/>
      <c r="D63" s="63"/>
      <c r="E63" s="88"/>
      <c r="F63" s="87"/>
      <c r="G63" s="49"/>
      <c r="H63" s="90"/>
      <c r="I63" s="90"/>
      <c r="J63" s="90"/>
      <c r="K63" s="90"/>
      <c r="N63" s="31"/>
      <c r="W63" s="31"/>
      <c r="AB63" s="31"/>
      <c r="AC63" s="44"/>
      <c r="AD63" s="45"/>
      <c r="AH63" s="31"/>
      <c r="AT63" s="31"/>
      <c r="BA63" s="31"/>
      <c r="BH63" s="31"/>
    </row>
    <row r="64" spans="1:60" x14ac:dyDescent="0.25">
      <c r="A64" s="59"/>
      <c r="B64" s="59"/>
      <c r="C64" s="59"/>
      <c r="D64" s="63"/>
      <c r="E64" s="88"/>
      <c r="F64" s="87"/>
      <c r="G64" s="49"/>
      <c r="H64" s="90"/>
      <c r="I64" s="90"/>
      <c r="J64" s="90"/>
      <c r="K64" s="90"/>
      <c r="N64" s="31"/>
      <c r="W64" s="31"/>
      <c r="AB64" s="31"/>
      <c r="AC64" s="44"/>
      <c r="AD64" s="45"/>
      <c r="AH64" s="31"/>
      <c r="AT64" s="31"/>
      <c r="BA64" s="31"/>
      <c r="BH64" s="31"/>
    </row>
    <row r="65" spans="1:60" x14ac:dyDescent="0.25">
      <c r="A65" s="59"/>
      <c r="B65" s="59"/>
      <c r="C65" s="59"/>
      <c r="D65" s="63"/>
      <c r="E65" s="88"/>
      <c r="F65" s="87"/>
      <c r="G65" s="49"/>
      <c r="H65" s="90"/>
      <c r="I65" s="90"/>
      <c r="J65" s="90"/>
      <c r="K65" s="90"/>
      <c r="N65" s="31"/>
      <c r="W65" s="31"/>
      <c r="AB65" s="31"/>
      <c r="AC65" s="44"/>
      <c r="AD65" s="45"/>
      <c r="AH65" s="31"/>
      <c r="AT65" s="31"/>
      <c r="BA65" s="31"/>
      <c r="BH65" s="31"/>
    </row>
    <row r="66" spans="1:60" x14ac:dyDescent="0.25">
      <c r="A66" s="59"/>
      <c r="B66" s="59"/>
      <c r="C66" s="59"/>
      <c r="D66" s="63"/>
      <c r="E66" s="88"/>
      <c r="F66" s="87"/>
      <c r="G66" s="49"/>
      <c r="H66" s="90"/>
      <c r="I66" s="90"/>
      <c r="J66" s="90"/>
      <c r="K66" s="90"/>
      <c r="N66" s="31"/>
      <c r="W66" s="31"/>
      <c r="AB66" s="31"/>
      <c r="AC66" s="44"/>
      <c r="AD66" s="45"/>
      <c r="AH66" s="31"/>
      <c r="AT66" s="31"/>
      <c r="BA66" s="31"/>
      <c r="BH66" s="31"/>
    </row>
    <row r="67" spans="1:60" x14ac:dyDescent="0.25">
      <c r="A67" s="59"/>
      <c r="B67" s="59"/>
      <c r="C67" s="59"/>
      <c r="D67" s="63"/>
      <c r="E67" s="88"/>
      <c r="F67" s="87"/>
      <c r="G67" s="49"/>
      <c r="H67" s="90"/>
      <c r="I67" s="90"/>
      <c r="J67" s="90"/>
      <c r="K67" s="90"/>
      <c r="N67" s="31"/>
      <c r="W67" s="31"/>
      <c r="AB67" s="31"/>
      <c r="AC67" s="44"/>
      <c r="AD67" s="45"/>
      <c r="AH67" s="31"/>
      <c r="AT67" s="31"/>
      <c r="BA67" s="31"/>
      <c r="BH67" s="31"/>
    </row>
    <row r="68" spans="1:60" x14ac:dyDescent="0.25">
      <c r="A68" s="59"/>
      <c r="B68" s="59"/>
      <c r="C68" s="59"/>
      <c r="D68" s="63"/>
      <c r="E68" s="88"/>
      <c r="F68" s="87"/>
      <c r="G68" s="49"/>
      <c r="H68" s="90"/>
      <c r="I68" s="90"/>
      <c r="J68" s="90"/>
      <c r="K68" s="90"/>
      <c r="N68" s="31"/>
      <c r="W68" s="31"/>
      <c r="AB68" s="31"/>
      <c r="AC68" s="44"/>
      <c r="AD68" s="45"/>
      <c r="AH68" s="31"/>
      <c r="AT68" s="31"/>
      <c r="BA68" s="31"/>
      <c r="BH68" s="31"/>
    </row>
    <row r="69" spans="1:60" x14ac:dyDescent="0.25">
      <c r="A69" s="59"/>
      <c r="B69" s="59"/>
      <c r="C69" s="59"/>
      <c r="D69" s="63"/>
      <c r="E69" s="88"/>
      <c r="F69" s="87"/>
      <c r="G69" s="49"/>
      <c r="H69" s="90"/>
      <c r="I69" s="90"/>
      <c r="J69" s="90"/>
      <c r="K69" s="90"/>
      <c r="N69" s="31"/>
      <c r="W69" s="31"/>
      <c r="AB69" s="31"/>
      <c r="AC69" s="44"/>
      <c r="AD69" s="45"/>
      <c r="AH69" s="31"/>
      <c r="AT69" s="31"/>
      <c r="BA69" s="31"/>
      <c r="BH69" s="31"/>
    </row>
    <row r="70" spans="1:60" x14ac:dyDescent="0.25">
      <c r="A70" s="59"/>
      <c r="B70" s="59"/>
      <c r="C70" s="59"/>
      <c r="D70" s="63"/>
      <c r="E70" s="88"/>
      <c r="F70" s="87"/>
      <c r="G70" s="49"/>
      <c r="H70" s="90"/>
      <c r="I70" s="90"/>
      <c r="J70" s="90"/>
      <c r="K70" s="90"/>
      <c r="N70" s="31"/>
      <c r="W70" s="31"/>
      <c r="AB70" s="31"/>
      <c r="AC70" s="44"/>
      <c r="AD70" s="45"/>
      <c r="AH70" s="31"/>
      <c r="AT70" s="31"/>
      <c r="BA70" s="31"/>
      <c r="BH70" s="31"/>
    </row>
    <row r="71" spans="1:60" x14ac:dyDescent="0.25">
      <c r="A71" s="59"/>
      <c r="B71" s="59"/>
      <c r="C71" s="59"/>
      <c r="D71" s="63"/>
      <c r="E71" s="88"/>
      <c r="F71" s="87"/>
      <c r="G71" s="49"/>
      <c r="H71" s="90"/>
      <c r="I71" s="90"/>
      <c r="J71" s="90"/>
      <c r="K71" s="90"/>
      <c r="N71" s="31"/>
      <c r="W71" s="31"/>
      <c r="AB71" s="31"/>
      <c r="AC71" s="44"/>
      <c r="AD71" s="45"/>
      <c r="AH71" s="31"/>
      <c r="AT71" s="31"/>
      <c r="BA71" s="31"/>
      <c r="BH71" s="31"/>
    </row>
    <row r="72" spans="1:60" x14ac:dyDescent="0.25">
      <c r="A72" s="59"/>
      <c r="B72" s="59"/>
      <c r="C72" s="59"/>
      <c r="D72" s="63"/>
      <c r="E72" s="88"/>
      <c r="F72" s="87"/>
      <c r="G72" s="49"/>
      <c r="H72" s="90"/>
      <c r="I72" s="90"/>
      <c r="J72" s="90"/>
      <c r="K72" s="90"/>
      <c r="N72" s="31"/>
      <c r="W72" s="31"/>
      <c r="AB72" s="31"/>
      <c r="AC72" s="44"/>
      <c r="AD72" s="45"/>
      <c r="AH72" s="31"/>
      <c r="AT72" s="31"/>
      <c r="BA72" s="31"/>
      <c r="BH72" s="31"/>
    </row>
    <row r="73" spans="1:60" x14ac:dyDescent="0.25">
      <c r="A73" s="59"/>
      <c r="B73" s="59"/>
      <c r="C73" s="59"/>
      <c r="D73" s="63"/>
      <c r="E73" s="88"/>
      <c r="F73" s="87"/>
      <c r="G73" s="49"/>
      <c r="H73" s="90"/>
      <c r="I73" s="90"/>
      <c r="J73" s="90"/>
      <c r="K73" s="90"/>
      <c r="N73" s="31"/>
      <c r="W73" s="31"/>
      <c r="AB73" s="31"/>
      <c r="AC73" s="44"/>
      <c r="AD73" s="45"/>
      <c r="AH73" s="31"/>
      <c r="AT73" s="31"/>
      <c r="BA73" s="31"/>
      <c r="BH73" s="31"/>
    </row>
    <row r="74" spans="1:60" x14ac:dyDescent="0.25">
      <c r="A74" s="59"/>
      <c r="B74" s="59"/>
      <c r="C74" s="59"/>
      <c r="D74" s="63"/>
      <c r="E74" s="88"/>
      <c r="F74" s="87"/>
      <c r="G74" s="49"/>
      <c r="H74" s="90"/>
      <c r="I74" s="90"/>
      <c r="J74" s="90"/>
      <c r="K74" s="90"/>
      <c r="N74" s="31"/>
      <c r="W74" s="31"/>
      <c r="AB74" s="31"/>
      <c r="AC74" s="44"/>
      <c r="AD74" s="45"/>
      <c r="AH74" s="31"/>
      <c r="AT74" s="31"/>
      <c r="BA74" s="31"/>
      <c r="BH74" s="31"/>
    </row>
    <row r="75" spans="1:60" x14ac:dyDescent="0.25">
      <c r="A75" s="59"/>
      <c r="B75" s="59"/>
      <c r="C75" s="59"/>
      <c r="D75" s="63"/>
      <c r="E75" s="88"/>
      <c r="F75" s="87"/>
      <c r="G75" s="49"/>
      <c r="H75" s="90"/>
      <c r="I75" s="90"/>
      <c r="J75" s="90"/>
      <c r="K75" s="90"/>
      <c r="N75" s="31"/>
      <c r="W75" s="31"/>
      <c r="AB75" s="31"/>
      <c r="AC75" s="44"/>
      <c r="AD75" s="45"/>
      <c r="AH75" s="31"/>
      <c r="AT75" s="31"/>
      <c r="BA75" s="31"/>
      <c r="BH75" s="31"/>
    </row>
    <row r="76" spans="1:60" x14ac:dyDescent="0.25">
      <c r="A76" s="59"/>
      <c r="B76" s="59"/>
      <c r="C76" s="59"/>
      <c r="D76" s="63"/>
      <c r="E76" s="88"/>
      <c r="F76" s="87"/>
      <c r="G76" s="49"/>
      <c r="H76" s="90"/>
      <c r="I76" s="90"/>
      <c r="J76" s="90"/>
      <c r="K76" s="90"/>
      <c r="N76" s="31"/>
      <c r="W76" s="31"/>
      <c r="AB76" s="31"/>
      <c r="AC76" s="44"/>
      <c r="AD76" s="45"/>
      <c r="AH76" s="31"/>
      <c r="AT76" s="31"/>
      <c r="BA76" s="31"/>
      <c r="BH76" s="31"/>
    </row>
    <row r="77" spans="1:60" x14ac:dyDescent="0.25">
      <c r="A77" s="59"/>
      <c r="B77" s="59"/>
      <c r="C77" s="59"/>
      <c r="D77" s="63"/>
      <c r="E77" s="88"/>
      <c r="F77" s="73"/>
      <c r="G77" s="49"/>
      <c r="H77" s="90"/>
      <c r="I77" s="90"/>
      <c r="J77" s="90"/>
      <c r="K77" s="90"/>
      <c r="N77" s="31"/>
      <c r="W77" s="31"/>
      <c r="AB77" s="31"/>
      <c r="AC77" s="44"/>
      <c r="AD77" s="45"/>
      <c r="AH77" s="31"/>
      <c r="AT77" s="31"/>
      <c r="BA77" s="31"/>
      <c r="BH77" s="31"/>
    </row>
    <row r="78" spans="1:60" x14ac:dyDescent="0.25">
      <c r="A78" s="81"/>
      <c r="B78" s="81"/>
      <c r="C78" s="81"/>
      <c r="D78" s="83"/>
      <c r="E78" s="91"/>
      <c r="F78" s="85"/>
      <c r="G78" s="86"/>
      <c r="H78" s="90"/>
      <c r="I78" s="90"/>
      <c r="J78" s="90"/>
      <c r="K78" s="90"/>
      <c r="N78" s="31"/>
      <c r="W78" s="31"/>
      <c r="AB78" s="31"/>
      <c r="AC78" s="44"/>
      <c r="AD78" s="45"/>
      <c r="AH78" s="31"/>
      <c r="AT78" s="31"/>
      <c r="BA78" s="31"/>
      <c r="BH78" s="31"/>
    </row>
  </sheetData>
  <mergeCells count="7">
    <mergeCell ref="BB2:BG2"/>
    <mergeCell ref="AC3:AG3"/>
    <mergeCell ref="A2:E2"/>
    <mergeCell ref="H2:M2"/>
    <mergeCell ref="O2:V2"/>
    <mergeCell ref="X2:AS2"/>
    <mergeCell ref="AU2:AZ2"/>
  </mergeCells>
  <hyperlinks>
    <hyperlink ref="D48" r:id="rId1" xr:uid="{044B111E-891A-43AC-A409-A125334318E6}"/>
    <hyperlink ref="D13" r:id="rId2" xr:uid="{A76A87F7-D339-4AA4-B29D-9F8F1573C0EB}"/>
    <hyperlink ref="D14" r:id="rId3" xr:uid="{30C6168F-9249-43BC-9B69-1B53B9F9744D}"/>
    <hyperlink ref="D6" r:id="rId4" xr:uid="{5FEBF4F7-D801-4C07-8511-F3C0B3F76032}"/>
    <hyperlink ref="D7" r:id="rId5" xr:uid="{64F54767-A87C-4934-A718-092127365376}"/>
    <hyperlink ref="D11" r:id="rId6" xr:uid="{1E8711E3-C99D-488E-BD9D-DB71F1E3784C}"/>
    <hyperlink ref="D10" r:id="rId7" xr:uid="{98AECCCB-9902-401E-BFE8-8DE840234E1D}"/>
    <hyperlink ref="D8" r:id="rId8" xr:uid="{9AAD32EF-1D08-4A9E-91E6-C342A2E29A2F}"/>
    <hyperlink ref="D12" r:id="rId9" xr:uid="{BF006BC6-6E90-4554-ACE7-884F8ACBC1CA}"/>
    <hyperlink ref="D17" r:id="rId10" xr:uid="{9BD17C1A-51F9-4398-8E3C-67868F6C3699}"/>
    <hyperlink ref="D16" r:id="rId11" xr:uid="{A22A2333-26AE-462F-A31C-7340751CF420}"/>
    <hyperlink ref="D22" r:id="rId12" xr:uid="{90A1F26D-0418-4E1A-B86C-7812DC796B5E}"/>
    <hyperlink ref="D18" r:id="rId13" xr:uid="{BE1D9AC5-4D97-403A-B705-C3960929B38D}"/>
    <hyperlink ref="D19" r:id="rId14" xr:uid="{36D3E1F5-E0B7-402E-8282-88F78E9400D0}"/>
    <hyperlink ref="D20" r:id="rId15" xr:uid="{F81DFA08-5915-4406-AD8E-ED3ABEEAC1E7}"/>
    <hyperlink ref="D24" r:id="rId16" xr:uid="{9DCE9D66-3055-409B-921E-4C92671961F6}"/>
    <hyperlink ref="D23" r:id="rId17" xr:uid="{F7A2C46E-EBBB-4CA5-8442-34E80434B21F}"/>
    <hyperlink ref="D26" r:id="rId18" xr:uid="{E27E2F08-FB3D-492F-8E7D-C7EA45F075A7}"/>
    <hyperlink ref="D27" r:id="rId19" xr:uid="{F1195F60-1186-4F4A-9862-D1BAC36992F9}"/>
    <hyperlink ref="D30" r:id="rId20" xr:uid="{C49F0824-CF0C-474D-A620-D7F931CF3A19}"/>
    <hyperlink ref="D28" r:id="rId21" xr:uid="{4B660C2C-619D-454E-9470-E8D65752819A}"/>
    <hyperlink ref="D33" r:id="rId22" xr:uid="{892BE0C4-1578-4CB3-A043-5908FEC8B899}"/>
    <hyperlink ref="D31" r:id="rId23" xr:uid="{261402E3-CFB4-40A2-A06B-AE147EA49878}"/>
    <hyperlink ref="D32" r:id="rId24" xr:uid="{A8D8740C-35E8-4C27-A49B-C3891C6F4905}"/>
    <hyperlink ref="D34" r:id="rId25" xr:uid="{0FCB2EC9-2531-4558-A689-C8DA767C76D8}"/>
    <hyperlink ref="D35" r:id="rId26" xr:uid="{77F3C1BB-66C0-4DFB-911F-6B94023032A4}"/>
    <hyperlink ref="D21" r:id="rId27" display="https://abb.anaqua.com/anaqua/CrossModule/QuickSearch.aspx?value=84467472" xr:uid="{367AA9BC-2A5B-4547-85D7-F6E685F7F5B9}"/>
    <hyperlink ref="D37" r:id="rId28" xr:uid="{D4E05650-8E01-4B75-A084-8B0CD252E2C7}"/>
    <hyperlink ref="D36" r:id="rId29" xr:uid="{016AB431-2693-4256-AA12-3BD726E4E7EF}"/>
    <hyperlink ref="D9" r:id="rId30" xr:uid="{3624EB7C-8DA3-4BCE-8237-C5CB96424034}"/>
    <hyperlink ref="D25" r:id="rId31" display="https://abb.anaqua.com/anaqua/Invention/InventionMainDetails.aspx?RecordId=84517821" xr:uid="{8CE5ACA1-E253-4BFA-952D-2FDCF2519D6E}"/>
    <hyperlink ref="D29" r:id="rId32" display="https://abb.anaqua.com/anaqua/CrossModule/QuickSearch.aspx?value=84596997" xr:uid="{1BC130B1-9A7A-4812-B92A-C76FE000D98D}"/>
    <hyperlink ref="D38" r:id="rId33" xr:uid="{5BC461FC-4FC2-48B5-A335-855A7ACA629F}"/>
    <hyperlink ref="E33" r:id="rId34" tooltip="P190025EP01 - To Be Filed - EP - Condenser bushing with non-cylindrical field grading layers" display="https://abb.anaqua.com/anaqua/Patent/PatentMainDetails.aspx?RecordId=84901904" xr:uid="{AAD10C37-A3FD-4448-96FE-7026F2A86B0F}"/>
    <hyperlink ref="E31" r:id="rId35" tooltip="P181529EP01 - To Be Filed - EP - Compressible insulating material volume reduction for the Dry HV IT" display="https://abb.anaqua.com/anaqua/Patent/PatentMainDetails.aspx?RecordId=84901872" xr:uid="{07684174-F51D-4943-99DF-54B73BFD0FAD}"/>
    <hyperlink ref="E32" r:id="rId36" tooltip="P181575EP01 - To Be Filed - EP - A system and apparatus for monitoring and operating energy storage systems" display="https://abb.anaqua.com/anaqua/Patent/PatentMainDetails.aspx?RecordId=84901885" xr:uid="{E104CBBD-B11D-4D33-9DEF-2AA346F956CC}"/>
    <hyperlink ref="E39" r:id="rId37" tooltip="PL-140003-EP-EPT - Published - EP - 15723426.1 - A method for monitoring DC link capacitance in power converterrs" display="https://abb.anaqua.com/anaqua/Patent/PatentMainDetails.aspx?RecordId=83504335" xr:uid="{171FB6B7-10C8-4000-B978-622CD869EF5B}"/>
    <hyperlink ref="E40" r:id="rId38" tooltip="PL-150009EP01 - Application - EP - 16744576.6 - Voltage Transformer body with ribs and separate bushing insulators ( unipolar voltage transformer)" display="https://abb.anaqua.com/anaqua/Patent/PatentMainDetails.aspx?RecordId=84441586" xr:uid="{D99C7A2E-B526-4836-BD09-4332D1A30C51}"/>
    <hyperlink ref="E41" r:id="rId39" tooltip="PL-150010EP01 - Application - EP - 16744575.8 - Voltage Transformer body with ribs and separate bushing insulators (dipolar voltage transformer)" display="https://abb.anaqua.com/anaqua/Patent/PatentMainDetails.aspx?RecordId=84441614" xr:uid="{4284FF63-9B79-4752-8C62-49BCFC43F318}"/>
    <hyperlink ref="E44" r:id="rId40" tooltip="PL-160011-EP-EPA - Published - EP - 16460078.5 - Power electronic tap changer module for transformer" display="https://abb.anaqua.com/anaqua/Patent/PatentMainDetails.aspx?RecordId=83498604" xr:uid="{D58AED9B-7B39-45A3-9ADE-8AA9C312F0A0}"/>
    <hyperlink ref="E43" r:id="rId41" tooltip="PL-160008EP01 - Published - EP - 17755061.3 - A cover for electric power devices filled with a dielectric liquid" display="https://abb.anaqua.com/anaqua/Patent/PatentMainDetails.aspx?RecordId=84726880" xr:uid="{17F25A0A-DB15-4B90-B403-5EBE3BBC77B9}"/>
    <hyperlink ref="E42" r:id="rId42" tooltip="PL-160003EP01 - Published - EP - 17712025.0 - A HV apparatus and a method of manufacturing such apparatus" display="https://abb.anaqua.com/anaqua/Patent/PatentMainDetails.aspx?RecordId=84592260" xr:uid="{8F7BA5F4-50F8-48F1-BAE3-9D7C7AED546C}"/>
    <hyperlink ref="E45" r:id="rId43" tooltip="PL-160014-EP-EPA - Published - EP - 16460104.9 - The method of manufacturing of an insulation component for electric applications" display="https://abb.anaqua.com/anaqua/Patent/PatentMainDetails.aspx?RecordId=83498626" xr:uid="{253DF2A4-6A08-46E0-BE7F-A53D69D4D0F1}"/>
    <hyperlink ref="E46" r:id="rId44" tooltip="PL-1600301EP01 - Published - EP - 17460050.2 - A method for identifying gear tooth numbers in a gearbox" display="https://abb.anaqua.com/anaqua/Patent/PatentMainDetails.aspx?RecordId=84346274" xr:uid="{2E1ECD63-71FB-4F8E-9BAC-19BC68B15A30}"/>
    <hyperlink ref="E47" r:id="rId45" tooltip="PL-1603101EP01 - Published - EP - 17460084.1 - METHOD AND SYSTEM FOR MONITORING A PHOTOVOLTAIC PLANT TO DETERMINE A FAULT CONDITION" display="https://abb.anaqua.com/anaqua/Patent/PatentMainDetails.aspx?RecordId=84440553" xr:uid="{5232F14F-CBEE-4863-BD55-56FF6C848FAF}"/>
    <hyperlink ref="E50" r:id="rId46" tooltip="PL-170005-EP-EPA - Published - EP - 17460020.5 - Method for improvement of earth-fault protection in compensated MV networks" display="https://abb.anaqua.com/anaqua/Patent/PatentMainDetails.aspx?RecordId=83498667" xr:uid="{D8045CBF-38F3-4939-8935-20F7EEA2590F}"/>
    <hyperlink ref="E49" r:id="rId47" tooltip="PL-170001-EP-EPA - Published - EP - 17460010.6 - An arrangement of LCL filter structure" display="https://abb.anaqua.com/anaqua/Patent/PatentMainDetails.aspx?RecordId=83498478" xr:uid="{D715454A-0FC7-4ED0-81DE-1182547AEEAC}"/>
    <hyperlink ref="E7" r:id="rId48" tooltip="P171454EP01 - To Be Filed - EP - Oil leakage sensor for motors" display="https://abb.anaqua.com/anaqua/Patent/PatentMainDetails.aspx?RecordId=84877034" xr:uid="{E0FAD475-E544-4ABE-A2CA-D3A1FDEF9872}"/>
    <hyperlink ref="E6" r:id="rId49" tooltip="P171262EP01 - To Be Filed - EP - A Method for Estimating the Configuration Parameters of a Photovoltaic Array" display="https://abb.anaqua.com/anaqua/Patent/PatentMainDetails.aspx?RecordId=84901827" xr:uid="{3A61E834-8F92-4A79-B0AA-D35526B78299}"/>
    <hyperlink ref="E13" r:id="rId50" tooltip="P17570EP01 - Application - EP - 19187152.4 - A system for improving the functionality of a voltage transformer" display="https://abb.anaqua.com/anaqua/Patent/PatentMainDetails.aspx?RecordId=84882648" xr:uid="{3AABB942-CCC9-4C43-94D9-3F9B735D3DBB}"/>
    <hyperlink ref="E15" r:id="rId51" tooltip="P17809EP01 - Published - EP - 18460014.6 - A method of PV panels diagnostic in PV panels system" display="https://abb.anaqua.com/anaqua/Patent/PatentMainDetails.aspx?RecordId=84471979" xr:uid="{A649286A-359B-4222-87A4-2695047FD3D6}"/>
    <hyperlink ref="E17" r:id="rId52" tooltip="P180184EP01 - Application - EP - 19187156.5 - FAULT LOCATION IN AN HVDC SYSTEM" display="https://abb.anaqua.com/anaqua/Patent/PatentMainDetails.aspx?RecordId=84882936" xr:uid="{9B66A7C6-5A08-43F2-9512-D11F70292E8D}"/>
    <hyperlink ref="E19" r:id="rId53" tooltip="P180359EP01 - To Be Filed - EP - Events Browser for HVDC / FACTS station" display="https://abb.anaqua.com/anaqua/Patent/PatentMainDetails.aspx?RecordId=84901859" xr:uid="{86E4617B-E455-4CAF-95E7-49E8B40CB832}"/>
    <hyperlink ref="E21" r:id="rId54" tooltip="P180386EP01 - Application - EP - 19187719.0 - Switching circuit for d.c. railway stationary energy storage system" display="https://abb.anaqua.com/anaqua/Patent/PatentMainDetails.aspx?RecordId=84866092" xr:uid="{2ABEBE61-8E2A-4802-8D0D-0ED928C27D0E}"/>
    <hyperlink ref="E24" r:id="rId55" tooltip="P180491EP01 - To Be Filed - EP - Storage Unit capacitors layout" display="https://abb.anaqua.com/anaqua/Patent/PatentMainDetails.aspx?RecordId=84878375" xr:uid="{265779E1-88EA-41E7-98B8-E4C478B26242}"/>
    <hyperlink ref="E23" r:id="rId56" tooltip="P180475EP01 - To Be Filed - EP - System for detecting and identifying a malfunction of a PV installation using estimated power generation" display="https://abb.anaqua.com/anaqua/Patent/PatentMainDetails.aspx?RecordId=84901844" xr:uid="{F145F1A4-3008-4A75-991F-085CE21414BB}"/>
    <hyperlink ref="E25" r:id="rId57" tooltip="P180571EP01 - Application - EP - 19163049.0 - Split-core coupler for inductive power transfer" display="https://abb.anaqua.com/anaqua/Patent/PatentMainDetails.aspx?RecordId=84713420" xr:uid="{A7678CAB-B977-4A4A-B809-686E70BFE7A3}"/>
    <hyperlink ref="E27" r:id="rId58" tooltip="P180676EP01 - To Be Filed - EP - One core LCL filter" display="https://abb.anaqua.com/anaqua/Patent/PatentMainDetails.aspx?RecordId=84883015" xr:uid="{8587D91D-1861-4FAF-8F1C-B4E28F023912}"/>
    <hyperlink ref="E28" r:id="rId59" tooltip="P181071EP01 - Application - EP - 19187967.5 - A device  for detecting the failure in a drivetrain system" display="https://abb.anaqua.com/anaqua/Patent/PatentMainDetails.aspx?RecordId=84883028" xr:uid="{2FECFBE5-713A-46B1-B30F-F3B5B2877E24}"/>
    <hyperlink ref="E48" r:id="rId60" tooltip="PL-1604901-PRJEP01 - Application - EP - 19187143.3 - System of Cascaded  Wireless Power Transfer for multi-contact high voltage switch" display="https://abb.anaqua.com/anaqua/Patent/PatentMainDetails.aspx?RecordId=84903054" xr:uid="{56C381EA-5EE4-4446-B175-8B1AB7500437}"/>
    <hyperlink ref="E5" r:id="rId61" tooltip="P171126WO01 - Application - PCT - PCT/PL2019/050032 - Mold for epoxy casting process" display="https://abb.anaqua.com/anaqua/Patent/PatentMainDetails.aspx?RecordId=84840429" xr:uid="{0F6576CE-32F2-437E-A593-44E51B663FD4}"/>
    <hyperlink ref="E11" r:id="rId62" tooltip="P171540US01 - To Be Filed - US - Automatic lubricator with lubricant level measurement based on piston displacement measurement" display="https://abb.anaqua.com/anaqua/Patent/PatentMainDetails.aspx?RecordId=84957966" xr:uid="{79492FDA-85CE-4A70-A6EF-463AFFD8F8F7}"/>
    <hyperlink ref="E36" r:id="rId63" tooltip="P190319US01 - To Be Filed - US - Automatic lubricator with lubricant level measurement based on external capacitive level sensor " display="https://abb.anaqua.com/anaqua/Patent/PatentMainDetails.aspx?RecordId=84963751" xr:uid="{CCF5DB78-1C2E-4FC4-873E-63914B4C3CEE}"/>
    <hyperlink ref="E37" r:id="rId64" tooltip="P190320US01 - Application - US - 16/593,706 - Automatic lubricator with lubricant container output blockage detection based on motor current spectrum " display="https://abb.anaqua.com/anaqua/Patent/PatentMainDetails.aspx?RecordId=84919309" xr:uid="{45055EF9-0330-4615-9293-10F2B9F7B710}"/>
    <hyperlink ref="E9" r:id="rId65" tooltip="P171538US01 - To Be Filed - US - Automatic lubricator with lubricant container output blockage detection based on force or pressure monitoring " display="https://abb.anaqua.com/anaqua/Patent/PatentMainDetails.aspx?RecordId=84963717" xr:uid="{5A264BA7-1439-4F00-826F-4A0F99CAB595}"/>
    <hyperlink ref="E10" r:id="rId66" tooltip="P171539US01 - Application - US - 16/593,522 - Automatic lubricator with lubricant container output blockage detection based on motor work parameters " display="https://abb.anaqua.com/anaqua/Patent/PatentMainDetails.aspx?RecordId=84919238" xr:uid="{5D9E0FE0-B644-43FA-831A-4A88FD32745F}"/>
    <hyperlink ref="D5" r:id="rId67" display="https://abb.anaqua.com/anaqua/CrossModule/QuickSearch.aspx?value=84396064" xr:uid="{87C2346B-2847-4C0C-822E-5CC55071C1FB}"/>
    <hyperlink ref="E51" r:id="rId68" tooltip="P191130EP01 - To Be Filed - EP - UniSec V500 - Earthing switch with independent operation and blades hold until the actuation springs reach the dead point" display="https://abb.anaqua.com/anaqua/Patent/PatentMainDetails.aspx?RecordId=85136836" xr:uid="{A14CC28F-2F71-4B94-B95D-3D90C34388CB}"/>
    <hyperlink ref="D51" r:id="rId69" display="https://abb.anaqua.com/anaqua/CrossModule/QuickSearch.aspx?value=84905493" xr:uid="{9B904388-33B1-45CD-BC1D-6B93A996F424}"/>
    <hyperlink ref="E52" r:id="rId70" tooltip="P191117EP01 - To Be Filed - EP - UniSec V500 - Device for direct medium voltage cable connection to the main circuit (lower side of the breaker)" display="https://abb.anaqua.com/anaqua/Patent/PatentMainDetails.aspx?RecordId=85136845" xr:uid="{83144BBE-4356-4E32-95D5-42C8DAC32AF1}"/>
    <hyperlink ref="D52" r:id="rId71" display="https://abb.anaqua.com/anaqua/CrossModule/QuickSearch.aspx?value=84897088" xr:uid="{012709C8-D227-4AF2-8361-E9E6BB9D48C4}"/>
    <hyperlink ref="E53" r:id="rId72" tooltip="P191118EP01 - To Be Filed - EP - Device for power supply transfer from the cables to the main busbar system (and vice versa), joined by the lower and upper pole of the circuit-breaker, when the circui" display="https://abb.anaqua.com/anaqua/Patent/PatentMainDetails.aspx?RecordId=85136854" xr:uid="{38AD9A45-C443-4CD8-866C-FAA7022C78E0}"/>
    <hyperlink ref="D53" r:id="rId73" display="https://abb.anaqua.com/anaqua/CrossModule/QuickSearch.aspx?value=84904566" xr:uid="{E9A6D5C5-75F5-41D5-9774-4335189D251F}"/>
    <hyperlink ref="E54" r:id="rId74" tooltip="P191169EP01 - To Be Filed - EP - UniSec V500 - Metallic partitioning to avoid any contacts with the live components in a switchgear" display="https://abb.anaqua.com/anaqua/Patent/PatentMainDetails.aspx?RecordId=85136863" xr:uid="{A451F653-FBE0-487B-8D95-6442893D0E61}"/>
    <hyperlink ref="D54" r:id="rId75" display="https://abb.anaqua.com/anaqua/CrossModule/QuickSearch.aspx?value=84909683" xr:uid="{19DD272D-3869-4F04-8B7A-BBF24F5A28E6}"/>
    <hyperlink ref="D55" r:id="rId76" display="https://abb.anaqua.com/anaqua/CrossModule/QuickSearch.aspx?value=84854864" xr:uid="{8414DAA6-F69A-4E59-BD77-DC4D253336B3}"/>
    <hyperlink ref="E55" r:id="rId77" tooltip="P190711PL01 - To Be Filed - PL - Fuse for VT" display="https://abb.anaqua.com/anaqua/Patent/PatentMainDetails.aspx?RecordId=85197885" xr:uid="{81AA3BD2-5D7A-4E49-A41A-60817B8B6B7F}"/>
    <hyperlink ref="E56" r:id="rId78" tooltip="P191158EP01 - To Be Filed - EP - UniSec V500 - Earthing switch lever interlock" display="https://abb.anaqua.com/anaqua/Patent/PatentMainDetails.aspx?RecordId=85203664" xr:uid="{4A2E80A2-CF8E-43F6-9729-7ED6EA92D5E0}"/>
    <hyperlink ref="D56" r:id="rId79" display="https://abb.anaqua.com/anaqua/CrossModule/QuickSearch.aspx?value=84909195" xr:uid="{E26301E8-A19C-4FB1-A5B9-2A0ADF46A4E2}"/>
  </hyperlinks>
  <pageMargins left="0.7" right="0.7" top="0.75" bottom="0.75" header="0.3" footer="0.3"/>
  <pageSetup paperSize="9" orientation="portrait" verticalDpi="0" r:id="rId80"/>
  <legacyDrawing r:id="rId81"/>
  <tableParts count="1">
    <tablePart r:id="rId82"/>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DF84CD-0E54-45D9-9EA9-BEFE2A4189BC}">
  <sheetPr>
    <tabColor rgb="FF00B0F0"/>
  </sheetPr>
  <dimension ref="A1:C48"/>
  <sheetViews>
    <sheetView zoomScaleNormal="100" workbookViewId="0">
      <pane ySplit="1" topLeftCell="A2" activePane="bottomLeft" state="frozen"/>
      <selection pane="bottomLeft" activeCell="H9" sqref="H9"/>
    </sheetView>
  </sheetViews>
  <sheetFormatPr defaultColWidth="8.85546875" defaultRowHeight="15" x14ac:dyDescent="0.25"/>
  <cols>
    <col min="1" max="1" width="8.28515625" style="94" customWidth="1"/>
    <col min="2" max="2" width="16.7109375" style="101" customWidth="1"/>
    <col min="3" max="3" width="89.7109375" style="94" customWidth="1"/>
    <col min="4" max="16384" width="8.85546875" style="96"/>
  </cols>
  <sheetData>
    <row r="1" spans="1:3" s="93" customFormat="1" ht="24" x14ac:dyDescent="0.25">
      <c r="A1" s="92" t="s">
        <v>705</v>
      </c>
      <c r="B1" s="93" t="s">
        <v>706</v>
      </c>
      <c r="C1" s="93" t="s">
        <v>707</v>
      </c>
    </row>
    <row r="2" spans="1:3" ht="45" x14ac:dyDescent="0.25">
      <c r="A2" s="94" t="s">
        <v>991</v>
      </c>
      <c r="B2" s="54" t="s">
        <v>39</v>
      </c>
      <c r="C2" s="95" t="s">
        <v>1005</v>
      </c>
    </row>
    <row r="3" spans="1:3" ht="168.75" x14ac:dyDescent="0.25">
      <c r="A3" s="94" t="s">
        <v>993</v>
      </c>
      <c r="B3" s="47" t="s">
        <v>42</v>
      </c>
      <c r="C3" s="95" t="s">
        <v>1025</v>
      </c>
    </row>
    <row r="4" spans="1:3" ht="45" x14ac:dyDescent="0.25">
      <c r="A4" s="94" t="s">
        <v>993</v>
      </c>
      <c r="B4" s="54" t="s">
        <v>45</v>
      </c>
      <c r="C4" s="95" t="s">
        <v>994</v>
      </c>
    </row>
    <row r="5" spans="1:3" x14ac:dyDescent="0.25">
      <c r="A5" s="94" t="s">
        <v>991</v>
      </c>
      <c r="B5" s="54" t="s">
        <v>57</v>
      </c>
      <c r="C5" s="97" t="s">
        <v>1006</v>
      </c>
    </row>
    <row r="6" spans="1:3" ht="78.75" x14ac:dyDescent="0.25">
      <c r="A6" s="94" t="s">
        <v>991</v>
      </c>
      <c r="B6" s="47" t="s">
        <v>61</v>
      </c>
      <c r="C6" s="95" t="s">
        <v>1007</v>
      </c>
    </row>
    <row r="7" spans="1:3" ht="33.75" x14ac:dyDescent="0.25">
      <c r="A7" s="94" t="s">
        <v>991</v>
      </c>
      <c r="B7" s="54" t="s">
        <v>64</v>
      </c>
      <c r="C7" s="98" t="s">
        <v>1008</v>
      </c>
    </row>
    <row r="8" spans="1:3" ht="135" x14ac:dyDescent="0.25">
      <c r="A8" s="94" t="s">
        <v>993</v>
      </c>
      <c r="B8" s="54" t="s">
        <v>69</v>
      </c>
      <c r="C8" s="95" t="s">
        <v>1027</v>
      </c>
    </row>
    <row r="9" spans="1:3" ht="168.75" x14ac:dyDescent="0.25">
      <c r="A9" s="94" t="s">
        <v>993</v>
      </c>
      <c r="B9" s="47" t="s">
        <v>73</v>
      </c>
      <c r="C9" s="95" t="s">
        <v>1026</v>
      </c>
    </row>
    <row r="10" spans="1:3" ht="56.25" x14ac:dyDescent="0.25">
      <c r="A10" s="94" t="s">
        <v>991</v>
      </c>
      <c r="B10" s="54" t="s">
        <v>79</v>
      </c>
      <c r="C10" s="95" t="s">
        <v>1009</v>
      </c>
    </row>
    <row r="11" spans="1:3" x14ac:dyDescent="0.25">
      <c r="A11" s="94" t="s">
        <v>991</v>
      </c>
      <c r="B11" s="54" t="s">
        <v>82</v>
      </c>
      <c r="C11" s="97" t="s">
        <v>1006</v>
      </c>
    </row>
    <row r="12" spans="1:3" ht="112.9" customHeight="1" x14ac:dyDescent="0.25">
      <c r="A12" s="94" t="s">
        <v>991</v>
      </c>
      <c r="B12" s="54" t="s">
        <v>85</v>
      </c>
      <c r="C12" s="95" t="s">
        <v>1010</v>
      </c>
    </row>
    <row r="13" spans="1:3" ht="281.25" x14ac:dyDescent="0.25">
      <c r="A13" s="94" t="s">
        <v>993</v>
      </c>
      <c r="B13" s="54" t="s">
        <v>86</v>
      </c>
      <c r="C13" s="95" t="s">
        <v>1023</v>
      </c>
    </row>
    <row r="14" spans="1:3" ht="180" x14ac:dyDescent="0.25">
      <c r="A14" s="94" t="s">
        <v>993</v>
      </c>
      <c r="B14" s="54" t="s">
        <v>88</v>
      </c>
      <c r="C14" s="95" t="s">
        <v>995</v>
      </c>
    </row>
    <row r="15" spans="1:3" ht="45" x14ac:dyDescent="0.25">
      <c r="A15" s="94" t="s">
        <v>699</v>
      </c>
      <c r="B15" s="54" t="s">
        <v>701</v>
      </c>
      <c r="C15" s="95" t="s">
        <v>708</v>
      </c>
    </row>
    <row r="16" spans="1:3" ht="45" x14ac:dyDescent="0.25">
      <c r="A16" s="94" t="s">
        <v>699</v>
      </c>
      <c r="B16" s="54" t="s">
        <v>702</v>
      </c>
      <c r="C16" s="95" t="s">
        <v>708</v>
      </c>
    </row>
    <row r="17" spans="1:3" ht="101.25" x14ac:dyDescent="0.25">
      <c r="A17" s="94" t="s">
        <v>699</v>
      </c>
      <c r="B17" s="54" t="s">
        <v>698</v>
      </c>
      <c r="C17" s="95" t="s">
        <v>709</v>
      </c>
    </row>
    <row r="18" spans="1:3" ht="45" x14ac:dyDescent="0.25">
      <c r="A18" s="94" t="s">
        <v>699</v>
      </c>
      <c r="B18" s="54" t="s">
        <v>703</v>
      </c>
      <c r="C18" s="95" t="s">
        <v>708</v>
      </c>
    </row>
    <row r="19" spans="1:3" ht="90" x14ac:dyDescent="0.25">
      <c r="B19" s="47" t="s">
        <v>138</v>
      </c>
      <c r="C19" s="95" t="s">
        <v>710</v>
      </c>
    </row>
    <row r="20" spans="1:3" ht="146.25" x14ac:dyDescent="0.25">
      <c r="A20" s="94" t="s">
        <v>991</v>
      </c>
      <c r="B20" s="54" t="s">
        <v>141</v>
      </c>
      <c r="C20" s="95" t="s">
        <v>1011</v>
      </c>
    </row>
    <row r="21" spans="1:3" ht="135" x14ac:dyDescent="0.25">
      <c r="A21" s="94" t="s">
        <v>991</v>
      </c>
      <c r="B21" s="54" t="s">
        <v>172</v>
      </c>
      <c r="C21" s="95" t="s">
        <v>1012</v>
      </c>
    </row>
    <row r="22" spans="1:3" ht="135" x14ac:dyDescent="0.25">
      <c r="A22" s="94" t="s">
        <v>991</v>
      </c>
      <c r="B22" s="54" t="s">
        <v>180</v>
      </c>
      <c r="C22" s="95" t="s">
        <v>1013</v>
      </c>
    </row>
    <row r="23" spans="1:3" ht="67.5" x14ac:dyDescent="0.25">
      <c r="A23" s="94" t="s">
        <v>991</v>
      </c>
      <c r="B23" s="54" t="s">
        <v>232</v>
      </c>
      <c r="C23" s="95" t="s">
        <v>1014</v>
      </c>
    </row>
    <row r="24" spans="1:3" ht="90" x14ac:dyDescent="0.25">
      <c r="A24" s="94" t="s">
        <v>991</v>
      </c>
      <c r="B24" s="54" t="s">
        <v>266</v>
      </c>
      <c r="C24" s="95" t="s">
        <v>1015</v>
      </c>
    </row>
    <row r="25" spans="1:3" ht="168.75" x14ac:dyDescent="0.25">
      <c r="B25" s="54" t="s">
        <v>275</v>
      </c>
      <c r="C25" s="95" t="s">
        <v>711</v>
      </c>
    </row>
    <row r="26" spans="1:3" ht="191.25" x14ac:dyDescent="0.25">
      <c r="A26" s="94" t="s">
        <v>991</v>
      </c>
      <c r="B26" s="54" t="s">
        <v>279</v>
      </c>
      <c r="C26" s="95" t="s">
        <v>1016</v>
      </c>
    </row>
    <row r="27" spans="1:3" ht="157.5" x14ac:dyDescent="0.25">
      <c r="B27" s="99" t="s">
        <v>282</v>
      </c>
      <c r="C27" s="95" t="s">
        <v>1003</v>
      </c>
    </row>
    <row r="28" spans="1:3" ht="191.25" x14ac:dyDescent="0.25">
      <c r="A28" s="94" t="s">
        <v>991</v>
      </c>
      <c r="B28" s="54" t="s">
        <v>284</v>
      </c>
      <c r="C28" s="95" t="s">
        <v>1017</v>
      </c>
    </row>
    <row r="29" spans="1:3" ht="157.5" x14ac:dyDescent="0.25">
      <c r="A29" s="94" t="s">
        <v>991</v>
      </c>
      <c r="B29" s="47" t="s">
        <v>288</v>
      </c>
      <c r="C29" s="95" t="s">
        <v>1018</v>
      </c>
    </row>
    <row r="30" spans="1:3" ht="56.25" x14ac:dyDescent="0.25">
      <c r="A30" s="94" t="s">
        <v>991</v>
      </c>
      <c r="B30" s="54" t="s">
        <v>291</v>
      </c>
      <c r="C30" s="95" t="s">
        <v>1019</v>
      </c>
    </row>
    <row r="31" spans="1:3" x14ac:dyDescent="0.25">
      <c r="A31" s="94" t="s">
        <v>991</v>
      </c>
      <c r="B31" s="54" t="s">
        <v>292</v>
      </c>
      <c r="C31" s="97" t="s">
        <v>1006</v>
      </c>
    </row>
    <row r="32" spans="1:3" ht="180" x14ac:dyDescent="0.25">
      <c r="A32" s="94" t="s">
        <v>991</v>
      </c>
      <c r="B32" s="54" t="s">
        <v>303</v>
      </c>
      <c r="C32" s="95" t="s">
        <v>1020</v>
      </c>
    </row>
    <row r="33" spans="1:3" ht="33.75" x14ac:dyDescent="0.25">
      <c r="B33" s="54" t="s">
        <v>295</v>
      </c>
      <c r="C33" s="95" t="s">
        <v>712</v>
      </c>
    </row>
    <row r="34" spans="1:3" ht="22.5" x14ac:dyDescent="0.25">
      <c r="B34" s="54" t="s">
        <v>305</v>
      </c>
      <c r="C34" s="95" t="s">
        <v>713</v>
      </c>
    </row>
    <row r="35" spans="1:3" ht="157.5" x14ac:dyDescent="0.25">
      <c r="A35" s="94" t="s">
        <v>991</v>
      </c>
      <c r="B35" s="54" t="s">
        <v>317</v>
      </c>
      <c r="C35" s="95" t="s">
        <v>1021</v>
      </c>
    </row>
    <row r="36" spans="1:3" ht="146.25" x14ac:dyDescent="0.25">
      <c r="A36" s="94" t="s">
        <v>996</v>
      </c>
      <c r="B36" s="54" t="s">
        <v>96</v>
      </c>
      <c r="C36" s="95" t="s">
        <v>1024</v>
      </c>
    </row>
    <row r="37" spans="1:3" x14ac:dyDescent="0.25">
      <c r="B37" s="55" t="s">
        <v>714</v>
      </c>
      <c r="C37" s="100" t="s">
        <v>715</v>
      </c>
    </row>
    <row r="38" spans="1:3" ht="135" x14ac:dyDescent="0.25">
      <c r="A38" s="94" t="s">
        <v>716</v>
      </c>
      <c r="B38" s="55" t="s">
        <v>717</v>
      </c>
      <c r="C38" s="95" t="s">
        <v>718</v>
      </c>
    </row>
    <row r="39" spans="1:3" x14ac:dyDescent="0.25">
      <c r="B39" s="54" t="s">
        <v>209</v>
      </c>
      <c r="C39" s="95" t="s">
        <v>719</v>
      </c>
    </row>
    <row r="40" spans="1:3" x14ac:dyDescent="0.25">
      <c r="B40" s="55" t="s">
        <v>720</v>
      </c>
      <c r="C40" s="95" t="s">
        <v>721</v>
      </c>
    </row>
    <row r="41" spans="1:3" ht="67.5" x14ac:dyDescent="0.25">
      <c r="B41" s="55" t="s">
        <v>722</v>
      </c>
      <c r="C41" s="95" t="s">
        <v>723</v>
      </c>
    </row>
    <row r="42" spans="1:3" ht="22.5" x14ac:dyDescent="0.25">
      <c r="B42" s="55" t="s">
        <v>656</v>
      </c>
      <c r="C42" s="95" t="s">
        <v>997</v>
      </c>
    </row>
    <row r="43" spans="1:3" x14ac:dyDescent="0.25">
      <c r="B43" s="47" t="s">
        <v>134</v>
      </c>
      <c r="C43" s="95" t="s">
        <v>724</v>
      </c>
    </row>
    <row r="44" spans="1:3" ht="22.5" x14ac:dyDescent="0.25">
      <c r="B44" s="54" t="s">
        <v>725</v>
      </c>
      <c r="C44" s="95" t="s">
        <v>726</v>
      </c>
    </row>
    <row r="45" spans="1:3" x14ac:dyDescent="0.25">
      <c r="B45" s="55" t="s">
        <v>727</v>
      </c>
      <c r="C45" s="95" t="s">
        <v>728</v>
      </c>
    </row>
    <row r="46" spans="1:3" x14ac:dyDescent="0.25">
      <c r="B46" s="55" t="s">
        <v>314</v>
      </c>
      <c r="C46" s="95" t="s">
        <v>729</v>
      </c>
    </row>
    <row r="47" spans="1:3" x14ac:dyDescent="0.25">
      <c r="B47" s="54"/>
      <c r="C47" s="95"/>
    </row>
    <row r="48" spans="1:3" x14ac:dyDescent="0.25">
      <c r="B48" s="54"/>
      <c r="C48" s="95"/>
    </row>
  </sheetData>
  <hyperlinks>
    <hyperlink ref="B14" r:id="rId1" tooltip="P190025EP01 - To Be Filed - EP - Condenser bushing with non-cylindrical field grading layers" display="https://abb.anaqua.com/anaqua/Patent/PatentMainDetails.aspx?RecordId=84901904" xr:uid="{FF7CD40F-4557-4707-9507-4EC319D28C85}"/>
    <hyperlink ref="B13" r:id="rId2" tooltip="P181575EP01 - To Be Filed - EP - A system and apparatus for monitoring and operating energy storage systems" display="https://abb.anaqua.com/anaqua/Patent/PatentMainDetails.aspx?RecordId=84901885" xr:uid="{2BA746DF-F685-4494-8B9A-CE51A216A86F}"/>
    <hyperlink ref="B9" r:id="rId3" tooltip="P180475EP01 - To Be Filed - EP - System for detecting and identifying a malfunction of a PV installation using estimated power generation" display="https://abb.anaqua.com/anaqua/Patent/PatentMainDetails.aspx?RecordId=84901844" xr:uid="{F34A995E-CD6D-45EE-B8C7-79C2C83444E2}"/>
    <hyperlink ref="B8" r:id="rId4" tooltip="P180359EP01 - To Be Filed - EP - Events Browser for HVDC / FACTS station" display="https://abb.anaqua.com/anaqua/Patent/PatentMainDetails.aspx?RecordId=84901859" xr:uid="{4E302961-16C1-4F88-81A1-7D67A8E3ADEE}"/>
    <hyperlink ref="B3" r:id="rId5" tooltip="P171262EP01 - To Be Filed - EP - A Method for Estimating the Configuration Parameters of a Photovoltaic Array" display="https://abb.anaqua.com/anaqua/Patent/PatentMainDetails.aspx?RecordId=84901827" xr:uid="{7FBEB3D5-068E-420F-9A51-8FF569016EDA}"/>
    <hyperlink ref="B12" r:id="rId6" tooltip="P181529EP01 - To Be Filed - EP - Compressible insulating material volume reduction for the Dry HV IT" display="https://abb.anaqua.com/anaqua/Patent/PatentMainDetails.aspx?RecordId=84901872" xr:uid="{A62066EE-0D59-47EC-AA30-F53A481237DC}"/>
    <hyperlink ref="B10" r:id="rId7" tooltip="P180676EP01 - To Be Filed - EP - One core LCL filter" display="https://abb.anaqua.com/anaqua/Patent/PatentMainDetails.aspx?RecordId=84883015" xr:uid="{25082187-FD11-4562-8040-C4751FD336F6}"/>
    <hyperlink ref="B31" r:id="rId8" tooltip="PL-1604901-PRJEP01 - Application - EP - 19187143.3 - System of Cascaded  Wireless Power Transfer for multi-contact high voltage switch" display="https://abb.anaqua.com/anaqua/Patent/PatentMainDetails.aspx?RecordId=84903054" xr:uid="{D3E64A48-77CD-4907-8FFD-0BD990B5F78D}"/>
    <hyperlink ref="B5" r:id="rId9" tooltip="P17570EP01 - Application - EP - 19187152.4 - A system for improving the functionality of a voltage transformer" display="https://abb.anaqua.com/anaqua/Patent/PatentMainDetails.aspx?RecordId=84882648" xr:uid="{2C8D3FC2-441B-4BEA-B3AA-1960BF7E5AE9}"/>
    <hyperlink ref="B7" r:id="rId10" tooltip="P180184EP01 - Application - EP - 19187156.5 - FAULT LOCATION IN AN HVDC SYSTEM" display="https://abb.anaqua.com/anaqua/Patent/PatentMainDetails.aspx?RecordId=84882936" xr:uid="{9F018D1E-EDA0-4FDC-968A-3A8BFC2E24E5}"/>
    <hyperlink ref="B11" r:id="rId11" tooltip="P181071EP01 - Application - EP - 19187967.5 - A device  for detecting the failure in a drivetrain system" display="https://abb.anaqua.com/anaqua/Patent/PatentMainDetails.aspx?RecordId=84883028" xr:uid="{C32C31E2-E758-463D-B084-3FBD2F4D39C4}"/>
    <hyperlink ref="B2" r:id="rId12" tooltip="P171126WO01 - Application - PCT - PCT/PL2019/050032 - Mold for epoxy casting process" display="https://abb.anaqua.com/anaqua/Patent/PatentMainDetails.aspx?RecordId=84840429" xr:uid="{DA8F6BC6-FE09-4D3C-BA91-93BDA6D3F34B}"/>
    <hyperlink ref="B30" r:id="rId13" tooltip="PL-1603101EP01 - Published - EP - 17460084.1 - METHOD AND SYSTEM FOR MONITORING A PHOTOVOLTAIC PLANT TO DETERMINE A FAULT CONDITION" display="https://abb.anaqua.com/anaqua/Patent/PatentMainDetails.aspx?RecordId=84440553" xr:uid="{E807CA4C-7AB3-4712-8FB5-5965BCE88E2D}"/>
    <hyperlink ref="B20" r:id="rId14" tooltip="PL-140003-EP-EPT - Published - EP - 15723426.1 - A method for monitoring DC link capacitance in power converterrs" display="https://abb.anaqua.com/anaqua/Patent/PatentMainDetails.aspx?RecordId=83504335" xr:uid="{58FAC989-164E-4CFE-BE79-537E2EFB37AA}"/>
    <hyperlink ref="B32" r:id="rId15" tooltip="PL-170001-EP-EPA - Published - EP - 17460010.6 - An arrangement of LCL filter structure" display="https://abb.anaqua.com/anaqua/Patent/PatentMainDetails.aspx?RecordId=83498478" xr:uid="{87E018C7-1292-4701-8CD1-55ADF174FAF7}"/>
    <hyperlink ref="B24" r:id="rId16" tooltip="PL-160008EP01 - Published - EP - 17755061.3 - A cover for electric power devices filled with a dielectric liquid" display="https://abb.anaqua.com/anaqua/Patent/PatentMainDetails.aspx?RecordId=84726880" xr:uid="{B8C5E189-0783-45D1-B833-2A0FD536E3D7}"/>
    <hyperlink ref="B17" r:id="rId17" tooltip="P191130EP01 - To Be Filed - EP - UniSec V500 - Earthing switch with independent operation and blades hold until the actuation springs reach the dead point" display="https://abb.anaqua.com/anaqua/Patent/PatentMainDetails.aspx?RecordId=85136836" xr:uid="{CCE83CBD-BF1C-4BFF-8CD7-19C3BD7A6CDD}"/>
    <hyperlink ref="B15" r:id="rId18" tooltip="P191117EP01 - To Be Filed - EP - UniSec V500 - Device for direct medium voltage cable connection to the main circuit (lower side of the breaker)" display="https://abb.anaqua.com/anaqua/Patent/PatentMainDetails.aspx?RecordId=85136845" xr:uid="{C19D37D7-D484-49FE-AEC0-AFB08C557D2F}"/>
    <hyperlink ref="B16" r:id="rId19" tooltip="P191118EP01 - To Be Filed - EP - Device for power supply transfer from the cables to the main busbar system (and vice versa), joined by the lower and upper pole of the circuit-breaker, when the circui" display="https://abb.anaqua.com/anaqua/Patent/PatentMainDetails.aspx?RecordId=85136854" xr:uid="{678DB33C-5CB0-4C67-94D6-6F3758D466B0}"/>
    <hyperlink ref="B18" r:id="rId20" tooltip="P191169EP01 - To Be Filed - EP - UniSec V500 - Metallic partitioning to avoid any contacts with the live components in a switchgear" display="https://abb.anaqua.com/anaqua/Patent/PatentMainDetails.aspx?RecordId=85136863" xr:uid="{B6BE50A7-96E8-4101-A213-8E3C062A9762}"/>
    <hyperlink ref="B21" r:id="rId21" tooltip="PL-150009EP01 - Application - EP - 16744576.6 - Voltage Transformer body with ribs and separate bushing insulators ( unipolar voltage transformer)" display="https://abb.anaqua.com/anaqua/Patent/PatentMainDetails.aspx?RecordId=84441586" xr:uid="{880DEB0A-FBD5-44F3-8A1A-2EF61FB8BFF0}"/>
    <hyperlink ref="B22" r:id="rId22" tooltip="PL-150010EP01 - Application - EP - 16744575.8 - Voltage Transformer body with ribs and separate bushing insulators (dipolar voltage transformer)" display="https://abb.anaqua.com/anaqua/Patent/PatentMainDetails.aspx?RecordId=84441614" xr:uid="{BAF777C9-DDAB-406B-9BA0-39FA6D1427A7}"/>
    <hyperlink ref="B23" r:id="rId23" tooltip="PL-160003EP01 - Published - EP - 17712025.0 - A HV apparatus and a method of manufacturing such apparatus" display="https://abb.anaqua.com/anaqua/Patent/PatentMainDetails.aspx?RecordId=84592260" xr:uid="{7691D623-69B9-4A83-9781-B57FBE269D6D}"/>
    <hyperlink ref="B26" r:id="rId24" tooltip="PL-160011-EP-EPA - Published - EP - 16460078.5 - Power electronic tap changer module for transformer" display="https://abb.anaqua.com/anaqua/Patent/PatentMainDetails.aspx?RecordId=83498604" xr:uid="{19BD11D6-5BE6-4761-AB58-7E257567BA4C}"/>
    <hyperlink ref="B28" r:id="rId25" tooltip="PL-160014-EP-EPA - Published - EP - 16460104.9 - The method of manufacturing of an insulation component for electric applications" display="https://abb.anaqua.com/anaqua/Patent/PatentMainDetails.aspx?RecordId=83498626" xr:uid="{4338CC1E-AF8F-4F91-9E5C-60DBC6BC96E1}"/>
    <hyperlink ref="B29" r:id="rId26" tooltip="PL-1600301EP01 - Published - EP - 17460050.2 - A method for identifying gear tooth numbers in a gearbox" display="https://abb.anaqua.com/anaqua/Patent/PatentMainDetails.aspx?RecordId=84346274" xr:uid="{828E5AF2-4A87-4613-9363-BDE729FA1AFC}"/>
    <hyperlink ref="B35" r:id="rId27" tooltip="PL-170005-EP-EPA - Published - EP - 17460020.5 - Method for improvement of earth-fault protection in compensated MV networks" display="https://abb.anaqua.com/anaqua/Patent/PatentMainDetails.aspx?RecordId=83498667" xr:uid="{7CCDA487-2E63-46DC-8DB0-FE2859808E93}"/>
    <hyperlink ref="B6" r:id="rId28" tooltip="P17809EP01 - Published - EP - 18460014.6 - A method of PV panels diagnostic in PV panels system" display="https://abb.anaqua.com/anaqua/Patent/PatentMainDetails.aspx?RecordId=84471979" xr:uid="{B17E2F5C-86E2-49FC-9563-318606091B55}"/>
    <hyperlink ref="B27" r:id="rId29" tooltip="PL-160011US01 - Application - US - 16/397,249 - Power electronic tap changer module for transformer" display="https://abb.anaqua.com/anaqua/Patent/PatentMainDetails.aspx?RecordId=84784263" xr:uid="{A53B8373-1422-4CC1-AFB0-DDCD871F5498}"/>
    <hyperlink ref="B25" r:id="rId30" tooltip="PL-160011CN01 - Application - CN - 201780080685.7 - Power electronic tap changer module for transformer" display="https://abb.anaqua.com/anaqua/Patent/PatentMainDetails.aspx?RecordId=84784259" xr:uid="{6AE0B0C0-99AE-4B52-A451-145390D72223}"/>
    <hyperlink ref="B19" r:id="rId31" tooltip="PL-120010-KR-PCT - Application - KR - 10-2015-7007854 - A method for the diagnostics of electromechanical system based on inpedance analysis" display="https://abb.anaqua.com/anaqua/Patent/PatentMainDetails.aspx?RecordId=83498725" xr:uid="{C685FB83-DCAF-46C6-9A16-62E1116D1695}"/>
    <hyperlink ref="B4" r:id="rId32" tooltip="P171454EP01 - To Be Filed - EP - Oil leakage sensor for motors" display="https://abb.anaqua.com/anaqua/Patent/PatentMainDetails.aspx?RecordId=84877034" xr:uid="{61F42C11-BE45-4378-BA84-1D3199CA6446}"/>
    <hyperlink ref="B39" r:id="rId33" tooltip="PL-160002CN01 - Application - CN - 201780019454.5 - A motor drive of electrical apparatuses" display="https://abb.anaqua.com/anaqua/Patent/PatentMainDetails.aspx?RecordId=84549209" xr:uid="{A3C1B96F-21BD-4442-B203-5A6DE8CF5313}"/>
    <hyperlink ref="B36" r:id="rId34" tooltip="P190711PL01 - To Be Filed - PL - Fuse for VT" display="https://abb.anaqua.com/anaqua/Patent/PatentMainDetails.aspx?RecordId=85197885" xr:uid="{273FC08C-183A-48D9-963D-AE2EC8D5C5EF}"/>
    <hyperlink ref="B33" r:id="rId35" tooltip="PL-170001CN01 - Published - CN - 201810200919.5 - An arrangement of LCL filter structure" display="https://abb.anaqua.com/anaqua/Patent/PatentMainDetails.aspx?RecordId=84442564" xr:uid="{DCE225A5-D762-4154-BAF8-A58469019D71}"/>
    <hyperlink ref="B43" r:id="rId36" tooltip="PL-110013-IN-PCT - Granted - IN - 3052/CHENP/2014 - A method of determining stationary signals for the diagnostics of an electromechanical system" display="https://abb.anaqua.com/anaqua/Patent/PatentMainDetails.aspx?RecordId=83502605" xr:uid="{FF891E40-102E-4681-9DA6-6FA78FC0F441}"/>
    <hyperlink ref="B44" r:id="rId37" tooltip="IT-14011-EP-EPA - Published - EP - 14166560.4 - A METHOD FOR CALCULATING A LOAD DISTRIBUTION AMONG A PLURALITY OF ROTARY MACHINES OF A MACHINE STATION" display="https://abb.anaqua.com/anaqua/Patent/PatentMainDetails.aspx?RecordId=83501406" xr:uid="{92A29954-2C54-4122-AC35-A65F8088EDCA}"/>
  </hyperlinks>
  <pageMargins left="0.7" right="0.7" top="0.75" bottom="0.75" header="0.3" footer="0.3"/>
  <pageSetup paperSize="9" orientation="portrait" verticalDpi="0" r:id="rId38"/>
  <legacyDrawing r:id="rId39"/>
  <tableParts count="1">
    <tablePart r:id="rId40"/>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41F4D1-775A-46EF-8485-ED908E996460}">
  <sheetPr>
    <tabColor theme="8" tint="0.39997558519241921"/>
  </sheetPr>
  <dimension ref="A1:B4"/>
  <sheetViews>
    <sheetView workbookViewId="0">
      <selection activeCell="D2" sqref="D2"/>
    </sheetView>
  </sheetViews>
  <sheetFormatPr defaultColWidth="8.85546875" defaultRowHeight="11.25" x14ac:dyDescent="0.25"/>
  <cols>
    <col min="1" max="1" width="21.28515625" style="102" customWidth="1"/>
    <col min="2" max="2" width="88.28515625" style="103" customWidth="1"/>
    <col min="3" max="3" width="8.85546875" style="103" customWidth="1"/>
    <col min="4" max="16384" width="8.85546875" style="103"/>
  </cols>
  <sheetData>
    <row r="1" spans="1:2" x14ac:dyDescent="0.25">
      <c r="A1" s="102" t="s">
        <v>730</v>
      </c>
      <c r="B1" s="102" t="s">
        <v>707</v>
      </c>
    </row>
    <row r="2" spans="1:2" ht="135" x14ac:dyDescent="0.25">
      <c r="A2" s="102" t="s">
        <v>1048</v>
      </c>
      <c r="B2" s="104" t="s">
        <v>1052</v>
      </c>
    </row>
    <row r="3" spans="1:2" ht="45" x14ac:dyDescent="0.25">
      <c r="A3" s="102" t="s">
        <v>1049</v>
      </c>
      <c r="B3" s="104" t="s">
        <v>731</v>
      </c>
    </row>
    <row r="4" spans="1:2" ht="33.75" x14ac:dyDescent="0.25">
      <c r="A4" s="102" t="s">
        <v>1050</v>
      </c>
      <c r="B4" s="104" t="s">
        <v>1051</v>
      </c>
    </row>
  </sheetData>
  <pageMargins left="0.7" right="0.7" top="0.75" bottom="0.75" header="0.3" footer="0.3"/>
  <pageSetup paperSize="9" orientation="portrait" verticalDpi="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4EB283-14E7-4CDA-B860-88C13F9F600A}">
  <sheetPr>
    <tabColor rgb="FFFF0000"/>
  </sheetPr>
  <dimension ref="A1:D43"/>
  <sheetViews>
    <sheetView workbookViewId="0">
      <pane ySplit="1" topLeftCell="A2" activePane="bottomLeft" state="frozen"/>
      <selection pane="bottomLeft" activeCell="C29" sqref="C29"/>
    </sheetView>
  </sheetViews>
  <sheetFormatPr defaultColWidth="8.85546875" defaultRowHeight="11.25" x14ac:dyDescent="0.25"/>
  <cols>
    <col min="1" max="1" width="11.5703125" style="102" customWidth="1"/>
    <col min="2" max="2" width="11.42578125" style="104" customWidth="1"/>
    <col min="3" max="3" width="68.7109375" style="102" customWidth="1"/>
    <col min="4" max="16384" width="8.85546875" style="103"/>
  </cols>
  <sheetData>
    <row r="1" spans="1:4" x14ac:dyDescent="0.25">
      <c r="A1" s="105" t="s">
        <v>2</v>
      </c>
      <c r="B1" s="105" t="s">
        <v>732</v>
      </c>
      <c r="C1" s="106" t="s">
        <v>715</v>
      </c>
      <c r="D1" s="102" t="s">
        <v>733</v>
      </c>
    </row>
    <row r="2" spans="1:4" x14ac:dyDescent="0.25">
      <c r="A2" s="107" t="s">
        <v>734</v>
      </c>
      <c r="B2" s="107">
        <v>43887</v>
      </c>
      <c r="C2" s="149" t="s">
        <v>1053</v>
      </c>
      <c r="D2" s="102"/>
    </row>
    <row r="3" spans="1:4" x14ac:dyDescent="0.25">
      <c r="A3" s="107" t="s">
        <v>735</v>
      </c>
      <c r="B3" s="107">
        <v>43887</v>
      </c>
      <c r="C3" s="108" t="s">
        <v>1053</v>
      </c>
      <c r="D3" s="102"/>
    </row>
    <row r="4" spans="1:4" x14ac:dyDescent="0.25">
      <c r="A4" s="107" t="s">
        <v>736</v>
      </c>
      <c r="B4" s="107">
        <v>43887</v>
      </c>
      <c r="C4" s="109" t="s">
        <v>1053</v>
      </c>
      <c r="D4" s="102"/>
    </row>
    <row r="5" spans="1:4" x14ac:dyDescent="0.25">
      <c r="A5" s="107" t="s">
        <v>735</v>
      </c>
      <c r="B5" s="107">
        <v>43887</v>
      </c>
      <c r="C5" s="110" t="s">
        <v>1053</v>
      </c>
      <c r="D5" s="102" t="s">
        <v>60</v>
      </c>
    </row>
    <row r="6" spans="1:4" x14ac:dyDescent="0.25">
      <c r="A6" s="107" t="s">
        <v>736</v>
      </c>
      <c r="B6" s="107">
        <v>43887</v>
      </c>
      <c r="C6" s="109" t="s">
        <v>1053</v>
      </c>
      <c r="D6" s="102"/>
    </row>
    <row r="7" spans="1:4" x14ac:dyDescent="0.25">
      <c r="A7" s="107" t="s">
        <v>736</v>
      </c>
      <c r="B7" s="107">
        <v>43858</v>
      </c>
      <c r="C7" s="104" t="s">
        <v>1053</v>
      </c>
      <c r="D7" s="102"/>
    </row>
    <row r="8" spans="1:4" x14ac:dyDescent="0.25">
      <c r="A8" s="107" t="s">
        <v>736</v>
      </c>
      <c r="B8" s="107">
        <v>43858</v>
      </c>
      <c r="C8" s="104" t="s">
        <v>1053</v>
      </c>
      <c r="D8" s="102"/>
    </row>
    <row r="9" spans="1:4" x14ac:dyDescent="0.25">
      <c r="A9" s="107" t="s">
        <v>735</v>
      </c>
      <c r="B9" s="107">
        <v>43858</v>
      </c>
      <c r="C9" s="111" t="s">
        <v>1053</v>
      </c>
      <c r="D9" s="102"/>
    </row>
    <row r="10" spans="1:4" x14ac:dyDescent="0.25">
      <c r="A10" s="107" t="s">
        <v>734</v>
      </c>
      <c r="B10" s="107">
        <v>43861</v>
      </c>
      <c r="C10" s="112" t="s">
        <v>1053</v>
      </c>
      <c r="D10" s="102"/>
    </row>
    <row r="11" spans="1:4" x14ac:dyDescent="0.25">
      <c r="A11" s="107" t="s">
        <v>735</v>
      </c>
      <c r="B11" s="107">
        <v>43861</v>
      </c>
      <c r="C11" s="104" t="s">
        <v>1053</v>
      </c>
      <c r="D11" s="102"/>
    </row>
    <row r="12" spans="1:4" x14ac:dyDescent="0.25">
      <c r="A12" s="107" t="s">
        <v>736</v>
      </c>
      <c r="B12" s="107">
        <v>43861</v>
      </c>
      <c r="C12" s="104" t="s">
        <v>1053</v>
      </c>
      <c r="D12" s="102"/>
    </row>
    <row r="13" spans="1:4" x14ac:dyDescent="0.25">
      <c r="A13" s="107" t="s">
        <v>736</v>
      </c>
      <c r="B13" s="107">
        <v>43863</v>
      </c>
      <c r="C13" s="110" t="s">
        <v>1053</v>
      </c>
      <c r="D13" s="102" t="s">
        <v>60</v>
      </c>
    </row>
    <row r="14" spans="1:4" x14ac:dyDescent="0.25">
      <c r="A14" s="107" t="s">
        <v>736</v>
      </c>
      <c r="B14" s="107">
        <v>43863</v>
      </c>
      <c r="C14" s="104" t="s">
        <v>1053</v>
      </c>
      <c r="D14" s="102"/>
    </row>
    <row r="15" spans="1:4" x14ac:dyDescent="0.25">
      <c r="A15" s="107" t="s">
        <v>735</v>
      </c>
      <c r="B15" s="107">
        <v>43863</v>
      </c>
      <c r="C15" s="104" t="s">
        <v>1053</v>
      </c>
      <c r="D15" s="102"/>
    </row>
    <row r="16" spans="1:4" x14ac:dyDescent="0.25">
      <c r="A16" s="107" t="s">
        <v>736</v>
      </c>
      <c r="B16" s="107">
        <v>43863</v>
      </c>
      <c r="C16" s="104" t="s">
        <v>1053</v>
      </c>
      <c r="D16" s="102"/>
    </row>
    <row r="17" spans="1:4" x14ac:dyDescent="0.25">
      <c r="A17" s="107" t="s">
        <v>736</v>
      </c>
      <c r="B17" s="107">
        <v>43863</v>
      </c>
      <c r="C17" s="113" t="s">
        <v>1053</v>
      </c>
      <c r="D17" s="102"/>
    </row>
    <row r="18" spans="1:4" x14ac:dyDescent="0.25">
      <c r="A18" s="107" t="s">
        <v>736</v>
      </c>
      <c r="B18" s="107">
        <v>43864</v>
      </c>
      <c r="C18" s="113" t="s">
        <v>1053</v>
      </c>
      <c r="D18" s="102"/>
    </row>
    <row r="19" spans="1:4" x14ac:dyDescent="0.25">
      <c r="A19" s="107" t="s">
        <v>736</v>
      </c>
      <c r="B19" s="107">
        <v>43865</v>
      </c>
      <c r="C19" s="114" t="s">
        <v>1053</v>
      </c>
      <c r="D19" s="102"/>
    </row>
    <row r="20" spans="1:4" x14ac:dyDescent="0.25">
      <c r="A20" s="107" t="s">
        <v>735</v>
      </c>
      <c r="B20" s="107">
        <v>43865</v>
      </c>
      <c r="C20" s="110" t="s">
        <v>1053</v>
      </c>
      <c r="D20" s="102" t="s">
        <v>60</v>
      </c>
    </row>
    <row r="21" spans="1:4" x14ac:dyDescent="0.25">
      <c r="A21" s="107" t="s">
        <v>736</v>
      </c>
      <c r="B21" s="107">
        <v>43875</v>
      </c>
      <c r="C21" s="115" t="s">
        <v>1053</v>
      </c>
      <c r="D21" s="102"/>
    </row>
    <row r="22" spans="1:4" x14ac:dyDescent="0.25">
      <c r="A22" s="107" t="s">
        <v>736</v>
      </c>
      <c r="B22" s="107">
        <v>43875</v>
      </c>
      <c r="C22" s="115" t="s">
        <v>1053</v>
      </c>
      <c r="D22" s="102"/>
    </row>
    <row r="23" spans="1:4" x14ac:dyDescent="0.25">
      <c r="C23" s="115"/>
    </row>
    <row r="24" spans="1:4" x14ac:dyDescent="0.25">
      <c r="C24" s="115"/>
    </row>
    <row r="25" spans="1:4" x14ac:dyDescent="0.25">
      <c r="C25" s="115"/>
    </row>
    <row r="26" spans="1:4" x14ac:dyDescent="0.25">
      <c r="C26" s="115"/>
    </row>
    <row r="27" spans="1:4" x14ac:dyDescent="0.25">
      <c r="C27" s="115"/>
    </row>
    <row r="28" spans="1:4" x14ac:dyDescent="0.25">
      <c r="C28" s="115"/>
    </row>
    <row r="29" spans="1:4" x14ac:dyDescent="0.25">
      <c r="C29" s="115"/>
    </row>
    <row r="30" spans="1:4" x14ac:dyDescent="0.25">
      <c r="C30" s="115"/>
    </row>
    <row r="31" spans="1:4" x14ac:dyDescent="0.25">
      <c r="C31" s="115"/>
    </row>
    <row r="43" spans="3:3" ht="30" x14ac:dyDescent="0.25">
      <c r="C43" s="116" t="s">
        <v>737</v>
      </c>
    </row>
  </sheetData>
  <pageMargins left="0.7" right="0.7" top="0.75" bottom="0.75" header="0.3" footer="0.3"/>
  <pageSetup paperSize="9" orientation="portrait" verticalDpi="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TG</vt:lpstr>
      <vt:lpstr>Invoice</vt:lpstr>
      <vt:lpstr>EL</vt:lpstr>
      <vt:lpstr>PoA</vt:lpstr>
      <vt:lpstr>FF steps</vt:lpstr>
      <vt:lpstr>Case history</vt:lpstr>
      <vt:lpstr>History (other)</vt:lpstr>
      <vt:lpstr>To Do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Przemyslaw Burzynski</dc:creator>
  <cp:lastModifiedBy>Przemyslaw Burzynski</cp:lastModifiedBy>
  <dcterms:created xsi:type="dcterms:W3CDTF">2015-06-05T18:17:20Z</dcterms:created>
  <dcterms:modified xsi:type="dcterms:W3CDTF">2020-02-16T17:23:40Z</dcterms:modified>
</cp:coreProperties>
</file>