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njar\Documents\Masteroppgave\2023-03-08_EDS-Apreo\"/>
    </mc:Choice>
  </mc:AlternateContent>
  <xr:revisionPtr revIDLastSave="0" documentId="13_ncr:1_{4664E28E-F2C8-43AF-A4F4-8C0BC4DFAB55}" xr6:coauthVersionLast="47" xr6:coauthVersionMax="47" xr10:uidLastSave="{00000000-0000-0000-0000-000000000000}"/>
  <bookViews>
    <workbookView xWindow="31230" yWindow="6460" windowWidth="21600" windowHeight="11420" activeTab="4" xr2:uid="{00000000-000D-0000-FFFF-FFFF00000000}"/>
  </bookViews>
  <sheets>
    <sheet name="Sheet1" sheetId="1" r:id="rId1"/>
    <sheet name="pandas" sheetId="2" r:id="rId2"/>
    <sheet name="pandas all spectra" sheetId="5" r:id="rId3"/>
    <sheet name="pandas_output" sheetId="3" r:id="rId4"/>
    <sheet name="pandas output selecte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5" l="1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13" i="2"/>
  <c r="F28" i="2"/>
  <c r="F29" i="2"/>
  <c r="F26" i="2"/>
  <c r="F27" i="2"/>
  <c r="F2" i="2"/>
  <c r="F11" i="2"/>
  <c r="F10" i="2"/>
  <c r="F18" i="2"/>
  <c r="F19" i="2"/>
  <c r="F16" i="2"/>
  <c r="F17" i="2"/>
  <c r="F14" i="2"/>
  <c r="F15" i="2"/>
  <c r="F12" i="2"/>
  <c r="F24" i="2"/>
  <c r="F25" i="2"/>
  <c r="F22" i="2"/>
  <c r="F23" i="2"/>
  <c r="F20" i="2"/>
  <c r="F21" i="2"/>
  <c r="F30" i="2"/>
  <c r="F31" i="2"/>
  <c r="F8" i="2"/>
  <c r="F7" i="2"/>
  <c r="F6" i="2"/>
  <c r="F5" i="2"/>
  <c r="F4" i="2"/>
  <c r="F3" i="2"/>
  <c r="F9" i="2"/>
</calcChain>
</file>

<file path=xl/sharedStrings.xml><?xml version="1.0" encoding="utf-8"?>
<sst xmlns="http://schemas.openxmlformats.org/spreadsheetml/2006/main" count="1009" uniqueCount="76">
  <si>
    <t>30kV_50pA_withPulsePileUpCorrection</t>
  </si>
  <si>
    <t>Line Type</t>
  </si>
  <si>
    <t>k Factor</t>
  </si>
  <si>
    <t>Absorption Correction</t>
  </si>
  <si>
    <t>Atomic %</t>
  </si>
  <si>
    <t>Cu</t>
  </si>
  <si>
    <t>K series</t>
  </si>
  <si>
    <t>Ga</t>
  </si>
  <si>
    <t>As</t>
  </si>
  <si>
    <t>Total</t>
  </si>
  <si>
    <t>30kV_50pA_noPulsePileUpCorrection</t>
  </si>
  <si>
    <t>GaAs_30kV_25pA</t>
  </si>
  <si>
    <t>GaAs_15kV_25pA</t>
  </si>
  <si>
    <t>L series</t>
  </si>
  <si>
    <t>GaAs_10kV_25pA</t>
  </si>
  <si>
    <t>GaAs_05kV_25pA</t>
  </si>
  <si>
    <t>GaAs_30kV_50pA</t>
  </si>
  <si>
    <t>GaSb_30kV_50pA</t>
  </si>
  <si>
    <t>Sb</t>
  </si>
  <si>
    <t>GaSb_30kV_50pA_noPPUC</t>
  </si>
  <si>
    <t>GaSb_15kV_50pA</t>
  </si>
  <si>
    <t>GaSb_10kV_50pA</t>
  </si>
  <si>
    <t>GaSb_05kV_50pA</t>
  </si>
  <si>
    <t>M series</t>
  </si>
  <si>
    <t>GaSb_30kV_50pA_processTime4</t>
  </si>
  <si>
    <t>GaSb_30kV_50pA_processTime2</t>
  </si>
  <si>
    <t>GaSb_30kV_50pA_processTime1</t>
  </si>
  <si>
    <t>GaSb_30kV_400pA_processTime1</t>
  </si>
  <si>
    <t>GaSb_scratched_30kV_25pA</t>
  </si>
  <si>
    <t>GaSb_scratched_15kV_400pA_processTime3</t>
  </si>
  <si>
    <t>Map1</t>
  </si>
  <si>
    <t>Map2</t>
  </si>
  <si>
    <t>GaSb_15kV_400pA_processTime6</t>
  </si>
  <si>
    <t>GaSb_15kV_200pA_processTime6</t>
  </si>
  <si>
    <t>File</t>
  </si>
  <si>
    <t>Element</t>
  </si>
  <si>
    <t>K</t>
  </si>
  <si>
    <t>L</t>
  </si>
  <si>
    <t>M</t>
  </si>
  <si>
    <t>Line series</t>
  </si>
  <si>
    <t>k-factor</t>
  </si>
  <si>
    <t>GaSb_15kV_400pA</t>
  </si>
  <si>
    <t>GaSb_15kV_200pA</t>
  </si>
  <si>
    <t>Line</t>
  </si>
  <si>
    <t>HS %at s</t>
  </si>
  <si>
    <t>HS %at m</t>
  </si>
  <si>
    <t>AZ %at</t>
  </si>
  <si>
    <t>HS %at s A</t>
  </si>
  <si>
    <t>HS %at m A t=1e+03</t>
  </si>
  <si>
    <t>HS %at m A t=1e+04</t>
  </si>
  <si>
    <t>HS %at m A t=1e+05</t>
  </si>
  <si>
    <t>As_La</t>
  </si>
  <si>
    <t>Ga_La</t>
  </si>
  <si>
    <t>As_Ka</t>
  </si>
  <si>
    <t>Ga_Ka</t>
  </si>
  <si>
    <t>Sb_Mz</t>
  </si>
  <si>
    <t>Sb_La</t>
  </si>
  <si>
    <t>-</t>
  </si>
  <si>
    <t>HS %at m A t=1e+02</t>
  </si>
  <si>
    <t>Group</t>
  </si>
  <si>
    <t>A</t>
  </si>
  <si>
    <t>B</t>
  </si>
  <si>
    <t>D</t>
  </si>
  <si>
    <t>C</t>
  </si>
  <si>
    <t>HS %at m A t=5e+01</t>
  </si>
  <si>
    <t>HS %at m A t=2e+02</t>
  </si>
  <si>
    <t>HS %at m A t=4e+02</t>
  </si>
  <si>
    <t>kV</t>
  </si>
  <si>
    <t>pA</t>
  </si>
  <si>
    <t>PT</t>
  </si>
  <si>
    <t>As L$\alpha$</t>
  </si>
  <si>
    <t>Ga L$\alpha$</t>
  </si>
  <si>
    <t>As K$\alpha$</t>
  </si>
  <si>
    <t>Ga K$\alpha$</t>
  </si>
  <si>
    <t>Sb L$\alpha$</t>
  </si>
  <si>
    <t>Sb M$\eta$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</si>
</sst>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1A10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3D775-E4B3-44FB-8FAF-6C04C7237E27}" name="Table1" displayName="Table1" ref="A1:Q31" totalsRowShown="0">
  <autoFilter ref="A1:Q31" xr:uid="{4013D775-E4B3-44FB-8FAF-6C04C7237E27}"/>
  <sortState xmlns:xlrd2="http://schemas.microsoft.com/office/spreadsheetml/2017/richdata2" ref="A2:Q31">
    <sortCondition ref="B1:B31"/>
  </sortState>
  <tableColumns count="17">
    <tableColumn id="1" xr3:uid="{B6C107B1-82B1-4C89-B4C0-778755B69CC8}" name="File"/>
    <tableColumn id="13" xr3:uid="{0824644A-59E2-4466-A461-FC590020A28B}" name="Group"/>
    <tableColumn id="2" xr3:uid="{750D16DD-E995-4BED-B149-5D6D24EDCB52}" name="Element"/>
    <tableColumn id="3" xr3:uid="{6153A16D-9A61-4173-801A-2FB41CF86E9A}" name="Line series"/>
    <tableColumn id="4" xr3:uid="{2E652942-3EBA-4291-AE57-EBFBED87899F}" name="k-factor"/>
    <tableColumn id="6" xr3:uid="{0C811333-CEA6-4C75-956E-04DC9FAAF3EC}" name="Line">
      <calculatedColumnFormula>_xlfn.TEXTJOIN(,,C2,"_",D2,"a")</calculatedColumnFormula>
    </tableColumn>
    <tableColumn id="5" xr3:uid="{9EEC67E2-AA2A-4990-8525-690377870299}" name="AZ %at"/>
    <tableColumn id="7" xr3:uid="{98AD5C8C-8804-40B5-A98C-EC1508E9EDD2}" name="HS %at s"/>
    <tableColumn id="17" xr3:uid="{91CC34B1-5CA2-44DC-83D5-F709C3C509D2}" name="HS %at s A"/>
    <tableColumn id="8" xr3:uid="{A3C9A7FC-4653-4139-A2EC-07234411427C}" name="HS %at m"/>
    <tableColumn id="14" xr3:uid="{7D8F8A1C-7A5F-4074-84A1-CCFC4DA04A38}" name="HS %at m A t=5e+01"/>
    <tableColumn id="10" xr3:uid="{F27B6E5E-9600-4CDA-988B-26360088217A}" name="HS %at m A t=1e+02"/>
    <tableColumn id="16" xr3:uid="{05354D36-6B13-415C-96A9-4901FEBF98C6}" name="HS %at m A t=2e+02"/>
    <tableColumn id="15" xr3:uid="{24BFF05D-9FB0-4F48-808A-3EDDD4944FD4}" name="HS %at m A t=4e+02"/>
    <tableColumn id="12" xr3:uid="{D570088C-E7FE-40F7-9308-4B047C2FC1D1}" name="HS %at m A t=1e+03"/>
    <tableColumn id="11" xr3:uid="{8E0179B2-AAA8-4250-977F-35917403FEB9}" name="HS %at m A t=1e+04"/>
    <tableColumn id="9" xr3:uid="{0747B33A-0564-4AA6-909D-93ECD71EDCE9}" name="HS %at m A t=1e+0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2B2C6-2F49-4EBE-A1DF-1F882D954991}" name="Table13" displayName="Table13" ref="A1:M41" totalsRowShown="0">
  <autoFilter ref="A1:M41" xr:uid="{1342B2C6-2F49-4EBE-A1DF-1F882D954991}"/>
  <sortState xmlns:xlrd2="http://schemas.microsoft.com/office/spreadsheetml/2017/richdata2" ref="A2:E41">
    <sortCondition ref="A1:A41"/>
  </sortState>
  <tableColumns count="13">
    <tableColumn id="1" xr3:uid="{BF1EE81A-8DAD-48B8-947A-84AC4D66E96C}" name="File"/>
    <tableColumn id="2" xr3:uid="{672C4359-A3B4-4313-9A53-CFB0F01EAA83}" name="Element"/>
    <tableColumn id="3" xr3:uid="{26D9B689-8828-4D35-A8A2-AD252162BF2E}" name="Line series"/>
    <tableColumn id="4" xr3:uid="{49C1FD5C-3A89-460C-9B38-5190FD6A5AFC}" name="k-factor"/>
    <tableColumn id="6" xr3:uid="{5A04CDB0-5F32-4027-9EEA-C804F4A8EAE8}" name="Line">
      <calculatedColumnFormula>_xlfn.TEXTJOIN(,,B2,"_",C2,"a")</calculatedColumnFormula>
    </tableColumn>
    <tableColumn id="5" xr3:uid="{9A00D301-DE41-4033-9FD8-0B4D1328C521}" name="AZ %at"/>
    <tableColumn id="7" xr3:uid="{49C2EDD4-0760-4BB2-A4FC-7E0626F3C702}" name="HS %at s"/>
    <tableColumn id="17" xr3:uid="{15E92C99-EBBC-42B4-9340-E52898BFC8DE}" name="HS %at s A"/>
    <tableColumn id="8" xr3:uid="{193417F1-DD3C-4F4D-85AD-61924903FBB4}" name="HS %at m"/>
    <tableColumn id="10" xr3:uid="{74DCDDC9-D6A8-40E1-B0DE-B07ABC3A171E}" name="HS %at m A t=1e+02"/>
    <tableColumn id="12" xr3:uid="{8F643A50-0E02-4C49-9632-5DDAB5F18200}" name="HS %at m A t=1e+03"/>
    <tableColumn id="11" xr3:uid="{08D96955-E805-4980-BCD8-DA6BC6ECE97F}" name="HS %at m A t=1e+04"/>
    <tableColumn id="9" xr3:uid="{581562ED-DB45-4A7D-9913-B5F231381EAD}" name="HS %at m A t=1e+0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opLeftCell="A19" workbookViewId="0">
      <selection activeCell="G37" sqref="G37"/>
    </sheetView>
  </sheetViews>
  <sheetFormatPr defaultRowHeight="14.25" x14ac:dyDescent="0.45"/>
  <cols>
    <col min="1" max="1" width="36.59765625" bestFit="1" customWidth="1"/>
    <col min="4" max="4" width="20.86328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>
        <v>2.61</v>
      </c>
      <c r="D2">
        <v>1</v>
      </c>
      <c r="E2">
        <v>29.28</v>
      </c>
    </row>
    <row r="3" spans="1:5" x14ac:dyDescent="0.45">
      <c r="A3" t="s">
        <v>7</v>
      </c>
      <c r="B3" t="s">
        <v>6</v>
      </c>
      <c r="C3">
        <v>3.2679999999999998</v>
      </c>
      <c r="D3">
        <v>1</v>
      </c>
      <c r="E3">
        <v>40.6</v>
      </c>
    </row>
    <row r="4" spans="1:5" x14ac:dyDescent="0.45">
      <c r="A4" t="s">
        <v>8</v>
      </c>
      <c r="B4" t="s">
        <v>6</v>
      </c>
      <c r="C4">
        <v>4.1909999999999998</v>
      </c>
      <c r="D4">
        <v>1</v>
      </c>
      <c r="E4">
        <v>30.12</v>
      </c>
    </row>
    <row r="5" spans="1:5" x14ac:dyDescent="0.45">
      <c r="A5" t="s">
        <v>9</v>
      </c>
      <c r="E5">
        <v>100</v>
      </c>
    </row>
    <row r="6" spans="1:5" x14ac:dyDescent="0.45">
      <c r="A6" t="s">
        <v>10</v>
      </c>
      <c r="B6" t="s">
        <v>1</v>
      </c>
      <c r="C6" t="s">
        <v>2</v>
      </c>
      <c r="D6" t="s">
        <v>3</v>
      </c>
      <c r="E6" t="s">
        <v>4</v>
      </c>
    </row>
    <row r="7" spans="1:5" x14ac:dyDescent="0.45">
      <c r="A7" t="s">
        <v>5</v>
      </c>
      <c r="B7" t="s">
        <v>6</v>
      </c>
      <c r="C7">
        <v>2.61</v>
      </c>
      <c r="D7">
        <v>1</v>
      </c>
      <c r="E7">
        <v>29.29</v>
      </c>
    </row>
    <row r="8" spans="1:5" x14ac:dyDescent="0.45">
      <c r="A8" t="s">
        <v>7</v>
      </c>
      <c r="B8" t="s">
        <v>6</v>
      </c>
      <c r="C8">
        <v>3.2679999999999998</v>
      </c>
      <c r="D8">
        <v>1</v>
      </c>
      <c r="E8">
        <v>40.53</v>
      </c>
    </row>
    <row r="9" spans="1:5" x14ac:dyDescent="0.45">
      <c r="A9" t="s">
        <v>8</v>
      </c>
      <c r="B9" t="s">
        <v>6</v>
      </c>
      <c r="C9">
        <v>4.1909999999999998</v>
      </c>
      <c r="D9">
        <v>1</v>
      </c>
      <c r="E9">
        <v>30.18</v>
      </c>
    </row>
    <row r="10" spans="1:5" x14ac:dyDescent="0.45">
      <c r="A10" t="s">
        <v>9</v>
      </c>
      <c r="E10">
        <v>100</v>
      </c>
    </row>
    <row r="11" spans="1:5" x14ac:dyDescent="0.45">
      <c r="A11" s="1" t="s">
        <v>11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45">
      <c r="A12" s="1" t="s">
        <v>7</v>
      </c>
      <c r="B12" s="1" t="s">
        <v>6</v>
      </c>
      <c r="C12" s="1">
        <v>3.2679999999999998</v>
      </c>
      <c r="D12" s="1">
        <v>1</v>
      </c>
      <c r="E12" s="1">
        <v>57.97</v>
      </c>
    </row>
    <row r="13" spans="1:5" x14ac:dyDescent="0.45">
      <c r="A13" s="1" t="s">
        <v>8</v>
      </c>
      <c r="B13" s="1" t="s">
        <v>6</v>
      </c>
      <c r="C13" s="1">
        <v>4.1909999999999998</v>
      </c>
      <c r="D13" s="1">
        <v>1</v>
      </c>
      <c r="E13" s="1">
        <v>42.03</v>
      </c>
    </row>
    <row r="14" spans="1:5" x14ac:dyDescent="0.45">
      <c r="A14" s="1" t="s">
        <v>12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5" x14ac:dyDescent="0.45">
      <c r="A15" s="1" t="s">
        <v>7</v>
      </c>
      <c r="B15" s="1" t="s">
        <v>13</v>
      </c>
      <c r="C15" s="1">
        <v>1.2589999999999999</v>
      </c>
      <c r="D15" s="1">
        <v>1</v>
      </c>
      <c r="E15" s="1">
        <v>62.36</v>
      </c>
    </row>
    <row r="16" spans="1:5" x14ac:dyDescent="0.45">
      <c r="A16" s="1" t="s">
        <v>8</v>
      </c>
      <c r="B16" s="1" t="s">
        <v>13</v>
      </c>
      <c r="C16" s="1">
        <v>1.331</v>
      </c>
      <c r="D16" s="1">
        <v>1</v>
      </c>
      <c r="E16" s="1">
        <v>37.64</v>
      </c>
    </row>
    <row r="17" spans="1:5" x14ac:dyDescent="0.45">
      <c r="A17" s="1" t="s">
        <v>14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5" x14ac:dyDescent="0.45">
      <c r="A18" s="1" t="s">
        <v>7</v>
      </c>
      <c r="B18" s="1" t="s">
        <v>13</v>
      </c>
      <c r="C18" s="1">
        <v>1.2230000000000001</v>
      </c>
      <c r="D18" s="1">
        <v>1</v>
      </c>
      <c r="E18" s="1">
        <v>57.91</v>
      </c>
    </row>
    <row r="19" spans="1:5" x14ac:dyDescent="0.45">
      <c r="A19" s="1" t="s">
        <v>8</v>
      </c>
      <c r="B19" s="1" t="s">
        <v>13</v>
      </c>
      <c r="C19" s="1">
        <v>1.31</v>
      </c>
      <c r="D19" s="1">
        <v>1</v>
      </c>
      <c r="E19" s="1">
        <v>42.09</v>
      </c>
    </row>
    <row r="20" spans="1:5" x14ac:dyDescent="0.45">
      <c r="A20" s="1" t="s">
        <v>15</v>
      </c>
      <c r="B20" s="1" t="s">
        <v>1</v>
      </c>
      <c r="C20" s="1" t="s">
        <v>2</v>
      </c>
      <c r="D20" s="1" t="s">
        <v>3</v>
      </c>
      <c r="E20" s="1" t="s">
        <v>4</v>
      </c>
    </row>
    <row r="21" spans="1:5" x14ac:dyDescent="0.45">
      <c r="A21" s="1" t="s">
        <v>7</v>
      </c>
      <c r="B21" s="1" t="s">
        <v>13</v>
      </c>
      <c r="C21" s="1">
        <v>1.0860000000000001</v>
      </c>
      <c r="D21" s="1">
        <v>1</v>
      </c>
      <c r="E21" s="1">
        <v>54.6</v>
      </c>
    </row>
    <row r="22" spans="1:5" x14ac:dyDescent="0.45">
      <c r="A22" s="1" t="s">
        <v>8</v>
      </c>
      <c r="B22" s="1" t="s">
        <v>13</v>
      </c>
      <c r="C22" s="1">
        <v>1.21</v>
      </c>
      <c r="D22" s="1">
        <v>1</v>
      </c>
      <c r="E22" s="1">
        <v>45.4</v>
      </c>
    </row>
    <row r="23" spans="1:5" x14ac:dyDescent="0.45">
      <c r="A23" s="1" t="s">
        <v>16</v>
      </c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45">
      <c r="A24" s="1" t="s">
        <v>7</v>
      </c>
      <c r="B24" s="1" t="s">
        <v>6</v>
      </c>
      <c r="C24" s="1">
        <v>3.2679999999999998</v>
      </c>
      <c r="D24" s="1">
        <v>1</v>
      </c>
      <c r="E24" s="1">
        <v>58.07</v>
      </c>
    </row>
    <row r="25" spans="1:5" x14ac:dyDescent="0.45">
      <c r="A25" s="1" t="s">
        <v>8</v>
      </c>
      <c r="B25" s="1" t="s">
        <v>6</v>
      </c>
      <c r="C25" s="1">
        <v>4.1909999999999998</v>
      </c>
      <c r="D25" s="1">
        <v>1</v>
      </c>
      <c r="E25" s="1">
        <v>41.93</v>
      </c>
    </row>
    <row r="28" spans="1:5" x14ac:dyDescent="0.45">
      <c r="A28" s="1" t="s">
        <v>17</v>
      </c>
      <c r="B28" s="1" t="s">
        <v>1</v>
      </c>
      <c r="C28" s="1" t="s">
        <v>2</v>
      </c>
      <c r="D28" s="1" t="s">
        <v>3</v>
      </c>
      <c r="E28" s="1" t="s">
        <v>4</v>
      </c>
    </row>
    <row r="29" spans="1:5" x14ac:dyDescent="0.45">
      <c r="A29" s="1" t="s">
        <v>7</v>
      </c>
      <c r="B29" s="1" t="s">
        <v>6</v>
      </c>
      <c r="C29" s="1">
        <v>3.2679999999999998</v>
      </c>
      <c r="D29" s="1">
        <v>1</v>
      </c>
      <c r="E29" s="1">
        <v>44.68</v>
      </c>
    </row>
    <row r="30" spans="1:5" x14ac:dyDescent="0.45">
      <c r="A30" s="1" t="s">
        <v>18</v>
      </c>
      <c r="B30" s="1" t="s">
        <v>13</v>
      </c>
      <c r="C30" s="1">
        <v>2.3180000000000001</v>
      </c>
      <c r="D30" s="1">
        <v>1</v>
      </c>
      <c r="E30" s="1">
        <v>55.32</v>
      </c>
    </row>
    <row r="31" spans="1:5" x14ac:dyDescent="0.45">
      <c r="A31" s="1" t="s">
        <v>19</v>
      </c>
      <c r="B31" s="1" t="s">
        <v>1</v>
      </c>
      <c r="C31" s="1" t="s">
        <v>2</v>
      </c>
      <c r="D31" s="1" t="s">
        <v>3</v>
      </c>
      <c r="E31" s="1" t="s">
        <v>4</v>
      </c>
    </row>
    <row r="32" spans="1:5" x14ac:dyDescent="0.45">
      <c r="A32" s="1" t="s">
        <v>7</v>
      </c>
      <c r="B32" s="1" t="s">
        <v>6</v>
      </c>
      <c r="C32" s="1">
        <v>3.2679999999999998</v>
      </c>
      <c r="D32" s="1">
        <v>1</v>
      </c>
      <c r="E32" s="1">
        <v>44.69</v>
      </c>
    </row>
    <row r="33" spans="1:5" x14ac:dyDescent="0.45">
      <c r="A33" s="1" t="s">
        <v>18</v>
      </c>
      <c r="B33" s="1" t="s">
        <v>13</v>
      </c>
      <c r="C33" s="1">
        <v>2.3180000000000001</v>
      </c>
      <c r="D33" s="1">
        <v>1</v>
      </c>
      <c r="E33" s="1">
        <v>55.31</v>
      </c>
    </row>
    <row r="34" spans="1:5" x14ac:dyDescent="0.45">
      <c r="A34" s="1" t="s">
        <v>20</v>
      </c>
      <c r="B34" s="1" t="s">
        <v>1</v>
      </c>
      <c r="C34" s="1" t="s">
        <v>2</v>
      </c>
      <c r="D34" s="1" t="s">
        <v>3</v>
      </c>
      <c r="E34" s="1" t="s">
        <v>4</v>
      </c>
    </row>
    <row r="35" spans="1:5" x14ac:dyDescent="0.45">
      <c r="A35" s="1" t="s">
        <v>7</v>
      </c>
      <c r="B35" s="1" t="s">
        <v>13</v>
      </c>
      <c r="C35" s="1">
        <v>1.2589999999999999</v>
      </c>
      <c r="D35" s="1">
        <v>1</v>
      </c>
      <c r="E35" s="1">
        <v>29.34</v>
      </c>
    </row>
    <row r="36" spans="1:5" x14ac:dyDescent="0.45">
      <c r="A36" s="1" t="s">
        <v>18</v>
      </c>
      <c r="B36" s="1" t="s">
        <v>13</v>
      </c>
      <c r="C36" s="1">
        <v>2.754</v>
      </c>
      <c r="D36" s="1">
        <v>1</v>
      </c>
      <c r="E36" s="1">
        <v>70.66</v>
      </c>
    </row>
    <row r="37" spans="1:5" x14ac:dyDescent="0.45">
      <c r="A37" s="1" t="s">
        <v>21</v>
      </c>
      <c r="B37" s="1" t="s">
        <v>1</v>
      </c>
      <c r="C37" s="1" t="s">
        <v>2</v>
      </c>
      <c r="D37" s="1" t="s">
        <v>3</v>
      </c>
      <c r="E37" s="1" t="s">
        <v>4</v>
      </c>
    </row>
    <row r="38" spans="1:5" x14ac:dyDescent="0.45">
      <c r="A38" s="1" t="s">
        <v>7</v>
      </c>
      <c r="B38" s="1" t="s">
        <v>13</v>
      </c>
      <c r="C38" s="1">
        <v>1.2230000000000001</v>
      </c>
      <c r="D38" s="1">
        <v>1</v>
      </c>
      <c r="E38" s="1">
        <v>42.16</v>
      </c>
    </row>
    <row r="39" spans="1:5" x14ac:dyDescent="0.45">
      <c r="A39" s="1" t="s">
        <v>18</v>
      </c>
      <c r="B39" s="1" t="s">
        <v>13</v>
      </c>
      <c r="C39" s="1">
        <v>3.2949999999999999</v>
      </c>
      <c r="D39" s="1">
        <v>1</v>
      </c>
      <c r="E39" s="1">
        <v>57.84</v>
      </c>
    </row>
    <row r="40" spans="1:5" x14ac:dyDescent="0.45">
      <c r="A40" s="1" t="s">
        <v>22</v>
      </c>
      <c r="B40" s="1" t="s">
        <v>1</v>
      </c>
      <c r="C40" s="1" t="s">
        <v>2</v>
      </c>
      <c r="D40" s="1" t="s">
        <v>3</v>
      </c>
      <c r="E40" s="1" t="s">
        <v>4</v>
      </c>
    </row>
    <row r="41" spans="1:5" x14ac:dyDescent="0.45">
      <c r="A41" s="1" t="s">
        <v>7</v>
      </c>
      <c r="B41" s="1" t="s">
        <v>13</v>
      </c>
      <c r="C41" s="1">
        <v>1.0860000000000001</v>
      </c>
      <c r="D41" s="1">
        <v>1</v>
      </c>
      <c r="E41" s="1">
        <v>91.47</v>
      </c>
    </row>
    <row r="42" spans="1:5" x14ac:dyDescent="0.45">
      <c r="A42" s="1" t="s">
        <v>18</v>
      </c>
      <c r="B42" s="1" t="s">
        <v>23</v>
      </c>
      <c r="C42" s="1">
        <v>0.96</v>
      </c>
      <c r="D42" s="1">
        <v>1</v>
      </c>
      <c r="E42" s="1">
        <v>8.5299999999999994</v>
      </c>
    </row>
    <row r="43" spans="1:5" x14ac:dyDescent="0.45">
      <c r="A43" s="1" t="s">
        <v>24</v>
      </c>
      <c r="B43" s="1" t="s">
        <v>1</v>
      </c>
      <c r="C43" s="1" t="s">
        <v>2</v>
      </c>
      <c r="D43" s="1" t="s">
        <v>3</v>
      </c>
      <c r="E43" s="1" t="s">
        <v>4</v>
      </c>
    </row>
    <row r="44" spans="1:5" x14ac:dyDescent="0.45">
      <c r="A44" s="1" t="s">
        <v>7</v>
      </c>
      <c r="B44" s="1" t="s">
        <v>6</v>
      </c>
      <c r="C44" s="1">
        <v>3.2679999999999998</v>
      </c>
      <c r="D44" s="1">
        <v>1</v>
      </c>
      <c r="E44" s="1">
        <v>44.65</v>
      </c>
    </row>
    <row r="45" spans="1:5" x14ac:dyDescent="0.45">
      <c r="A45" s="1" t="s">
        <v>18</v>
      </c>
      <c r="B45" s="1" t="s">
        <v>13</v>
      </c>
      <c r="C45" s="1">
        <v>2.3180000000000001</v>
      </c>
      <c r="D45" s="1">
        <v>1</v>
      </c>
      <c r="E45" s="1">
        <v>55.35</v>
      </c>
    </row>
    <row r="46" spans="1:5" x14ac:dyDescent="0.45">
      <c r="A46" s="1" t="s">
        <v>25</v>
      </c>
      <c r="B46" s="1" t="s">
        <v>1</v>
      </c>
      <c r="C46" s="1" t="s">
        <v>2</v>
      </c>
      <c r="D46" s="1" t="s">
        <v>3</v>
      </c>
      <c r="E46" s="1" t="s">
        <v>4</v>
      </c>
    </row>
    <row r="47" spans="1:5" x14ac:dyDescent="0.45">
      <c r="A47" s="1" t="s">
        <v>7</v>
      </c>
      <c r="B47" s="1" t="s">
        <v>6</v>
      </c>
      <c r="C47" s="1">
        <v>3.2679999999999998</v>
      </c>
      <c r="D47" s="1">
        <v>1</v>
      </c>
      <c r="E47" s="1">
        <v>44.63</v>
      </c>
    </row>
    <row r="48" spans="1:5" x14ac:dyDescent="0.45">
      <c r="A48" s="1" t="s">
        <v>18</v>
      </c>
      <c r="B48" s="1" t="s">
        <v>13</v>
      </c>
      <c r="C48" s="1">
        <v>2.3180000000000001</v>
      </c>
      <c r="D48" s="1">
        <v>1</v>
      </c>
      <c r="E48" s="1">
        <v>55.37</v>
      </c>
    </row>
    <row r="49" spans="1:5" x14ac:dyDescent="0.45">
      <c r="A49" s="1" t="s">
        <v>26</v>
      </c>
      <c r="B49" s="1" t="s">
        <v>1</v>
      </c>
      <c r="C49" s="1" t="s">
        <v>2</v>
      </c>
      <c r="D49" s="1" t="s">
        <v>3</v>
      </c>
      <c r="E49" s="1" t="s">
        <v>4</v>
      </c>
    </row>
    <row r="50" spans="1:5" x14ac:dyDescent="0.45">
      <c r="A50" s="1" t="s">
        <v>7</v>
      </c>
      <c r="B50" s="1" t="s">
        <v>6</v>
      </c>
      <c r="C50" s="1">
        <v>3.2679999999999998</v>
      </c>
      <c r="D50" s="1">
        <v>1</v>
      </c>
      <c r="E50" s="1">
        <v>44.87</v>
      </c>
    </row>
    <row r="51" spans="1:5" x14ac:dyDescent="0.45">
      <c r="A51" s="1" t="s">
        <v>18</v>
      </c>
      <c r="B51" s="1" t="s">
        <v>13</v>
      </c>
      <c r="C51" s="1">
        <v>2.3180000000000001</v>
      </c>
      <c r="D51" s="1">
        <v>1</v>
      </c>
      <c r="E51" s="1">
        <v>55.13</v>
      </c>
    </row>
    <row r="52" spans="1:5" x14ac:dyDescent="0.45">
      <c r="A52" s="1" t="s">
        <v>27</v>
      </c>
      <c r="B52" s="1" t="s">
        <v>1</v>
      </c>
      <c r="C52" s="1" t="s">
        <v>2</v>
      </c>
      <c r="D52" s="1" t="s">
        <v>3</v>
      </c>
      <c r="E52" s="1" t="s">
        <v>4</v>
      </c>
    </row>
    <row r="53" spans="1:5" x14ac:dyDescent="0.45">
      <c r="A53" s="1" t="s">
        <v>7</v>
      </c>
      <c r="B53" s="1" t="s">
        <v>6</v>
      </c>
      <c r="C53" s="1">
        <v>3.2679999999999998</v>
      </c>
      <c r="D53" s="1">
        <v>1</v>
      </c>
      <c r="E53" s="1">
        <v>44.55</v>
      </c>
    </row>
    <row r="54" spans="1:5" x14ac:dyDescent="0.45">
      <c r="A54" s="1" t="s">
        <v>18</v>
      </c>
      <c r="B54" s="1" t="s">
        <v>13</v>
      </c>
      <c r="C54" s="1">
        <v>2.3180000000000001</v>
      </c>
      <c r="D54" s="1">
        <v>1</v>
      </c>
      <c r="E54" s="1">
        <v>55.45</v>
      </c>
    </row>
    <row r="55" spans="1:5" x14ac:dyDescent="0.45">
      <c r="A55" s="1" t="s">
        <v>28</v>
      </c>
      <c r="B55" s="1" t="s">
        <v>1</v>
      </c>
      <c r="C55" s="1" t="s">
        <v>2</v>
      </c>
      <c r="D55" s="1" t="s">
        <v>3</v>
      </c>
      <c r="E55" s="1" t="s">
        <v>4</v>
      </c>
    </row>
    <row r="56" spans="1:5" x14ac:dyDescent="0.45">
      <c r="A56" s="1" t="s">
        <v>7</v>
      </c>
      <c r="B56" s="1" t="s">
        <v>6</v>
      </c>
      <c r="C56" s="1">
        <v>3.2679999999999998</v>
      </c>
      <c r="D56" s="1">
        <v>1</v>
      </c>
      <c r="E56" s="1">
        <v>50.49</v>
      </c>
    </row>
    <row r="57" spans="1:5" x14ac:dyDescent="0.45">
      <c r="A57" s="1" t="s">
        <v>18</v>
      </c>
      <c r="B57" s="1" t="s">
        <v>13</v>
      </c>
      <c r="C57" s="1">
        <v>2.3180000000000001</v>
      </c>
      <c r="D57" s="1">
        <v>1</v>
      </c>
      <c r="E57" s="1">
        <v>49.51</v>
      </c>
    </row>
    <row r="58" spans="1:5" x14ac:dyDescent="0.45">
      <c r="A58" s="1" t="s">
        <v>29</v>
      </c>
      <c r="B58" s="1" t="s">
        <v>1</v>
      </c>
      <c r="C58" s="1" t="s">
        <v>2</v>
      </c>
      <c r="D58" s="1" t="s">
        <v>3</v>
      </c>
      <c r="E58" s="1" t="s">
        <v>4</v>
      </c>
    </row>
    <row r="59" spans="1:5" x14ac:dyDescent="0.45">
      <c r="A59" s="1" t="s">
        <v>7</v>
      </c>
      <c r="B59" s="1" t="s">
        <v>13</v>
      </c>
      <c r="C59" s="1">
        <v>1.2589999999999999</v>
      </c>
      <c r="D59" s="1">
        <v>1</v>
      </c>
      <c r="E59" s="1">
        <v>35.07</v>
      </c>
    </row>
    <row r="60" spans="1:5" x14ac:dyDescent="0.45">
      <c r="A60" s="1" t="s">
        <v>18</v>
      </c>
      <c r="B60" s="1" t="s">
        <v>13</v>
      </c>
      <c r="C60" s="1">
        <v>2.754</v>
      </c>
      <c r="D60" s="1">
        <v>1</v>
      </c>
      <c r="E60" s="1">
        <v>64.930000000000007</v>
      </c>
    </row>
    <row r="61" spans="1:5" x14ac:dyDescent="0.45">
      <c r="A61" s="1" t="s">
        <v>30</v>
      </c>
      <c r="B61" s="1" t="s">
        <v>1</v>
      </c>
      <c r="C61" s="1" t="s">
        <v>2</v>
      </c>
      <c r="D61" s="1" t="s">
        <v>3</v>
      </c>
      <c r="E61" s="1" t="s">
        <v>4</v>
      </c>
    </row>
    <row r="62" spans="1:5" x14ac:dyDescent="0.45">
      <c r="A62" s="1" t="s">
        <v>7</v>
      </c>
      <c r="B62" s="1" t="s">
        <v>13</v>
      </c>
      <c r="C62" s="1">
        <v>1.2589999999999999</v>
      </c>
      <c r="D62" s="1">
        <v>1</v>
      </c>
      <c r="E62" s="1">
        <v>28.95</v>
      </c>
    </row>
    <row r="63" spans="1:5" x14ac:dyDescent="0.45">
      <c r="A63" s="1" t="s">
        <v>18</v>
      </c>
      <c r="B63" s="1" t="s">
        <v>13</v>
      </c>
      <c r="C63" s="1">
        <v>2.754</v>
      </c>
      <c r="D63" s="1">
        <v>1</v>
      </c>
      <c r="E63" s="1">
        <v>71.05</v>
      </c>
    </row>
    <row r="64" spans="1:5" x14ac:dyDescent="0.45">
      <c r="A64" s="1" t="s">
        <v>31</v>
      </c>
      <c r="B64" s="1" t="s">
        <v>1</v>
      </c>
      <c r="C64" s="1" t="s">
        <v>2</v>
      </c>
      <c r="D64" s="1" t="s">
        <v>3</v>
      </c>
      <c r="E64" s="1" t="s">
        <v>4</v>
      </c>
    </row>
    <row r="65" spans="1:5" x14ac:dyDescent="0.45">
      <c r="A65" s="1" t="s">
        <v>7</v>
      </c>
      <c r="B65" s="1" t="s">
        <v>13</v>
      </c>
      <c r="C65" s="1">
        <v>1.2589999999999999</v>
      </c>
      <c r="D65" s="1">
        <v>1</v>
      </c>
      <c r="E65" s="1">
        <v>28.89</v>
      </c>
    </row>
    <row r="66" spans="1:5" x14ac:dyDescent="0.45">
      <c r="A66" s="1" t="s">
        <v>18</v>
      </c>
      <c r="B66" s="1" t="s">
        <v>13</v>
      </c>
      <c r="C66" s="1">
        <v>2.754</v>
      </c>
      <c r="D66" s="1">
        <v>1</v>
      </c>
      <c r="E66" s="1">
        <v>71.11</v>
      </c>
    </row>
    <row r="67" spans="1:5" x14ac:dyDescent="0.45">
      <c r="A67" s="1" t="s">
        <v>32</v>
      </c>
      <c r="B67" s="1" t="s">
        <v>1</v>
      </c>
      <c r="C67" s="1" t="s">
        <v>2</v>
      </c>
      <c r="D67" s="1" t="s">
        <v>3</v>
      </c>
      <c r="E67" s="1" t="s">
        <v>4</v>
      </c>
    </row>
    <row r="68" spans="1:5" x14ac:dyDescent="0.45">
      <c r="A68" s="1" t="s">
        <v>7</v>
      </c>
      <c r="B68" s="1" t="s">
        <v>13</v>
      </c>
      <c r="C68" s="1">
        <v>1.2589999999999999</v>
      </c>
      <c r="D68" s="1">
        <v>1</v>
      </c>
      <c r="E68" s="1">
        <v>28.91</v>
      </c>
    </row>
    <row r="69" spans="1:5" x14ac:dyDescent="0.45">
      <c r="A69" s="1" t="s">
        <v>18</v>
      </c>
      <c r="B69" s="1" t="s">
        <v>13</v>
      </c>
      <c r="C69" s="1">
        <v>2.754</v>
      </c>
      <c r="D69" s="1">
        <v>1</v>
      </c>
      <c r="E69" s="1">
        <v>71.09</v>
      </c>
    </row>
    <row r="70" spans="1:5" x14ac:dyDescent="0.45">
      <c r="A70" s="1" t="s">
        <v>33</v>
      </c>
      <c r="B70" s="1" t="s">
        <v>1</v>
      </c>
      <c r="C70" s="1" t="s">
        <v>2</v>
      </c>
      <c r="D70" s="1" t="s">
        <v>3</v>
      </c>
      <c r="E70" s="1" t="s">
        <v>4</v>
      </c>
    </row>
    <row r="71" spans="1:5" x14ac:dyDescent="0.45">
      <c r="A71" s="1" t="s">
        <v>7</v>
      </c>
      <c r="B71" s="1" t="s">
        <v>13</v>
      </c>
      <c r="C71" s="1">
        <v>1.2589999999999999</v>
      </c>
      <c r="D71" s="1">
        <v>1</v>
      </c>
      <c r="E71" s="1">
        <v>28.92</v>
      </c>
    </row>
    <row r="72" spans="1:5" x14ac:dyDescent="0.45">
      <c r="A72" s="1" t="s">
        <v>18</v>
      </c>
      <c r="B72" s="1" t="s">
        <v>13</v>
      </c>
      <c r="C72" s="1">
        <v>2.754</v>
      </c>
      <c r="D72" s="1">
        <v>1</v>
      </c>
      <c r="E72" s="1">
        <v>71.08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opLeftCell="B1" zoomScale="85" zoomScaleNormal="85" workbookViewId="0">
      <selection activeCell="M23" sqref="M23"/>
    </sheetView>
  </sheetViews>
  <sheetFormatPr defaultRowHeight="14.25" x14ac:dyDescent="0.45"/>
  <cols>
    <col min="1" max="1" width="20.46484375" customWidth="1"/>
    <col min="2" max="2" width="8" bestFit="1" customWidth="1"/>
    <col min="3" max="3" width="5.265625" customWidth="1"/>
    <col min="4" max="4" width="3.796875" customWidth="1"/>
    <col min="5" max="5" width="6.59765625" customWidth="1"/>
    <col min="6" max="6" width="6.265625" bestFit="1" customWidth="1"/>
    <col min="9" max="9" width="12.59765625" customWidth="1"/>
    <col min="10" max="14" width="11.796875" customWidth="1"/>
    <col min="15" max="15" width="17.9296875" customWidth="1"/>
    <col min="16" max="16" width="19.33203125" customWidth="1"/>
    <col min="17" max="17" width="19.6640625" customWidth="1"/>
  </cols>
  <sheetData>
    <row r="1" spans="1:17" x14ac:dyDescent="0.45">
      <c r="A1" t="s">
        <v>34</v>
      </c>
      <c r="B1" t="s">
        <v>59</v>
      </c>
      <c r="C1" t="s">
        <v>35</v>
      </c>
      <c r="D1" t="s">
        <v>39</v>
      </c>
      <c r="E1" t="s">
        <v>40</v>
      </c>
      <c r="F1" t="s">
        <v>43</v>
      </c>
      <c r="G1" t="s">
        <v>46</v>
      </c>
      <c r="H1" t="s">
        <v>44</v>
      </c>
      <c r="I1" t="s">
        <v>47</v>
      </c>
      <c r="J1" t="s">
        <v>45</v>
      </c>
      <c r="K1" t="s">
        <v>64</v>
      </c>
      <c r="L1" t="s">
        <v>58</v>
      </c>
      <c r="M1" t="s">
        <v>65</v>
      </c>
      <c r="N1" t="s">
        <v>66</v>
      </c>
      <c r="O1" t="s">
        <v>48</v>
      </c>
      <c r="P1" t="s">
        <v>49</v>
      </c>
      <c r="Q1" t="s">
        <v>50</v>
      </c>
    </row>
    <row r="2" spans="1:17" x14ac:dyDescent="0.45">
      <c r="A2" t="s">
        <v>15</v>
      </c>
      <c r="B2" t="s">
        <v>60</v>
      </c>
      <c r="C2" t="s">
        <v>8</v>
      </c>
      <c r="D2" t="s">
        <v>37</v>
      </c>
      <c r="E2">
        <v>1.21</v>
      </c>
      <c r="F2" t="str">
        <f>_xlfn.TEXTJOIN(,,C2,"_",D2,"a")</f>
        <v>As_La</v>
      </c>
      <c r="G2">
        <v>45.4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 t="s">
        <v>15</v>
      </c>
      <c r="B3" t="s">
        <v>60</v>
      </c>
      <c r="C3" t="s">
        <v>7</v>
      </c>
      <c r="D3" t="s">
        <v>37</v>
      </c>
      <c r="E3">
        <v>1.0860000000000001</v>
      </c>
      <c r="F3" t="str">
        <f>_xlfn.TEXTJOIN(,,C3,"_",D3,"a")</f>
        <v>Ga_La</v>
      </c>
      <c r="G3">
        <v>54.6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 t="s">
        <v>14</v>
      </c>
      <c r="B4" t="s">
        <v>60</v>
      </c>
      <c r="C4" t="s">
        <v>8</v>
      </c>
      <c r="D4" t="s">
        <v>37</v>
      </c>
      <c r="E4">
        <v>1.31</v>
      </c>
      <c r="F4" t="str">
        <f>_xlfn.TEXTJOIN(,,C4,"_",D4,"a")</f>
        <v>As_La</v>
      </c>
      <c r="G4">
        <v>42.09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 t="s">
        <v>14</v>
      </c>
      <c r="B5" t="s">
        <v>60</v>
      </c>
      <c r="C5" t="s">
        <v>7</v>
      </c>
      <c r="D5" t="s">
        <v>37</v>
      </c>
      <c r="E5">
        <v>1.2230000000000001</v>
      </c>
      <c r="F5" t="str">
        <f>_xlfn.TEXTJOIN(,,C5,"_",D5,"a")</f>
        <v>Ga_La</v>
      </c>
      <c r="G5">
        <v>57.91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5">
      <c r="A6" t="s">
        <v>12</v>
      </c>
      <c r="B6" t="s">
        <v>60</v>
      </c>
      <c r="C6" t="s">
        <v>8</v>
      </c>
      <c r="D6" t="s">
        <v>37</v>
      </c>
      <c r="E6">
        <v>1.331</v>
      </c>
      <c r="F6" t="str">
        <f>_xlfn.TEXTJOIN(,,C6,"_",D6,"a")</f>
        <v>As_La</v>
      </c>
      <c r="G6">
        <v>37.64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5">
      <c r="A7" t="s">
        <v>12</v>
      </c>
      <c r="B7" t="s">
        <v>60</v>
      </c>
      <c r="C7" t="s">
        <v>7</v>
      </c>
      <c r="D7" t="s">
        <v>37</v>
      </c>
      <c r="E7">
        <v>1.2589999999999999</v>
      </c>
      <c r="F7" t="str">
        <f>_xlfn.TEXTJOIN(,,C7,"_",D7,"a")</f>
        <v>Ga_La</v>
      </c>
      <c r="G7">
        <v>62.36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5">
      <c r="A8" t="s">
        <v>11</v>
      </c>
      <c r="B8" t="s">
        <v>60</v>
      </c>
      <c r="C8" t="s">
        <v>8</v>
      </c>
      <c r="D8" t="s">
        <v>36</v>
      </c>
      <c r="E8">
        <v>4.1909999999999998</v>
      </c>
      <c r="F8" t="str">
        <f>_xlfn.TEXTJOIN(,,C8,"_",D8,"a")</f>
        <v>As_Ka</v>
      </c>
      <c r="G8">
        <v>42.03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5">
      <c r="A9" t="s">
        <v>11</v>
      </c>
      <c r="B9" t="s">
        <v>60</v>
      </c>
      <c r="C9" t="s">
        <v>7</v>
      </c>
      <c r="D9" t="s">
        <v>36</v>
      </c>
      <c r="E9">
        <v>3.2679999999999998</v>
      </c>
      <c r="F9" t="str">
        <f>_xlfn.TEXTJOIN(,,C9,"_",D9,"a")</f>
        <v>Ga_Ka</v>
      </c>
      <c r="G9">
        <v>57.97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5">
      <c r="A10" t="s">
        <v>16</v>
      </c>
      <c r="B10" t="s">
        <v>60</v>
      </c>
      <c r="C10" t="s">
        <v>8</v>
      </c>
      <c r="D10" t="s">
        <v>36</v>
      </c>
      <c r="E10">
        <v>4.1909999999999998</v>
      </c>
      <c r="F10" t="str">
        <f>_xlfn.TEXTJOIN(,,C10,"_",D10,"a")</f>
        <v>As_Ka</v>
      </c>
      <c r="G10">
        <v>41.93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 t="s">
        <v>16</v>
      </c>
      <c r="B11" t="s">
        <v>60</v>
      </c>
      <c r="C11" t="s">
        <v>7</v>
      </c>
      <c r="D11" t="s">
        <v>36</v>
      </c>
      <c r="E11">
        <v>3.2679999999999998</v>
      </c>
      <c r="F11" t="str">
        <f>_xlfn.TEXTJOIN(,,C11,"_",D11,"a")</f>
        <v>Ga_Ka</v>
      </c>
      <c r="G11">
        <v>58.07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 t="s">
        <v>22</v>
      </c>
      <c r="B12" t="s">
        <v>61</v>
      </c>
      <c r="C12" t="s">
        <v>7</v>
      </c>
      <c r="D12" t="s">
        <v>37</v>
      </c>
      <c r="E12">
        <v>1.0860000000000001</v>
      </c>
      <c r="F12" t="str">
        <f>_xlfn.TEXTJOIN(,,C12,"_",D12,"a")</f>
        <v>Ga_La</v>
      </c>
      <c r="G12">
        <v>91.47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 t="s">
        <v>22</v>
      </c>
      <c r="B13" t="s">
        <v>61</v>
      </c>
      <c r="C13" t="s">
        <v>18</v>
      </c>
      <c r="D13" t="s">
        <v>38</v>
      </c>
      <c r="E13">
        <v>0.96</v>
      </c>
      <c r="F13" t="str">
        <f>_xlfn.TEXTJOIN(,,C13,"_",D13,"z")</f>
        <v>Sb_Mz</v>
      </c>
      <c r="G13">
        <v>8.5299999999999994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 t="s">
        <v>21</v>
      </c>
      <c r="B14" t="s">
        <v>61</v>
      </c>
      <c r="C14" t="s">
        <v>7</v>
      </c>
      <c r="D14" t="s">
        <v>37</v>
      </c>
      <c r="E14">
        <v>1.2230000000000001</v>
      </c>
      <c r="F14" t="str">
        <f>_xlfn.TEXTJOIN(,,C14,"_",D14,"a")</f>
        <v>Ga_La</v>
      </c>
      <c r="G14">
        <v>42.16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 t="s">
        <v>21</v>
      </c>
      <c r="B15" t="s">
        <v>61</v>
      </c>
      <c r="C15" t="s">
        <v>18</v>
      </c>
      <c r="D15" t="s">
        <v>37</v>
      </c>
      <c r="E15">
        <v>3.2949999999999999</v>
      </c>
      <c r="F15" t="str">
        <f>_xlfn.TEXTJOIN(,,C15,"_",D15,"a")</f>
        <v>Sb_La</v>
      </c>
      <c r="G15">
        <v>57.84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5">
      <c r="A16" t="s">
        <v>20</v>
      </c>
      <c r="B16" t="s">
        <v>61</v>
      </c>
      <c r="C16" t="s">
        <v>7</v>
      </c>
      <c r="D16" t="s">
        <v>37</v>
      </c>
      <c r="E16">
        <v>1.2589999999999999</v>
      </c>
      <c r="F16" t="str">
        <f>_xlfn.TEXTJOIN(,,C16,"_",D16,"a")</f>
        <v>Ga_La</v>
      </c>
      <c r="G16">
        <v>29.34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 t="s">
        <v>20</v>
      </c>
      <c r="B17" t="s">
        <v>61</v>
      </c>
      <c r="C17" t="s">
        <v>18</v>
      </c>
      <c r="D17" t="s">
        <v>37</v>
      </c>
      <c r="E17">
        <v>2.754</v>
      </c>
      <c r="F17" t="str">
        <f>_xlfn.TEXTJOIN(,,C17,"_",D17,"a")</f>
        <v>Sb_La</v>
      </c>
      <c r="G17">
        <v>70.66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 t="s">
        <v>17</v>
      </c>
      <c r="B18" t="s">
        <v>61</v>
      </c>
      <c r="C18" t="s">
        <v>7</v>
      </c>
      <c r="D18" t="s">
        <v>36</v>
      </c>
      <c r="E18">
        <v>3.2679999999999998</v>
      </c>
      <c r="F18" t="str">
        <f>_xlfn.TEXTJOIN(,,C18,"_",D18,"a")</f>
        <v>Ga_Ka</v>
      </c>
      <c r="G18">
        <v>44.68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 t="s">
        <v>17</v>
      </c>
      <c r="B19" t="s">
        <v>61</v>
      </c>
      <c r="C19" t="s">
        <v>18</v>
      </c>
      <c r="D19" t="s">
        <v>37</v>
      </c>
      <c r="E19">
        <v>2.3180000000000001</v>
      </c>
      <c r="F19" t="str">
        <f>_xlfn.TEXTJOIN(,,C19,"_",D19,"a")</f>
        <v>Sb_La</v>
      </c>
      <c r="G19">
        <v>55.32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 t="s">
        <v>26</v>
      </c>
      <c r="B20" t="s">
        <v>63</v>
      </c>
      <c r="C20" t="s">
        <v>7</v>
      </c>
      <c r="D20" t="s">
        <v>36</v>
      </c>
      <c r="E20">
        <v>3.2679999999999998</v>
      </c>
      <c r="F20" t="str">
        <f>_xlfn.TEXTJOIN(,,C20,"_",D20,"a")</f>
        <v>Ga_Ka</v>
      </c>
      <c r="G20">
        <v>44.87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 t="s">
        <v>26</v>
      </c>
      <c r="B21" t="s">
        <v>63</v>
      </c>
      <c r="C21" t="s">
        <v>18</v>
      </c>
      <c r="D21" t="s">
        <v>37</v>
      </c>
      <c r="E21">
        <v>2.3180000000000001</v>
      </c>
      <c r="F21" t="str">
        <f>_xlfn.TEXTJOIN(,,C21,"_",D21,"a")</f>
        <v>Sb_La</v>
      </c>
      <c r="G21">
        <v>55.13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 t="s">
        <v>25</v>
      </c>
      <c r="B22" t="s">
        <v>63</v>
      </c>
      <c r="C22" t="s">
        <v>7</v>
      </c>
      <c r="D22" t="s">
        <v>36</v>
      </c>
      <c r="E22">
        <v>3.2679999999999998</v>
      </c>
      <c r="F22" t="str">
        <f>_xlfn.TEXTJOIN(,,C22,"_",D22,"a")</f>
        <v>Ga_Ka</v>
      </c>
      <c r="G22">
        <v>44.63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 t="s">
        <v>25</v>
      </c>
      <c r="B23" t="s">
        <v>63</v>
      </c>
      <c r="C23" t="s">
        <v>18</v>
      </c>
      <c r="D23" t="s">
        <v>37</v>
      </c>
      <c r="E23">
        <v>2.3180000000000001</v>
      </c>
      <c r="F23" t="str">
        <f>_xlfn.TEXTJOIN(,,C23,"_",D23,"a")</f>
        <v>Sb_La</v>
      </c>
      <c r="G23">
        <v>55.37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 t="s">
        <v>24</v>
      </c>
      <c r="B24" t="s">
        <v>63</v>
      </c>
      <c r="C24" t="s">
        <v>7</v>
      </c>
      <c r="D24" t="s">
        <v>36</v>
      </c>
      <c r="E24">
        <v>3.2679999999999998</v>
      </c>
      <c r="F24" t="str">
        <f>_xlfn.TEXTJOIN(,,C24,"_",D24,"a")</f>
        <v>Ga_Ka</v>
      </c>
      <c r="G24">
        <v>44.65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 t="s">
        <v>24</v>
      </c>
      <c r="B25" t="s">
        <v>63</v>
      </c>
      <c r="C25" t="s">
        <v>18</v>
      </c>
      <c r="D25" t="s">
        <v>37</v>
      </c>
      <c r="E25">
        <v>2.3180000000000001</v>
      </c>
      <c r="F25" t="str">
        <f>_xlfn.TEXTJOIN(,,C25,"_",D25,"a")</f>
        <v>Sb_La</v>
      </c>
      <c r="G25">
        <v>55.35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 t="s">
        <v>42</v>
      </c>
      <c r="B26" t="s">
        <v>62</v>
      </c>
      <c r="C26" t="s">
        <v>7</v>
      </c>
      <c r="D26" t="s">
        <v>37</v>
      </c>
      <c r="E26">
        <v>1.2589999999999999</v>
      </c>
      <c r="F26" t="str">
        <f>_xlfn.TEXTJOIN(,,C26,"_",D26,"a")</f>
        <v>Ga_La</v>
      </c>
      <c r="G26">
        <v>28.92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 t="s">
        <v>42</v>
      </c>
      <c r="B27" t="s">
        <v>62</v>
      </c>
      <c r="C27" t="s">
        <v>18</v>
      </c>
      <c r="D27" t="s">
        <v>37</v>
      </c>
      <c r="E27">
        <v>2.754</v>
      </c>
      <c r="F27" t="str">
        <f>_xlfn.TEXTJOIN(,,C27,"_",D27,"a")</f>
        <v>Sb_La</v>
      </c>
      <c r="G27">
        <v>71.08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 t="s">
        <v>41</v>
      </c>
      <c r="B28" t="s">
        <v>62</v>
      </c>
      <c r="C28" t="s">
        <v>7</v>
      </c>
      <c r="D28" t="s">
        <v>37</v>
      </c>
      <c r="E28">
        <v>1.2589999999999999</v>
      </c>
      <c r="F28" t="str">
        <f>_xlfn.TEXTJOIN(,,C28,"_",D28,"a")</f>
        <v>Ga_La</v>
      </c>
      <c r="G28">
        <v>28.91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 t="s">
        <v>41</v>
      </c>
      <c r="B29" t="s">
        <v>62</v>
      </c>
      <c r="C29" t="s">
        <v>18</v>
      </c>
      <c r="D29" t="s">
        <v>37</v>
      </c>
      <c r="E29">
        <v>2.754</v>
      </c>
      <c r="F29" t="str">
        <f>_xlfn.TEXTJOIN(,,C29,"_",D29,"a")</f>
        <v>Sb_La</v>
      </c>
      <c r="G29">
        <v>71.09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 t="s">
        <v>27</v>
      </c>
      <c r="B30" t="s">
        <v>62</v>
      </c>
      <c r="C30" t="s">
        <v>7</v>
      </c>
      <c r="D30" t="s">
        <v>36</v>
      </c>
      <c r="E30">
        <v>3.2679999999999998</v>
      </c>
      <c r="F30" t="str">
        <f>_xlfn.TEXTJOIN(,,C30,"_",D30,"a")</f>
        <v>Ga_Ka</v>
      </c>
      <c r="G30">
        <v>44.55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 t="s">
        <v>27</v>
      </c>
      <c r="B31" t="s">
        <v>62</v>
      </c>
      <c r="C31" t="s">
        <v>18</v>
      </c>
      <c r="D31" t="s">
        <v>37</v>
      </c>
      <c r="E31">
        <v>2.3180000000000001</v>
      </c>
      <c r="F31" t="str">
        <f>_xlfn.TEXTJOIN(,,C31,"_",D31,"a")</f>
        <v>Sb_La</v>
      </c>
      <c r="G31">
        <v>55.45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1C92-4111-4CD7-AA64-949CC8D79E96}">
  <dimension ref="A1:M41"/>
  <sheetViews>
    <sheetView workbookViewId="0">
      <selection sqref="A1:XFD1048576"/>
    </sheetView>
  </sheetViews>
  <sheetFormatPr defaultRowHeight="14.25" x14ac:dyDescent="0.45"/>
  <cols>
    <col min="1" max="1" width="36.19921875" bestFit="1" customWidth="1"/>
    <col min="3" max="3" width="10.73046875" customWidth="1"/>
    <col min="8" max="8" width="12.59765625" customWidth="1"/>
    <col min="9" max="10" width="11.796875" customWidth="1"/>
    <col min="11" max="11" width="22.796875" bestFit="1" customWidth="1"/>
    <col min="12" max="12" width="19.33203125" customWidth="1"/>
    <col min="13" max="13" width="19.6640625" customWidth="1"/>
  </cols>
  <sheetData>
    <row r="1" spans="1:13" x14ac:dyDescent="0.45">
      <c r="A1" t="s">
        <v>34</v>
      </c>
      <c r="B1" t="s">
        <v>35</v>
      </c>
      <c r="C1" t="s">
        <v>39</v>
      </c>
      <c r="D1" t="s">
        <v>40</v>
      </c>
      <c r="E1" t="s">
        <v>43</v>
      </c>
      <c r="F1" t="s">
        <v>46</v>
      </c>
      <c r="G1" t="s">
        <v>44</v>
      </c>
      <c r="H1" t="s">
        <v>47</v>
      </c>
      <c r="I1" t="s">
        <v>45</v>
      </c>
      <c r="J1" t="s">
        <v>58</v>
      </c>
      <c r="K1" t="s">
        <v>48</v>
      </c>
      <c r="L1" t="s">
        <v>49</v>
      </c>
      <c r="M1" t="s">
        <v>50</v>
      </c>
    </row>
    <row r="2" spans="1:13" x14ac:dyDescent="0.45">
      <c r="A2" t="s">
        <v>15</v>
      </c>
      <c r="B2" t="s">
        <v>8</v>
      </c>
      <c r="C2" t="s">
        <v>37</v>
      </c>
      <c r="D2">
        <v>1.21</v>
      </c>
      <c r="E2" t="str">
        <f t="shared" ref="E2:E12" si="0">_xlfn.TEXTJOIN(,,B2,"_",C2,"a")</f>
        <v>As_La</v>
      </c>
      <c r="F2">
        <v>45.4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45">
      <c r="A3" t="s">
        <v>15</v>
      </c>
      <c r="B3" t="s">
        <v>7</v>
      </c>
      <c r="C3" t="s">
        <v>37</v>
      </c>
      <c r="D3">
        <v>1.0860000000000001</v>
      </c>
      <c r="E3" t="str">
        <f t="shared" si="0"/>
        <v>Ga_La</v>
      </c>
      <c r="F3">
        <v>54.6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5">
      <c r="A4" t="s">
        <v>14</v>
      </c>
      <c r="B4" t="s">
        <v>8</v>
      </c>
      <c r="C4" t="s">
        <v>37</v>
      </c>
      <c r="D4">
        <v>1.31</v>
      </c>
      <c r="E4" t="str">
        <f t="shared" si="0"/>
        <v>As_La</v>
      </c>
      <c r="F4">
        <v>42.09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45">
      <c r="A5" t="s">
        <v>14</v>
      </c>
      <c r="B5" t="s">
        <v>7</v>
      </c>
      <c r="C5" t="s">
        <v>37</v>
      </c>
      <c r="D5">
        <v>1.2230000000000001</v>
      </c>
      <c r="E5" t="str">
        <f t="shared" si="0"/>
        <v>Ga_La</v>
      </c>
      <c r="F5">
        <v>57.91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45">
      <c r="A6" t="s">
        <v>12</v>
      </c>
      <c r="B6" t="s">
        <v>8</v>
      </c>
      <c r="C6" t="s">
        <v>37</v>
      </c>
      <c r="D6">
        <v>1.331</v>
      </c>
      <c r="E6" t="str">
        <f t="shared" si="0"/>
        <v>As_La</v>
      </c>
      <c r="F6">
        <v>37.64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5">
      <c r="A7" t="s">
        <v>12</v>
      </c>
      <c r="B7" t="s">
        <v>7</v>
      </c>
      <c r="C7" t="s">
        <v>37</v>
      </c>
      <c r="D7">
        <v>1.2589999999999999</v>
      </c>
      <c r="E7" t="str">
        <f t="shared" si="0"/>
        <v>Ga_La</v>
      </c>
      <c r="F7">
        <v>62.36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45">
      <c r="A8" t="s">
        <v>11</v>
      </c>
      <c r="B8" t="s">
        <v>8</v>
      </c>
      <c r="C8" t="s">
        <v>36</v>
      </c>
      <c r="D8">
        <v>4.1909999999999998</v>
      </c>
      <c r="E8" t="str">
        <f t="shared" si="0"/>
        <v>As_Ka</v>
      </c>
      <c r="F8">
        <v>42.03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45">
      <c r="A9" t="s">
        <v>11</v>
      </c>
      <c r="B9" t="s">
        <v>7</v>
      </c>
      <c r="C9" t="s">
        <v>36</v>
      </c>
      <c r="D9">
        <v>3.2679999999999998</v>
      </c>
      <c r="E9" t="str">
        <f t="shared" si="0"/>
        <v>Ga_Ka</v>
      </c>
      <c r="F9">
        <v>57.97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45">
      <c r="A10" t="s">
        <v>16</v>
      </c>
      <c r="B10" t="s">
        <v>8</v>
      </c>
      <c r="C10" t="s">
        <v>36</v>
      </c>
      <c r="D10">
        <v>4.1909999999999998</v>
      </c>
      <c r="E10" t="str">
        <f t="shared" si="0"/>
        <v>As_Ka</v>
      </c>
      <c r="F10">
        <v>41.93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45">
      <c r="A11" t="s">
        <v>16</v>
      </c>
      <c r="B11" t="s">
        <v>7</v>
      </c>
      <c r="C11" t="s">
        <v>36</v>
      </c>
      <c r="D11">
        <v>3.2679999999999998</v>
      </c>
      <c r="E11" t="str">
        <f t="shared" si="0"/>
        <v>Ga_Ka</v>
      </c>
      <c r="F11">
        <v>58.07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45">
      <c r="A12" t="s">
        <v>22</v>
      </c>
      <c r="B12" t="s">
        <v>7</v>
      </c>
      <c r="C12" t="s">
        <v>37</v>
      </c>
      <c r="D12">
        <v>1.0860000000000001</v>
      </c>
      <c r="E12" t="str">
        <f t="shared" si="0"/>
        <v>Ga_La</v>
      </c>
      <c r="F12">
        <v>91.47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45">
      <c r="A13" t="s">
        <v>22</v>
      </c>
      <c r="B13" t="s">
        <v>18</v>
      </c>
      <c r="C13" t="s">
        <v>38</v>
      </c>
      <c r="D13">
        <v>0.96</v>
      </c>
      <c r="E13" t="str">
        <f>_xlfn.TEXTJOIN(,,B13,"_",C13,"z")</f>
        <v>Sb_Mz</v>
      </c>
      <c r="F13">
        <v>8.5299999999999994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45">
      <c r="A14" t="s">
        <v>21</v>
      </c>
      <c r="B14" t="s">
        <v>7</v>
      </c>
      <c r="C14" t="s">
        <v>37</v>
      </c>
      <c r="D14">
        <v>1.2230000000000001</v>
      </c>
      <c r="E14" t="str">
        <f t="shared" ref="E14:E41" si="1">_xlfn.TEXTJOIN(,,B14,"_",C14,"a")</f>
        <v>Ga_La</v>
      </c>
      <c r="F14">
        <v>42.16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45">
      <c r="A15" t="s">
        <v>21</v>
      </c>
      <c r="B15" t="s">
        <v>18</v>
      </c>
      <c r="C15" t="s">
        <v>37</v>
      </c>
      <c r="D15">
        <v>3.2949999999999999</v>
      </c>
      <c r="E15" t="str">
        <f t="shared" si="1"/>
        <v>Sb_La</v>
      </c>
      <c r="F15">
        <v>57.84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45">
      <c r="A16" t="s">
        <v>42</v>
      </c>
      <c r="B16" t="s">
        <v>7</v>
      </c>
      <c r="C16" t="s">
        <v>37</v>
      </c>
      <c r="D16">
        <v>1.2589999999999999</v>
      </c>
      <c r="E16" t="str">
        <f t="shared" si="1"/>
        <v>Ga_La</v>
      </c>
      <c r="F16">
        <v>28.92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5">
      <c r="A17" t="s">
        <v>42</v>
      </c>
      <c r="B17" t="s">
        <v>18</v>
      </c>
      <c r="C17" t="s">
        <v>37</v>
      </c>
      <c r="D17">
        <v>2.754</v>
      </c>
      <c r="E17" t="str">
        <f t="shared" si="1"/>
        <v>Sb_La</v>
      </c>
      <c r="F17">
        <v>71.08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45">
      <c r="A18" t="s">
        <v>41</v>
      </c>
      <c r="B18" t="s">
        <v>7</v>
      </c>
      <c r="C18" t="s">
        <v>37</v>
      </c>
      <c r="D18">
        <v>1.2589999999999999</v>
      </c>
      <c r="E18" t="str">
        <f t="shared" si="1"/>
        <v>Ga_La</v>
      </c>
      <c r="F18">
        <v>28.91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45">
      <c r="A19" t="s">
        <v>41</v>
      </c>
      <c r="B19" t="s">
        <v>18</v>
      </c>
      <c r="C19" t="s">
        <v>37</v>
      </c>
      <c r="D19">
        <v>2.754</v>
      </c>
      <c r="E19" t="str">
        <f t="shared" si="1"/>
        <v>Sb_La</v>
      </c>
      <c r="F19">
        <v>71.09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45">
      <c r="A20" t="s">
        <v>20</v>
      </c>
      <c r="B20" t="s">
        <v>7</v>
      </c>
      <c r="C20" t="s">
        <v>37</v>
      </c>
      <c r="D20">
        <v>1.2589999999999999</v>
      </c>
      <c r="E20" t="str">
        <f t="shared" si="1"/>
        <v>Ga_La</v>
      </c>
      <c r="F20">
        <v>29.34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45">
      <c r="A21" t="s">
        <v>20</v>
      </c>
      <c r="B21" t="s">
        <v>18</v>
      </c>
      <c r="C21" t="s">
        <v>37</v>
      </c>
      <c r="D21">
        <v>2.754</v>
      </c>
      <c r="E21" t="str">
        <f t="shared" si="1"/>
        <v>Sb_La</v>
      </c>
      <c r="F21">
        <v>70.66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45">
      <c r="A22" t="s">
        <v>27</v>
      </c>
      <c r="B22" t="s">
        <v>7</v>
      </c>
      <c r="C22" t="s">
        <v>36</v>
      </c>
      <c r="D22">
        <v>3.2679999999999998</v>
      </c>
      <c r="E22" t="str">
        <f t="shared" si="1"/>
        <v>Ga_Ka</v>
      </c>
      <c r="F22">
        <v>44.55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45">
      <c r="A23" t="s">
        <v>27</v>
      </c>
      <c r="B23" t="s">
        <v>18</v>
      </c>
      <c r="C23" t="s">
        <v>37</v>
      </c>
      <c r="D23">
        <v>2.3180000000000001</v>
      </c>
      <c r="E23" t="str">
        <f t="shared" si="1"/>
        <v>Sb_La</v>
      </c>
      <c r="F23">
        <v>55.45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45">
      <c r="A24" t="s">
        <v>17</v>
      </c>
      <c r="B24" t="s">
        <v>7</v>
      </c>
      <c r="C24" t="s">
        <v>36</v>
      </c>
      <c r="D24">
        <v>3.2679999999999998</v>
      </c>
      <c r="E24" t="str">
        <f t="shared" si="1"/>
        <v>Ga_Ka</v>
      </c>
      <c r="F24">
        <v>44.68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45">
      <c r="A25" t="s">
        <v>17</v>
      </c>
      <c r="B25" t="s">
        <v>18</v>
      </c>
      <c r="C25" t="s">
        <v>37</v>
      </c>
      <c r="D25">
        <v>2.3180000000000001</v>
      </c>
      <c r="E25" t="str">
        <f t="shared" si="1"/>
        <v>Sb_La</v>
      </c>
      <c r="F25">
        <v>55.32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45">
      <c r="A26" t="s">
        <v>19</v>
      </c>
      <c r="B26" t="s">
        <v>7</v>
      </c>
      <c r="C26" t="s">
        <v>36</v>
      </c>
      <c r="D26">
        <v>3.2679999999999998</v>
      </c>
      <c r="E26" t="str">
        <f t="shared" si="1"/>
        <v>Ga_Ka</v>
      </c>
      <c r="F26">
        <v>44.69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45">
      <c r="A27" t="s">
        <v>19</v>
      </c>
      <c r="B27" t="s">
        <v>18</v>
      </c>
      <c r="C27" t="s">
        <v>37</v>
      </c>
      <c r="D27">
        <v>2.3180000000000001</v>
      </c>
      <c r="E27" t="str">
        <f t="shared" si="1"/>
        <v>Sb_La</v>
      </c>
      <c r="F27">
        <v>55.31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45">
      <c r="A28" t="s">
        <v>26</v>
      </c>
      <c r="B28" t="s">
        <v>7</v>
      </c>
      <c r="C28" t="s">
        <v>36</v>
      </c>
      <c r="D28">
        <v>3.2679999999999998</v>
      </c>
      <c r="E28" t="str">
        <f t="shared" si="1"/>
        <v>Ga_Ka</v>
      </c>
      <c r="F28">
        <v>44.87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45">
      <c r="A29" t="s">
        <v>26</v>
      </c>
      <c r="B29" t="s">
        <v>18</v>
      </c>
      <c r="C29" t="s">
        <v>37</v>
      </c>
      <c r="D29">
        <v>2.3180000000000001</v>
      </c>
      <c r="E29" t="str">
        <f t="shared" si="1"/>
        <v>Sb_La</v>
      </c>
      <c r="F29">
        <v>55.13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45">
      <c r="A30" t="s">
        <v>25</v>
      </c>
      <c r="B30" t="s">
        <v>7</v>
      </c>
      <c r="C30" t="s">
        <v>36</v>
      </c>
      <c r="D30">
        <v>3.2679999999999998</v>
      </c>
      <c r="E30" t="str">
        <f t="shared" si="1"/>
        <v>Ga_Ka</v>
      </c>
      <c r="F30">
        <v>44.63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45">
      <c r="A31" t="s">
        <v>25</v>
      </c>
      <c r="B31" t="s">
        <v>18</v>
      </c>
      <c r="C31" t="s">
        <v>37</v>
      </c>
      <c r="D31">
        <v>2.3180000000000001</v>
      </c>
      <c r="E31" t="str">
        <f t="shared" si="1"/>
        <v>Sb_La</v>
      </c>
      <c r="F31">
        <v>55.37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45">
      <c r="A32" t="s">
        <v>24</v>
      </c>
      <c r="B32" t="s">
        <v>7</v>
      </c>
      <c r="C32" t="s">
        <v>36</v>
      </c>
      <c r="D32">
        <v>3.2679999999999998</v>
      </c>
      <c r="E32" t="str">
        <f t="shared" si="1"/>
        <v>Ga_Ka</v>
      </c>
      <c r="F32">
        <v>44.65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45">
      <c r="A33" t="s">
        <v>24</v>
      </c>
      <c r="B33" t="s">
        <v>18</v>
      </c>
      <c r="C33" t="s">
        <v>37</v>
      </c>
      <c r="D33">
        <v>2.3180000000000001</v>
      </c>
      <c r="E33" t="str">
        <f t="shared" si="1"/>
        <v>Sb_La</v>
      </c>
      <c r="F33">
        <v>55.35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45">
      <c r="A34" t="s">
        <v>29</v>
      </c>
      <c r="B34" t="s">
        <v>7</v>
      </c>
      <c r="C34" t="s">
        <v>37</v>
      </c>
      <c r="D34">
        <v>1.2589999999999999</v>
      </c>
      <c r="E34" t="str">
        <f t="shared" si="1"/>
        <v>Ga_La</v>
      </c>
      <c r="F34">
        <v>35.07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45">
      <c r="A35" t="s">
        <v>29</v>
      </c>
      <c r="B35" t="s">
        <v>18</v>
      </c>
      <c r="C35" t="s">
        <v>37</v>
      </c>
      <c r="D35">
        <v>2.754</v>
      </c>
      <c r="E35" t="str">
        <f t="shared" si="1"/>
        <v>Sb_La</v>
      </c>
      <c r="F35">
        <v>64.930000000000007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45">
      <c r="A36" t="s">
        <v>28</v>
      </c>
      <c r="B36" t="s">
        <v>7</v>
      </c>
      <c r="C36" t="s">
        <v>36</v>
      </c>
      <c r="D36">
        <v>3.2679999999999998</v>
      </c>
      <c r="E36" t="str">
        <f t="shared" si="1"/>
        <v>Ga_Ka</v>
      </c>
      <c r="F36">
        <v>50.49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45">
      <c r="A37" t="s">
        <v>28</v>
      </c>
      <c r="B37" t="s">
        <v>18</v>
      </c>
      <c r="C37" t="s">
        <v>37</v>
      </c>
      <c r="D37">
        <v>2.3180000000000001</v>
      </c>
      <c r="E37" t="str">
        <f t="shared" si="1"/>
        <v>Sb_La</v>
      </c>
      <c r="F37">
        <v>49.51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45">
      <c r="A38" t="s">
        <v>30</v>
      </c>
      <c r="B38" t="s">
        <v>7</v>
      </c>
      <c r="C38" t="s">
        <v>37</v>
      </c>
      <c r="D38">
        <v>1.2589999999999999</v>
      </c>
      <c r="E38" t="str">
        <f t="shared" si="1"/>
        <v>Ga_La</v>
      </c>
      <c r="F38">
        <v>28.95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45">
      <c r="A39" t="s">
        <v>30</v>
      </c>
      <c r="B39" t="s">
        <v>18</v>
      </c>
      <c r="C39" t="s">
        <v>37</v>
      </c>
      <c r="D39">
        <v>2.754</v>
      </c>
      <c r="E39" t="str">
        <f t="shared" si="1"/>
        <v>Sb_La</v>
      </c>
      <c r="F39">
        <v>71.05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45">
      <c r="A40" t="s">
        <v>31</v>
      </c>
      <c r="B40" t="s">
        <v>7</v>
      </c>
      <c r="C40" t="s">
        <v>37</v>
      </c>
      <c r="D40">
        <v>1.2589999999999999</v>
      </c>
      <c r="E40" t="str">
        <f t="shared" si="1"/>
        <v>Ga_La</v>
      </c>
      <c r="F40">
        <v>28.89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45">
      <c r="A41" t="s">
        <v>31</v>
      </c>
      <c r="B41" t="s">
        <v>18</v>
      </c>
      <c r="C41" t="s">
        <v>37</v>
      </c>
      <c r="D41">
        <v>2.754</v>
      </c>
      <c r="E41" t="str">
        <f t="shared" si="1"/>
        <v>Sb_La</v>
      </c>
      <c r="F41">
        <v>71.11</v>
      </c>
      <c r="G41">
        <v>0</v>
      </c>
      <c r="H41">
        <v>0</v>
      </c>
      <c r="I41">
        <v>0</v>
      </c>
      <c r="M4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>
      <selection activeCell="B55" sqref="A1:XFD1048576"/>
    </sheetView>
  </sheetViews>
  <sheetFormatPr defaultRowHeight="14.25" x14ac:dyDescent="0.45"/>
  <cols>
    <col min="2" max="2" width="37.59765625" bestFit="1" customWidth="1"/>
    <col min="8" max="8" width="10.33203125" customWidth="1"/>
    <col min="9" max="9" width="11.19921875" customWidth="1"/>
    <col min="10" max="10" width="10.6640625" customWidth="1"/>
    <col min="11" max="13" width="17.19921875" bestFit="1" customWidth="1"/>
  </cols>
  <sheetData>
    <row r="1" spans="1:13" x14ac:dyDescent="0.45">
      <c r="B1" s="2" t="s">
        <v>34</v>
      </c>
      <c r="C1" s="2" t="s">
        <v>35</v>
      </c>
      <c r="D1" s="2" t="s">
        <v>39</v>
      </c>
      <c r="E1" s="2" t="s">
        <v>40</v>
      </c>
      <c r="F1" s="2" t="s">
        <v>43</v>
      </c>
      <c r="G1" s="2" t="s">
        <v>46</v>
      </c>
      <c r="H1" s="2" t="s">
        <v>44</v>
      </c>
      <c r="I1" s="2" t="s">
        <v>47</v>
      </c>
      <c r="J1" s="2" t="s">
        <v>45</v>
      </c>
      <c r="K1" s="2" t="s">
        <v>48</v>
      </c>
      <c r="L1" s="2" t="s">
        <v>49</v>
      </c>
      <c r="M1" s="2" t="s">
        <v>50</v>
      </c>
    </row>
    <row r="2" spans="1:13" x14ac:dyDescent="0.45">
      <c r="A2" s="2">
        <v>0</v>
      </c>
      <c r="B2" t="s">
        <v>15</v>
      </c>
      <c r="C2" t="s">
        <v>8</v>
      </c>
      <c r="D2" t="s">
        <v>37</v>
      </c>
      <c r="E2">
        <v>1.21</v>
      </c>
      <c r="F2" t="s">
        <v>51</v>
      </c>
      <c r="G2" s="3">
        <v>45.4</v>
      </c>
      <c r="H2" s="3">
        <v>45</v>
      </c>
      <c r="I2" s="3">
        <v>62.93</v>
      </c>
      <c r="J2" s="3">
        <v>45.41</v>
      </c>
      <c r="K2" s="3">
        <v>59.51</v>
      </c>
      <c r="L2" s="3">
        <v>63.19</v>
      </c>
      <c r="M2" s="3">
        <v>63.19</v>
      </c>
    </row>
    <row r="3" spans="1:13" x14ac:dyDescent="0.45">
      <c r="A3" s="2">
        <v>1</v>
      </c>
      <c r="B3" t="s">
        <v>15</v>
      </c>
      <c r="C3" t="s">
        <v>7</v>
      </c>
      <c r="D3" t="s">
        <v>37</v>
      </c>
      <c r="E3">
        <v>1.0860000000000001</v>
      </c>
      <c r="F3" t="s">
        <v>52</v>
      </c>
      <c r="G3" s="3">
        <v>54.6</v>
      </c>
      <c r="H3" s="3">
        <v>55</v>
      </c>
      <c r="I3" s="3">
        <v>37.07</v>
      </c>
      <c r="J3" s="3">
        <v>54.59</v>
      </c>
      <c r="K3" s="3">
        <v>40.49</v>
      </c>
      <c r="L3" s="3">
        <v>36.81</v>
      </c>
      <c r="M3" s="3">
        <v>36.81</v>
      </c>
    </row>
    <row r="4" spans="1:13" x14ac:dyDescent="0.45">
      <c r="A4" s="2">
        <v>2</v>
      </c>
      <c r="B4" t="s">
        <v>14</v>
      </c>
      <c r="C4" t="s">
        <v>8</v>
      </c>
      <c r="D4" t="s">
        <v>37</v>
      </c>
      <c r="E4">
        <v>1.31</v>
      </c>
      <c r="F4" t="s">
        <v>51</v>
      </c>
      <c r="G4" s="3">
        <v>42.09</v>
      </c>
      <c r="H4" s="3">
        <v>41.43</v>
      </c>
      <c r="I4" s="3">
        <v>60.58</v>
      </c>
      <c r="J4" s="3">
        <v>41.62</v>
      </c>
      <c r="K4" s="3">
        <v>56.79</v>
      </c>
      <c r="L4" s="3">
        <v>60.71</v>
      </c>
      <c r="M4" s="3">
        <v>60.71</v>
      </c>
    </row>
    <row r="5" spans="1:13" x14ac:dyDescent="0.45">
      <c r="A5" s="2">
        <v>3</v>
      </c>
      <c r="B5" t="s">
        <v>14</v>
      </c>
      <c r="C5" t="s">
        <v>7</v>
      </c>
      <c r="D5" t="s">
        <v>37</v>
      </c>
      <c r="E5">
        <v>1.2230000000000001</v>
      </c>
      <c r="F5" t="s">
        <v>52</v>
      </c>
      <c r="G5" s="3">
        <v>57.91</v>
      </c>
      <c r="H5" s="3">
        <v>58.57</v>
      </c>
      <c r="I5" s="3">
        <v>39.42</v>
      </c>
      <c r="J5" s="3">
        <v>58.38</v>
      </c>
      <c r="K5" s="3">
        <v>43.21</v>
      </c>
      <c r="L5" s="3">
        <v>39.29</v>
      </c>
      <c r="M5" s="3">
        <v>39.29</v>
      </c>
    </row>
    <row r="6" spans="1:13" x14ac:dyDescent="0.45">
      <c r="A6" s="2">
        <v>4</v>
      </c>
      <c r="B6" t="s">
        <v>12</v>
      </c>
      <c r="C6" t="s">
        <v>8</v>
      </c>
      <c r="D6" t="s">
        <v>37</v>
      </c>
      <c r="E6">
        <v>1.331</v>
      </c>
      <c r="F6" t="s">
        <v>51</v>
      </c>
      <c r="G6" s="3">
        <v>37.64</v>
      </c>
      <c r="H6" s="3">
        <v>37.159999999999997</v>
      </c>
      <c r="I6" s="3">
        <v>57.61</v>
      </c>
      <c r="J6" s="3">
        <v>37.03</v>
      </c>
      <c r="K6" s="3">
        <v>53.34</v>
      </c>
      <c r="L6" s="3">
        <v>57.52</v>
      </c>
      <c r="M6" s="3">
        <v>57.52</v>
      </c>
    </row>
    <row r="7" spans="1:13" x14ac:dyDescent="0.45">
      <c r="A7" s="2">
        <v>5</v>
      </c>
      <c r="B7" t="s">
        <v>12</v>
      </c>
      <c r="C7" t="s">
        <v>7</v>
      </c>
      <c r="D7" t="s">
        <v>37</v>
      </c>
      <c r="E7">
        <v>1.2589999999999999</v>
      </c>
      <c r="F7" t="s">
        <v>52</v>
      </c>
      <c r="G7" s="3">
        <v>62.36</v>
      </c>
      <c r="H7" s="3">
        <v>62.84</v>
      </c>
      <c r="I7" s="3">
        <v>42.39</v>
      </c>
      <c r="J7" s="3">
        <v>62.97</v>
      </c>
      <c r="K7" s="3">
        <v>46.66</v>
      </c>
      <c r="L7" s="3">
        <v>42.48</v>
      </c>
      <c r="M7" s="3">
        <v>42.48</v>
      </c>
    </row>
    <row r="8" spans="1:13" x14ac:dyDescent="0.45">
      <c r="A8" s="2">
        <v>6</v>
      </c>
      <c r="B8" t="s">
        <v>11</v>
      </c>
      <c r="C8" t="s">
        <v>8</v>
      </c>
      <c r="D8" t="s">
        <v>36</v>
      </c>
      <c r="E8">
        <v>4.1909999999999998</v>
      </c>
      <c r="F8" t="s">
        <v>53</v>
      </c>
      <c r="G8" s="3">
        <v>42.03</v>
      </c>
      <c r="H8" s="3">
        <v>42.54</v>
      </c>
      <c r="I8" s="3">
        <v>62.03</v>
      </c>
      <c r="J8" s="3">
        <v>41.52</v>
      </c>
      <c r="K8" s="3">
        <v>42.63</v>
      </c>
      <c r="L8" s="3">
        <v>49.93</v>
      </c>
      <c r="M8" s="3">
        <v>61.36</v>
      </c>
    </row>
    <row r="9" spans="1:13" x14ac:dyDescent="0.45">
      <c r="A9" s="2">
        <v>7</v>
      </c>
      <c r="B9" t="s">
        <v>11</v>
      </c>
      <c r="C9" t="s">
        <v>7</v>
      </c>
      <c r="D9" t="s">
        <v>36</v>
      </c>
      <c r="E9">
        <v>3.2679999999999998</v>
      </c>
      <c r="F9" t="s">
        <v>54</v>
      </c>
      <c r="G9" s="3">
        <v>57.97</v>
      </c>
      <c r="H9" s="3">
        <v>57.46</v>
      </c>
      <c r="I9" s="3">
        <v>37.97</v>
      </c>
      <c r="J9" s="3">
        <v>58.48</v>
      </c>
      <c r="K9" s="3">
        <v>57.37</v>
      </c>
      <c r="L9" s="3">
        <v>50.07</v>
      </c>
      <c r="M9" s="3">
        <v>38.64</v>
      </c>
    </row>
    <row r="10" spans="1:13" x14ac:dyDescent="0.45">
      <c r="A10" s="2">
        <v>8</v>
      </c>
      <c r="B10" t="s">
        <v>16</v>
      </c>
      <c r="C10" t="s">
        <v>8</v>
      </c>
      <c r="D10" t="s">
        <v>36</v>
      </c>
      <c r="E10">
        <v>4.1909999999999998</v>
      </c>
      <c r="F10" t="s">
        <v>53</v>
      </c>
      <c r="G10" s="3">
        <v>41.93</v>
      </c>
      <c r="H10" s="3">
        <v>42.5</v>
      </c>
      <c r="I10" s="3">
        <v>62.01</v>
      </c>
      <c r="J10" s="3">
        <v>41.44</v>
      </c>
      <c r="K10" s="3">
        <v>42.55</v>
      </c>
      <c r="L10" s="3">
        <v>49.86</v>
      </c>
      <c r="M10" s="3">
        <v>61.31</v>
      </c>
    </row>
    <row r="11" spans="1:13" x14ac:dyDescent="0.45">
      <c r="A11" s="2">
        <v>9</v>
      </c>
      <c r="B11" t="s">
        <v>16</v>
      </c>
      <c r="C11" t="s">
        <v>7</v>
      </c>
      <c r="D11" t="s">
        <v>36</v>
      </c>
      <c r="E11">
        <v>3.2679999999999998</v>
      </c>
      <c r="F11" t="s">
        <v>54</v>
      </c>
      <c r="G11" s="3">
        <v>58.07</v>
      </c>
      <c r="H11" s="3">
        <v>57.5</v>
      </c>
      <c r="I11" s="3">
        <v>37.99</v>
      </c>
      <c r="J11" s="3">
        <v>58.56</v>
      </c>
      <c r="K11" s="3">
        <v>57.45</v>
      </c>
      <c r="L11" s="3">
        <v>50.14</v>
      </c>
      <c r="M11" s="3">
        <v>38.69</v>
      </c>
    </row>
    <row r="12" spans="1:13" x14ac:dyDescent="0.45">
      <c r="A12" s="2">
        <v>10</v>
      </c>
      <c r="B12" t="s">
        <v>22</v>
      </c>
      <c r="C12" t="s">
        <v>7</v>
      </c>
      <c r="D12" t="s">
        <v>37</v>
      </c>
      <c r="E12">
        <v>1.0860000000000001</v>
      </c>
      <c r="F12" t="s">
        <v>52</v>
      </c>
      <c r="G12" s="3">
        <v>91.47</v>
      </c>
      <c r="H12" s="3">
        <v>96.4</v>
      </c>
      <c r="I12" s="3">
        <v>97.58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45">
      <c r="A13" s="2">
        <v>11</v>
      </c>
      <c r="B13" t="s">
        <v>22</v>
      </c>
      <c r="C13" t="s">
        <v>18</v>
      </c>
      <c r="D13" t="s">
        <v>38</v>
      </c>
      <c r="E13">
        <v>0.96</v>
      </c>
      <c r="F13" t="s">
        <v>55</v>
      </c>
      <c r="G13" s="3">
        <v>8.5299999999999994</v>
      </c>
      <c r="H13" s="3">
        <v>3.6</v>
      </c>
      <c r="I13" s="3">
        <v>2.42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45">
      <c r="A14" s="2">
        <v>12</v>
      </c>
      <c r="B14" t="s">
        <v>21</v>
      </c>
      <c r="C14" t="s">
        <v>7</v>
      </c>
      <c r="D14" t="s">
        <v>37</v>
      </c>
      <c r="E14">
        <v>1.2230000000000001</v>
      </c>
      <c r="F14" t="s">
        <v>52</v>
      </c>
      <c r="G14" s="3">
        <v>42.16</v>
      </c>
      <c r="H14" s="3">
        <v>54.39</v>
      </c>
      <c r="I14" s="3">
        <v>85.84</v>
      </c>
      <c r="J14" s="3">
        <v>52.46</v>
      </c>
      <c r="K14" s="3">
        <v>75.56</v>
      </c>
      <c r="L14" s="3">
        <v>85.13</v>
      </c>
      <c r="M14" s="3">
        <v>85.18</v>
      </c>
    </row>
    <row r="15" spans="1:13" x14ac:dyDescent="0.45">
      <c r="A15" s="2">
        <v>13</v>
      </c>
      <c r="B15" t="s">
        <v>21</v>
      </c>
      <c r="C15" t="s">
        <v>18</v>
      </c>
      <c r="D15" t="s">
        <v>37</v>
      </c>
      <c r="E15">
        <v>3.2949999999999999</v>
      </c>
      <c r="F15" t="s">
        <v>56</v>
      </c>
      <c r="G15" s="3">
        <v>57.84</v>
      </c>
      <c r="H15" s="3">
        <v>45.61</v>
      </c>
      <c r="I15" s="3">
        <v>14.16</v>
      </c>
      <c r="J15" s="3">
        <v>47.54</v>
      </c>
      <c r="K15" s="3">
        <v>24.44</v>
      </c>
      <c r="L15" s="3">
        <v>14.87</v>
      </c>
      <c r="M15" s="3">
        <v>14.82</v>
      </c>
    </row>
    <row r="16" spans="1:13" x14ac:dyDescent="0.45">
      <c r="A16" s="2">
        <v>14</v>
      </c>
      <c r="B16" t="s">
        <v>42</v>
      </c>
      <c r="C16" t="s">
        <v>7</v>
      </c>
      <c r="D16" t="s">
        <v>37</v>
      </c>
      <c r="E16">
        <v>1.2589999999999999</v>
      </c>
      <c r="F16" t="s">
        <v>52</v>
      </c>
      <c r="G16" s="3">
        <v>28.92</v>
      </c>
      <c r="H16" s="3">
        <v>40.96</v>
      </c>
      <c r="I16" s="3">
        <v>80.7</v>
      </c>
      <c r="J16" s="3">
        <v>38.200000000000003</v>
      </c>
      <c r="K16" s="3">
        <v>67.040000000000006</v>
      </c>
      <c r="L16" s="3">
        <v>79.37</v>
      </c>
      <c r="M16" s="3">
        <v>79.44</v>
      </c>
    </row>
    <row r="17" spans="1:13" x14ac:dyDescent="0.45">
      <c r="A17" s="2">
        <v>15</v>
      </c>
      <c r="B17" t="s">
        <v>42</v>
      </c>
      <c r="C17" t="s">
        <v>18</v>
      </c>
      <c r="D17" t="s">
        <v>37</v>
      </c>
      <c r="E17">
        <v>2.754</v>
      </c>
      <c r="F17" t="s">
        <v>56</v>
      </c>
      <c r="G17" s="3">
        <v>71.08</v>
      </c>
      <c r="H17" s="3">
        <v>59.04</v>
      </c>
      <c r="I17" s="3">
        <v>19.3</v>
      </c>
      <c r="J17" s="3">
        <v>61.8</v>
      </c>
      <c r="K17" s="3">
        <v>32.96</v>
      </c>
      <c r="L17" s="3">
        <v>20.63</v>
      </c>
      <c r="M17" s="3">
        <v>20.56</v>
      </c>
    </row>
    <row r="18" spans="1:13" x14ac:dyDescent="0.45">
      <c r="A18" s="2">
        <v>16</v>
      </c>
      <c r="B18" t="s">
        <v>41</v>
      </c>
      <c r="C18" t="s">
        <v>7</v>
      </c>
      <c r="D18" t="s">
        <v>37</v>
      </c>
      <c r="E18">
        <v>1.2589999999999999</v>
      </c>
      <c r="F18" t="s">
        <v>52</v>
      </c>
      <c r="G18" s="3">
        <v>28.91</v>
      </c>
      <c r="H18" s="3">
        <v>40.96</v>
      </c>
      <c r="I18" s="3">
        <v>80.7</v>
      </c>
      <c r="J18" s="3">
        <v>38.15</v>
      </c>
      <c r="K18" s="3">
        <v>67.010000000000005</v>
      </c>
      <c r="L18" s="3">
        <v>79.349999999999994</v>
      </c>
      <c r="M18" s="3">
        <v>79.42</v>
      </c>
    </row>
    <row r="19" spans="1:13" x14ac:dyDescent="0.45">
      <c r="A19" s="2">
        <v>17</v>
      </c>
      <c r="B19" t="s">
        <v>41</v>
      </c>
      <c r="C19" t="s">
        <v>18</v>
      </c>
      <c r="D19" t="s">
        <v>37</v>
      </c>
      <c r="E19">
        <v>2.754</v>
      </c>
      <c r="F19" t="s">
        <v>56</v>
      </c>
      <c r="G19" s="3">
        <v>71.09</v>
      </c>
      <c r="H19" s="3">
        <v>59.04</v>
      </c>
      <c r="I19" s="3">
        <v>19.3</v>
      </c>
      <c r="J19" s="3">
        <v>61.85</v>
      </c>
      <c r="K19" s="3">
        <v>32.99</v>
      </c>
      <c r="L19" s="3">
        <v>20.65</v>
      </c>
      <c r="M19" s="3">
        <v>20.58</v>
      </c>
    </row>
    <row r="20" spans="1:13" x14ac:dyDescent="0.45">
      <c r="A20" s="2">
        <v>18</v>
      </c>
      <c r="B20" t="s">
        <v>20</v>
      </c>
      <c r="C20" t="s">
        <v>7</v>
      </c>
      <c r="D20" t="s">
        <v>37</v>
      </c>
      <c r="E20">
        <v>1.2589999999999999</v>
      </c>
      <c r="F20" t="s">
        <v>52</v>
      </c>
      <c r="G20" s="3">
        <v>29.34</v>
      </c>
      <c r="H20" s="3">
        <v>41.45</v>
      </c>
      <c r="I20" s="3">
        <v>80.91</v>
      </c>
      <c r="J20" s="3">
        <v>38.700000000000003</v>
      </c>
      <c r="K20" s="3">
        <v>67.38</v>
      </c>
      <c r="L20" s="3">
        <v>79.61</v>
      </c>
      <c r="M20" s="3">
        <v>79.680000000000007</v>
      </c>
    </row>
    <row r="21" spans="1:13" x14ac:dyDescent="0.45">
      <c r="A21" s="2">
        <v>19</v>
      </c>
      <c r="B21" t="s">
        <v>20</v>
      </c>
      <c r="C21" t="s">
        <v>18</v>
      </c>
      <c r="D21" t="s">
        <v>37</v>
      </c>
      <c r="E21">
        <v>2.754</v>
      </c>
      <c r="F21" t="s">
        <v>56</v>
      </c>
      <c r="G21" s="3">
        <v>70.66</v>
      </c>
      <c r="H21" s="3">
        <v>58.55</v>
      </c>
      <c r="I21" s="3">
        <v>19.09</v>
      </c>
      <c r="J21" s="3">
        <v>61.3</v>
      </c>
      <c r="K21" s="3">
        <v>32.619999999999997</v>
      </c>
      <c r="L21" s="3">
        <v>20.39</v>
      </c>
      <c r="M21" s="3">
        <v>20.32</v>
      </c>
    </row>
    <row r="22" spans="1:13" x14ac:dyDescent="0.45">
      <c r="A22" s="2">
        <v>20</v>
      </c>
      <c r="B22" t="s">
        <v>27</v>
      </c>
      <c r="C22" t="s">
        <v>7</v>
      </c>
      <c r="D22" t="s">
        <v>36</v>
      </c>
      <c r="E22">
        <v>3.2679999999999998</v>
      </c>
      <c r="F22" t="s">
        <v>54</v>
      </c>
      <c r="G22" s="3">
        <v>44.55</v>
      </c>
      <c r="H22" s="3">
        <v>58.03</v>
      </c>
      <c r="I22" s="3">
        <v>32.82</v>
      </c>
      <c r="J22" s="3">
        <v>58.62</v>
      </c>
      <c r="K22" s="3">
        <v>54.51</v>
      </c>
      <c r="L22" s="3">
        <v>37.299999999999997</v>
      </c>
      <c r="M22" s="3">
        <v>33.26</v>
      </c>
    </row>
    <row r="23" spans="1:13" x14ac:dyDescent="0.45">
      <c r="A23" s="2">
        <v>21</v>
      </c>
      <c r="B23" t="s">
        <v>27</v>
      </c>
      <c r="C23" t="s">
        <v>18</v>
      </c>
      <c r="D23" t="s">
        <v>37</v>
      </c>
      <c r="E23">
        <v>2.3180000000000001</v>
      </c>
      <c r="F23" t="s">
        <v>56</v>
      </c>
      <c r="G23" s="3">
        <v>55.45</v>
      </c>
      <c r="H23" s="3">
        <v>41.97</v>
      </c>
      <c r="I23" s="3">
        <v>67.180000000000007</v>
      </c>
      <c r="J23" s="3">
        <v>41.38</v>
      </c>
      <c r="K23" s="3">
        <v>45.49</v>
      </c>
      <c r="L23" s="3">
        <v>62.7</v>
      </c>
      <c r="M23" s="3">
        <v>66.739999999999995</v>
      </c>
    </row>
    <row r="24" spans="1:13" x14ac:dyDescent="0.45">
      <c r="A24" s="2">
        <v>22</v>
      </c>
      <c r="B24" t="s">
        <v>17</v>
      </c>
      <c r="C24" t="s">
        <v>7</v>
      </c>
      <c r="D24" t="s">
        <v>36</v>
      </c>
      <c r="E24">
        <v>3.2679999999999998</v>
      </c>
      <c r="F24" t="s">
        <v>54</v>
      </c>
      <c r="G24" s="3">
        <v>44.68</v>
      </c>
      <c r="H24" s="3">
        <v>57.11</v>
      </c>
      <c r="I24" s="3">
        <v>32.14</v>
      </c>
      <c r="J24" s="3">
        <v>56.7</v>
      </c>
      <c r="K24" s="3">
        <v>52.61</v>
      </c>
      <c r="L24" s="3">
        <v>35.72</v>
      </c>
      <c r="M24" s="3">
        <v>31.83</v>
      </c>
    </row>
    <row r="25" spans="1:13" x14ac:dyDescent="0.45">
      <c r="A25" s="2">
        <v>23</v>
      </c>
      <c r="B25" t="s">
        <v>17</v>
      </c>
      <c r="C25" t="s">
        <v>18</v>
      </c>
      <c r="D25" t="s">
        <v>37</v>
      </c>
      <c r="E25">
        <v>2.3180000000000001</v>
      </c>
      <c r="F25" t="s">
        <v>56</v>
      </c>
      <c r="G25" s="3">
        <v>55.32</v>
      </c>
      <c r="H25" s="3">
        <v>42.89</v>
      </c>
      <c r="I25" s="3">
        <v>67.86</v>
      </c>
      <c r="J25" s="3">
        <v>43.3</v>
      </c>
      <c r="K25" s="3">
        <v>47.39</v>
      </c>
      <c r="L25" s="3">
        <v>64.28</v>
      </c>
      <c r="M25" s="3">
        <v>68.17</v>
      </c>
    </row>
    <row r="26" spans="1:13" x14ac:dyDescent="0.45">
      <c r="A26" s="2">
        <v>24</v>
      </c>
      <c r="B26" t="s">
        <v>19</v>
      </c>
      <c r="C26" t="s">
        <v>7</v>
      </c>
      <c r="D26" t="s">
        <v>36</v>
      </c>
      <c r="E26">
        <v>3.2679999999999998</v>
      </c>
      <c r="F26" t="s">
        <v>54</v>
      </c>
      <c r="G26" s="3">
        <v>44.69</v>
      </c>
      <c r="H26" s="3">
        <v>57.2</v>
      </c>
      <c r="I26" s="3">
        <v>32.200000000000003</v>
      </c>
      <c r="J26" s="3">
        <v>56.74</v>
      </c>
      <c r="K26" s="3">
        <v>52.65</v>
      </c>
      <c r="L26" s="3">
        <v>35.76</v>
      </c>
      <c r="M26" s="3">
        <v>31.86</v>
      </c>
    </row>
    <row r="27" spans="1:13" x14ac:dyDescent="0.45">
      <c r="A27" s="2">
        <v>25</v>
      </c>
      <c r="B27" t="s">
        <v>19</v>
      </c>
      <c r="C27" t="s">
        <v>18</v>
      </c>
      <c r="D27" t="s">
        <v>37</v>
      </c>
      <c r="E27">
        <v>2.3180000000000001</v>
      </c>
      <c r="F27" t="s">
        <v>56</v>
      </c>
      <c r="G27" s="3">
        <v>55.31</v>
      </c>
      <c r="H27" s="3">
        <v>42.8</v>
      </c>
      <c r="I27" s="3">
        <v>67.8</v>
      </c>
      <c r="J27" s="3">
        <v>43.26</v>
      </c>
      <c r="K27" s="3">
        <v>47.35</v>
      </c>
      <c r="L27" s="3">
        <v>64.239999999999995</v>
      </c>
      <c r="M27" s="3">
        <v>68.14</v>
      </c>
    </row>
    <row r="28" spans="1:13" x14ac:dyDescent="0.45">
      <c r="A28" s="2">
        <v>26</v>
      </c>
      <c r="B28" t="s">
        <v>26</v>
      </c>
      <c r="C28" t="s">
        <v>7</v>
      </c>
      <c r="D28" t="s">
        <v>36</v>
      </c>
      <c r="E28">
        <v>3.2679999999999998</v>
      </c>
      <c r="F28" t="s">
        <v>54</v>
      </c>
      <c r="G28" s="3">
        <v>44.87</v>
      </c>
      <c r="H28" s="3">
        <v>58.03</v>
      </c>
      <c r="I28" s="3">
        <v>32.82</v>
      </c>
      <c r="J28" s="3">
        <v>58.99</v>
      </c>
      <c r="K28" s="3">
        <v>54.88</v>
      </c>
      <c r="L28" s="3">
        <v>37.61</v>
      </c>
      <c r="M28" s="3">
        <v>33.54</v>
      </c>
    </row>
    <row r="29" spans="1:13" x14ac:dyDescent="0.45">
      <c r="A29" s="2">
        <v>27</v>
      </c>
      <c r="B29" t="s">
        <v>26</v>
      </c>
      <c r="C29" t="s">
        <v>18</v>
      </c>
      <c r="D29" t="s">
        <v>37</v>
      </c>
      <c r="E29">
        <v>2.3180000000000001</v>
      </c>
      <c r="F29" t="s">
        <v>56</v>
      </c>
      <c r="G29" s="3">
        <v>55.13</v>
      </c>
      <c r="H29" s="3">
        <v>41.97</v>
      </c>
      <c r="I29" s="3">
        <v>67.180000000000007</v>
      </c>
      <c r="J29" s="3">
        <v>41.01</v>
      </c>
      <c r="K29" s="3">
        <v>45.12</v>
      </c>
      <c r="L29" s="3">
        <v>62.39</v>
      </c>
      <c r="M29" s="3">
        <v>66.459999999999994</v>
      </c>
    </row>
    <row r="30" spans="1:13" x14ac:dyDescent="0.45">
      <c r="A30" s="2">
        <v>28</v>
      </c>
      <c r="B30" t="s">
        <v>25</v>
      </c>
      <c r="C30" t="s">
        <v>7</v>
      </c>
      <c r="D30" t="s">
        <v>36</v>
      </c>
      <c r="E30">
        <v>3.2679999999999998</v>
      </c>
      <c r="F30" t="s">
        <v>54</v>
      </c>
      <c r="G30" s="3">
        <v>44.63</v>
      </c>
      <c r="H30" s="3">
        <v>57.54</v>
      </c>
      <c r="I30" s="3">
        <v>32.450000000000003</v>
      </c>
      <c r="J30" s="3">
        <v>57.9</v>
      </c>
      <c r="K30" s="3">
        <v>53.8</v>
      </c>
      <c r="L30" s="3">
        <v>36.71</v>
      </c>
      <c r="M30" s="3">
        <v>32.72</v>
      </c>
    </row>
    <row r="31" spans="1:13" x14ac:dyDescent="0.45">
      <c r="A31" s="2">
        <v>29</v>
      </c>
      <c r="B31" t="s">
        <v>25</v>
      </c>
      <c r="C31" t="s">
        <v>18</v>
      </c>
      <c r="D31" t="s">
        <v>37</v>
      </c>
      <c r="E31">
        <v>2.3180000000000001</v>
      </c>
      <c r="F31" t="s">
        <v>56</v>
      </c>
      <c r="G31" s="3">
        <v>55.37</v>
      </c>
      <c r="H31" s="3">
        <v>42.46</v>
      </c>
      <c r="I31" s="3">
        <v>67.55</v>
      </c>
      <c r="J31" s="3">
        <v>42.1</v>
      </c>
      <c r="K31" s="3">
        <v>46.2</v>
      </c>
      <c r="L31" s="3">
        <v>63.29</v>
      </c>
      <c r="M31" s="3">
        <v>67.28</v>
      </c>
    </row>
    <row r="32" spans="1:13" x14ac:dyDescent="0.45">
      <c r="A32" s="2">
        <v>30</v>
      </c>
      <c r="B32" t="s">
        <v>24</v>
      </c>
      <c r="C32" t="s">
        <v>7</v>
      </c>
      <c r="D32" t="s">
        <v>36</v>
      </c>
      <c r="E32">
        <v>3.2679999999999998</v>
      </c>
      <c r="F32" t="s">
        <v>54</v>
      </c>
      <c r="G32" s="3">
        <v>44.65</v>
      </c>
      <c r="H32" s="3">
        <v>57.22</v>
      </c>
      <c r="I32" s="3">
        <v>32.22</v>
      </c>
      <c r="J32" s="3">
        <v>57.04</v>
      </c>
      <c r="K32" s="3">
        <v>52.95</v>
      </c>
      <c r="L32" s="3">
        <v>36</v>
      </c>
      <c r="M32" s="3">
        <v>32.08</v>
      </c>
    </row>
    <row r="33" spans="1:13" x14ac:dyDescent="0.45">
      <c r="A33" s="2">
        <v>31</v>
      </c>
      <c r="B33" t="s">
        <v>24</v>
      </c>
      <c r="C33" t="s">
        <v>18</v>
      </c>
      <c r="D33" t="s">
        <v>37</v>
      </c>
      <c r="E33">
        <v>2.3180000000000001</v>
      </c>
      <c r="F33" t="s">
        <v>56</v>
      </c>
      <c r="G33" s="3">
        <v>55.35</v>
      </c>
      <c r="H33" s="3">
        <v>42.78</v>
      </c>
      <c r="I33" s="3">
        <v>67.78</v>
      </c>
      <c r="J33" s="3">
        <v>42.96</v>
      </c>
      <c r="K33" s="3">
        <v>47.05</v>
      </c>
      <c r="L33" s="3">
        <v>64</v>
      </c>
      <c r="M33" s="3">
        <v>67.92</v>
      </c>
    </row>
    <row r="34" spans="1:13" x14ac:dyDescent="0.45">
      <c r="A34" s="2">
        <v>32</v>
      </c>
      <c r="B34" t="s">
        <v>29</v>
      </c>
      <c r="C34" t="s">
        <v>7</v>
      </c>
      <c r="D34" t="s">
        <v>37</v>
      </c>
      <c r="E34">
        <v>1.2589999999999999</v>
      </c>
      <c r="F34" t="s">
        <v>52</v>
      </c>
      <c r="G34" s="3">
        <v>35.07</v>
      </c>
      <c r="H34" s="3">
        <v>47.36</v>
      </c>
      <c r="I34" s="3">
        <v>83.32</v>
      </c>
      <c r="J34" s="3">
        <v>43.9</v>
      </c>
      <c r="K34" s="3">
        <v>70.7</v>
      </c>
      <c r="L34" s="3">
        <v>81.89</v>
      </c>
      <c r="M34" s="3">
        <v>81.95</v>
      </c>
    </row>
    <row r="35" spans="1:13" x14ac:dyDescent="0.45">
      <c r="A35" s="2">
        <v>33</v>
      </c>
      <c r="B35" t="s">
        <v>29</v>
      </c>
      <c r="C35" t="s">
        <v>18</v>
      </c>
      <c r="D35" t="s">
        <v>37</v>
      </c>
      <c r="E35">
        <v>2.754</v>
      </c>
      <c r="F35" t="s">
        <v>56</v>
      </c>
      <c r="G35" s="3">
        <v>64.930000000000007</v>
      </c>
      <c r="H35" s="3">
        <v>52.64</v>
      </c>
      <c r="I35" s="3">
        <v>16.68</v>
      </c>
      <c r="J35" s="3">
        <v>56.1</v>
      </c>
      <c r="K35" s="3">
        <v>29.3</v>
      </c>
      <c r="L35" s="3">
        <v>18.11</v>
      </c>
      <c r="M35" s="3">
        <v>18.05</v>
      </c>
    </row>
    <row r="36" spans="1:13" x14ac:dyDescent="0.45">
      <c r="A36" s="2">
        <v>34</v>
      </c>
      <c r="B36" t="s">
        <v>28</v>
      </c>
      <c r="C36" t="s">
        <v>7</v>
      </c>
      <c r="D36" t="s">
        <v>36</v>
      </c>
      <c r="E36">
        <v>3.2679999999999998</v>
      </c>
      <c r="F36" t="s">
        <v>54</v>
      </c>
      <c r="G36" s="3">
        <v>50.49</v>
      </c>
      <c r="H36" s="3">
        <v>62.88</v>
      </c>
      <c r="I36" s="3">
        <v>36.590000000000003</v>
      </c>
      <c r="J36" s="3">
        <v>61.95</v>
      </c>
      <c r="K36" s="3">
        <v>57.84</v>
      </c>
      <c r="L36" s="3">
        <v>40.14</v>
      </c>
      <c r="M36" s="3">
        <v>35.85</v>
      </c>
    </row>
    <row r="37" spans="1:13" x14ac:dyDescent="0.45">
      <c r="A37" s="2">
        <v>35</v>
      </c>
      <c r="B37" t="s">
        <v>28</v>
      </c>
      <c r="C37" t="s">
        <v>18</v>
      </c>
      <c r="D37" t="s">
        <v>37</v>
      </c>
      <c r="E37">
        <v>2.3180000000000001</v>
      </c>
      <c r="F37" t="s">
        <v>56</v>
      </c>
      <c r="G37" s="3">
        <v>49.51</v>
      </c>
      <c r="H37" s="3">
        <v>37.119999999999997</v>
      </c>
      <c r="I37" s="3">
        <v>63.41</v>
      </c>
      <c r="J37" s="3">
        <v>38.049999999999997</v>
      </c>
      <c r="K37" s="3">
        <v>42.16</v>
      </c>
      <c r="L37" s="3">
        <v>59.86</v>
      </c>
      <c r="M37" s="3">
        <v>64.150000000000006</v>
      </c>
    </row>
    <row r="38" spans="1:13" x14ac:dyDescent="0.45">
      <c r="A38" s="2">
        <v>36</v>
      </c>
      <c r="B38" t="s">
        <v>30</v>
      </c>
      <c r="C38" t="s">
        <v>7</v>
      </c>
      <c r="D38" t="s">
        <v>37</v>
      </c>
      <c r="E38">
        <v>1.2589999999999999</v>
      </c>
      <c r="F38" t="s">
        <v>52</v>
      </c>
      <c r="G38" s="3">
        <v>28.95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45">
      <c r="A39" s="2">
        <v>37</v>
      </c>
      <c r="B39" t="s">
        <v>30</v>
      </c>
      <c r="C39" t="s">
        <v>18</v>
      </c>
      <c r="D39" t="s">
        <v>37</v>
      </c>
      <c r="E39">
        <v>2.754</v>
      </c>
      <c r="F39" t="s">
        <v>56</v>
      </c>
      <c r="G39" s="3">
        <v>71.05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45">
      <c r="A40" s="2">
        <v>38</v>
      </c>
      <c r="B40" t="s">
        <v>31</v>
      </c>
      <c r="C40" t="s">
        <v>7</v>
      </c>
      <c r="D40" t="s">
        <v>37</v>
      </c>
      <c r="E40">
        <v>1.2589999999999999</v>
      </c>
      <c r="F40" t="s">
        <v>52</v>
      </c>
      <c r="G40" s="3">
        <v>28.89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45">
      <c r="A41" s="2">
        <v>39</v>
      </c>
      <c r="B41" t="s">
        <v>31</v>
      </c>
      <c r="C41" t="s">
        <v>18</v>
      </c>
      <c r="D41" t="s">
        <v>37</v>
      </c>
      <c r="E41">
        <v>2.754</v>
      </c>
      <c r="F41" t="s">
        <v>56</v>
      </c>
      <c r="G41" s="3">
        <v>71.11</v>
      </c>
      <c r="H41" s="3">
        <v>0</v>
      </c>
      <c r="I41" s="3">
        <v>0</v>
      </c>
      <c r="J41" s="3">
        <v>0</v>
      </c>
      <c r="K41" s="3"/>
      <c r="L41" s="3"/>
      <c r="M41" s="3">
        <v>0</v>
      </c>
    </row>
  </sheetData>
  <conditionalFormatting sqref="G2:M37">
    <cfRule type="colorScale" priority="2">
      <colorScale>
        <cfvo type="num" val="40"/>
        <cfvo type="num" val="50"/>
        <cfvo type="num" val="60"/>
        <color theme="9" tint="0.79998168889431442"/>
        <color rgb="FF92D050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9CD-8B61-42DC-ADC9-B242279A30E0}">
  <dimension ref="A1:V77"/>
  <sheetViews>
    <sheetView tabSelected="1" zoomScale="55" zoomScaleNormal="55" workbookViewId="0">
      <selection activeCell="F45" sqref="F45:F77"/>
    </sheetView>
  </sheetViews>
  <sheetFormatPr defaultRowHeight="14.25" x14ac:dyDescent="0.45"/>
  <cols>
    <col min="2" max="2" width="37.59765625" bestFit="1" customWidth="1"/>
    <col min="8" max="8" width="12.1328125" customWidth="1"/>
    <col min="9" max="9" width="11.19921875" customWidth="1"/>
    <col min="10" max="10" width="10.6640625" customWidth="1"/>
    <col min="11" max="13" width="17.19921875" bestFit="1" customWidth="1"/>
    <col min="14" max="15" width="17.19921875" customWidth="1"/>
    <col min="18" max="19" width="17.1328125" bestFit="1" customWidth="1"/>
  </cols>
  <sheetData>
    <row r="1" spans="1:21" x14ac:dyDescent="0.45">
      <c r="B1" s="2" t="s">
        <v>34</v>
      </c>
      <c r="C1" s="2" t="s">
        <v>35</v>
      </c>
      <c r="D1" s="2" t="s">
        <v>39</v>
      </c>
      <c r="E1" s="2" t="s">
        <v>40</v>
      </c>
      <c r="F1" s="2" t="s">
        <v>43</v>
      </c>
      <c r="G1" s="2" t="s">
        <v>46</v>
      </c>
      <c r="H1" s="2" t="s">
        <v>44</v>
      </c>
      <c r="I1" s="2" t="s">
        <v>47</v>
      </c>
      <c r="J1" s="2" t="s">
        <v>45</v>
      </c>
      <c r="K1" s="2" t="s">
        <v>48</v>
      </c>
      <c r="L1" s="2" t="s">
        <v>49</v>
      </c>
      <c r="M1" s="2" t="s">
        <v>50</v>
      </c>
      <c r="N1" s="5"/>
      <c r="O1" s="5"/>
      <c r="P1" t="s">
        <v>46</v>
      </c>
      <c r="Q1" t="s">
        <v>44</v>
      </c>
      <c r="R1" t="s">
        <v>58</v>
      </c>
      <c r="S1" t="s">
        <v>48</v>
      </c>
      <c r="T1" t="s">
        <v>49</v>
      </c>
      <c r="U1" t="s">
        <v>50</v>
      </c>
    </row>
    <row r="2" spans="1:21" x14ac:dyDescent="0.45">
      <c r="A2" s="2">
        <v>0</v>
      </c>
      <c r="B2" t="s">
        <v>15</v>
      </c>
      <c r="C2" t="s">
        <v>8</v>
      </c>
      <c r="D2" t="s">
        <v>37</v>
      </c>
      <c r="E2">
        <v>1.21</v>
      </c>
      <c r="F2" t="s">
        <v>51</v>
      </c>
      <c r="G2" s="3">
        <v>45.4</v>
      </c>
      <c r="H2" s="3">
        <v>45</v>
      </c>
      <c r="I2" s="3">
        <v>62.93</v>
      </c>
      <c r="J2" s="3">
        <v>45.41</v>
      </c>
      <c r="K2" s="3">
        <v>59.51</v>
      </c>
      <c r="L2" s="3">
        <v>63.19</v>
      </c>
      <c r="M2" s="3">
        <v>63.19</v>
      </c>
      <c r="N2" s="3"/>
      <c r="O2" s="3"/>
      <c r="P2" s="4">
        <v>45.4</v>
      </c>
      <c r="Q2" s="4">
        <v>45</v>
      </c>
      <c r="R2" s="4">
        <v>48.24</v>
      </c>
      <c r="S2" s="4">
        <v>59.51</v>
      </c>
      <c r="T2" s="4">
        <v>63.19</v>
      </c>
      <c r="U2" s="4">
        <v>63.19</v>
      </c>
    </row>
    <row r="3" spans="1:21" x14ac:dyDescent="0.45">
      <c r="A3" s="2">
        <v>1</v>
      </c>
      <c r="B3" t="s">
        <v>15</v>
      </c>
      <c r="C3" t="s">
        <v>7</v>
      </c>
      <c r="D3" t="s">
        <v>37</v>
      </c>
      <c r="E3">
        <v>1.0860000000000001</v>
      </c>
      <c r="F3" t="s">
        <v>52</v>
      </c>
      <c r="G3" s="3">
        <v>54.6</v>
      </c>
      <c r="H3" s="3">
        <v>55</v>
      </c>
      <c r="I3" s="3">
        <v>37.07</v>
      </c>
      <c r="J3" s="3">
        <v>54.59</v>
      </c>
      <c r="K3" s="3">
        <v>40.49</v>
      </c>
      <c r="L3" s="3">
        <v>36.81</v>
      </c>
      <c r="M3" s="3">
        <v>36.81</v>
      </c>
      <c r="N3" s="3"/>
      <c r="O3" s="3"/>
      <c r="P3" s="4">
        <v>54.6</v>
      </c>
      <c r="Q3" s="4">
        <v>55</v>
      </c>
      <c r="R3" s="4">
        <v>51.76</v>
      </c>
      <c r="S3" s="4">
        <v>40.49</v>
      </c>
      <c r="T3" s="4">
        <v>36.81</v>
      </c>
      <c r="U3" s="4">
        <v>36.81</v>
      </c>
    </row>
    <row r="4" spans="1:21" x14ac:dyDescent="0.45">
      <c r="A4" s="2">
        <v>2</v>
      </c>
      <c r="B4" t="s">
        <v>14</v>
      </c>
      <c r="C4" t="s">
        <v>8</v>
      </c>
      <c r="D4" t="s">
        <v>37</v>
      </c>
      <c r="E4">
        <v>1.31</v>
      </c>
      <c r="F4" t="s">
        <v>51</v>
      </c>
      <c r="G4" s="3">
        <v>42.09</v>
      </c>
      <c r="H4" s="3">
        <v>41.43</v>
      </c>
      <c r="I4" s="3">
        <v>60.58</v>
      </c>
      <c r="J4" s="3">
        <v>41.62</v>
      </c>
      <c r="K4" s="3">
        <v>56.79</v>
      </c>
      <c r="L4" s="3">
        <v>60.71</v>
      </c>
      <c r="M4" s="3">
        <v>60.71</v>
      </c>
      <c r="N4" s="3"/>
      <c r="O4" s="3"/>
      <c r="P4" s="4">
        <v>42.09</v>
      </c>
      <c r="Q4" s="4">
        <v>41.43</v>
      </c>
      <c r="R4" s="4">
        <v>44.65</v>
      </c>
      <c r="S4" s="4">
        <v>56.79</v>
      </c>
      <c r="T4" s="4">
        <v>60.71</v>
      </c>
      <c r="U4" s="4">
        <v>60.71</v>
      </c>
    </row>
    <row r="5" spans="1:21" x14ac:dyDescent="0.45">
      <c r="A5" s="2">
        <v>3</v>
      </c>
      <c r="B5" t="s">
        <v>14</v>
      </c>
      <c r="C5" t="s">
        <v>7</v>
      </c>
      <c r="D5" t="s">
        <v>37</v>
      </c>
      <c r="E5">
        <v>1.2230000000000001</v>
      </c>
      <c r="F5" t="s">
        <v>52</v>
      </c>
      <c r="G5" s="3">
        <v>57.91</v>
      </c>
      <c r="H5" s="3">
        <v>58.57</v>
      </c>
      <c r="I5" s="3">
        <v>39.42</v>
      </c>
      <c r="J5" s="3">
        <v>58.38</v>
      </c>
      <c r="K5" s="3">
        <v>43.21</v>
      </c>
      <c r="L5" s="3">
        <v>39.29</v>
      </c>
      <c r="M5" s="3">
        <v>39.29</v>
      </c>
      <c r="N5" s="3"/>
      <c r="O5" s="3"/>
      <c r="P5" s="4">
        <v>57.91</v>
      </c>
      <c r="Q5" s="4">
        <v>58.57</v>
      </c>
      <c r="R5" s="4">
        <v>55.35</v>
      </c>
      <c r="S5" s="4">
        <v>43.21</v>
      </c>
      <c r="T5" s="4">
        <v>39.29</v>
      </c>
      <c r="U5" s="4">
        <v>39.29</v>
      </c>
    </row>
    <row r="6" spans="1:21" x14ac:dyDescent="0.45">
      <c r="A6" s="2">
        <v>4</v>
      </c>
      <c r="B6" t="s">
        <v>12</v>
      </c>
      <c r="C6" t="s">
        <v>8</v>
      </c>
      <c r="D6" t="s">
        <v>37</v>
      </c>
      <c r="E6">
        <v>1.331</v>
      </c>
      <c r="F6" t="s">
        <v>51</v>
      </c>
      <c r="G6" s="3">
        <v>37.64</v>
      </c>
      <c r="H6" s="3">
        <v>37.159999999999997</v>
      </c>
      <c r="I6" s="3">
        <v>57.61</v>
      </c>
      <c r="J6" s="3">
        <v>37.03</v>
      </c>
      <c r="K6" s="3">
        <v>53.34</v>
      </c>
      <c r="L6" s="3">
        <v>57.52</v>
      </c>
      <c r="M6" s="3">
        <v>57.52</v>
      </c>
      <c r="N6" s="3"/>
      <c r="O6" s="3"/>
      <c r="P6" s="4">
        <v>37.64</v>
      </c>
      <c r="Q6" s="4">
        <v>37.159999999999997</v>
      </c>
      <c r="R6" s="4">
        <v>40.25</v>
      </c>
      <c r="S6" s="4">
        <v>53.34</v>
      </c>
      <c r="T6" s="4">
        <v>57.52</v>
      </c>
      <c r="U6" s="4">
        <v>57.52</v>
      </c>
    </row>
    <row r="7" spans="1:21" x14ac:dyDescent="0.45">
      <c r="A7" s="2">
        <v>5</v>
      </c>
      <c r="B7" t="s">
        <v>12</v>
      </c>
      <c r="C7" t="s">
        <v>7</v>
      </c>
      <c r="D7" t="s">
        <v>37</v>
      </c>
      <c r="E7">
        <v>1.2589999999999999</v>
      </c>
      <c r="F7" t="s">
        <v>52</v>
      </c>
      <c r="G7" s="3">
        <v>62.36</v>
      </c>
      <c r="H7" s="3">
        <v>62.84</v>
      </c>
      <c r="I7" s="3">
        <v>42.39</v>
      </c>
      <c r="J7" s="3">
        <v>62.97</v>
      </c>
      <c r="K7" s="3">
        <v>46.66</v>
      </c>
      <c r="L7" s="3">
        <v>42.48</v>
      </c>
      <c r="M7" s="3">
        <v>42.48</v>
      </c>
      <c r="N7" s="3"/>
      <c r="O7" s="3"/>
      <c r="P7" s="4">
        <v>62.36</v>
      </c>
      <c r="Q7" s="4">
        <v>62.84</v>
      </c>
      <c r="R7" s="4">
        <v>59.75</v>
      </c>
      <c r="S7" s="4">
        <v>46.66</v>
      </c>
      <c r="T7" s="4">
        <v>42.48</v>
      </c>
      <c r="U7" s="4">
        <v>42.48</v>
      </c>
    </row>
    <row r="8" spans="1:21" x14ac:dyDescent="0.45">
      <c r="A8" s="2">
        <v>6</v>
      </c>
      <c r="B8" t="s">
        <v>11</v>
      </c>
      <c r="C8" t="s">
        <v>8</v>
      </c>
      <c r="D8" t="s">
        <v>36</v>
      </c>
      <c r="E8">
        <v>4.1909999999999998</v>
      </c>
      <c r="F8" t="s">
        <v>53</v>
      </c>
      <c r="G8" s="3">
        <v>42.03</v>
      </c>
      <c r="H8" s="3">
        <v>42.54</v>
      </c>
      <c r="I8" s="3">
        <v>62.03</v>
      </c>
      <c r="J8" s="3">
        <v>41.52</v>
      </c>
      <c r="K8" s="3">
        <v>42.63</v>
      </c>
      <c r="L8" s="3">
        <v>49.93</v>
      </c>
      <c r="M8" s="3">
        <v>61.36</v>
      </c>
      <c r="N8" s="3"/>
      <c r="O8" s="3"/>
      <c r="P8" s="4">
        <v>42.03</v>
      </c>
      <c r="Q8" s="4">
        <v>42.54</v>
      </c>
      <c r="R8" s="4">
        <v>41.63</v>
      </c>
      <c r="S8" s="4">
        <v>42.63</v>
      </c>
      <c r="T8" s="4">
        <v>49.93</v>
      </c>
      <c r="U8" s="4">
        <v>61.36</v>
      </c>
    </row>
    <row r="9" spans="1:21" x14ac:dyDescent="0.45">
      <c r="A9" s="2">
        <v>7</v>
      </c>
      <c r="B9" t="s">
        <v>11</v>
      </c>
      <c r="C9" t="s">
        <v>7</v>
      </c>
      <c r="D9" t="s">
        <v>36</v>
      </c>
      <c r="E9">
        <v>3.2679999999999998</v>
      </c>
      <c r="F9" t="s">
        <v>54</v>
      </c>
      <c r="G9" s="3">
        <v>57.97</v>
      </c>
      <c r="H9" s="3">
        <v>57.46</v>
      </c>
      <c r="I9" s="3">
        <v>37.97</v>
      </c>
      <c r="J9" s="3">
        <v>58.48</v>
      </c>
      <c r="K9" s="3">
        <v>57.37</v>
      </c>
      <c r="L9" s="3">
        <v>50.07</v>
      </c>
      <c r="M9" s="3">
        <v>38.64</v>
      </c>
      <c r="N9" s="3"/>
      <c r="O9" s="3"/>
      <c r="P9" s="4">
        <v>57.97</v>
      </c>
      <c r="Q9" s="4">
        <v>57.46</v>
      </c>
      <c r="R9" s="4">
        <v>58.37</v>
      </c>
      <c r="S9" s="4">
        <v>57.37</v>
      </c>
      <c r="T9" s="4">
        <v>50.07</v>
      </c>
      <c r="U9" s="4">
        <v>38.64</v>
      </c>
    </row>
    <row r="10" spans="1:21" x14ac:dyDescent="0.45">
      <c r="A10" s="2">
        <v>8</v>
      </c>
      <c r="B10" t="s">
        <v>16</v>
      </c>
      <c r="C10" t="s">
        <v>8</v>
      </c>
      <c r="D10" t="s">
        <v>36</v>
      </c>
      <c r="E10">
        <v>4.1909999999999998</v>
      </c>
      <c r="F10" t="s">
        <v>53</v>
      </c>
      <c r="G10" s="3">
        <v>41.93</v>
      </c>
      <c r="H10" s="3">
        <v>42.5</v>
      </c>
      <c r="I10" s="3">
        <v>62.01</v>
      </c>
      <c r="J10" s="3">
        <v>41.44</v>
      </c>
      <c r="K10" s="3">
        <v>42.55</v>
      </c>
      <c r="L10" s="3">
        <v>49.86</v>
      </c>
      <c r="M10" s="3">
        <v>61.31</v>
      </c>
      <c r="N10" s="3"/>
      <c r="O10" s="3"/>
      <c r="P10" s="4">
        <v>41.93</v>
      </c>
      <c r="Q10" s="4">
        <v>42.5</v>
      </c>
      <c r="R10" s="4">
        <v>41.56</v>
      </c>
      <c r="S10" s="4">
        <v>42.55</v>
      </c>
      <c r="T10" s="4">
        <v>49.86</v>
      </c>
      <c r="U10" s="4">
        <v>61.31</v>
      </c>
    </row>
    <row r="11" spans="1:21" x14ac:dyDescent="0.45">
      <c r="A11" s="2">
        <v>9</v>
      </c>
      <c r="B11" t="s">
        <v>16</v>
      </c>
      <c r="C11" t="s">
        <v>7</v>
      </c>
      <c r="D11" t="s">
        <v>36</v>
      </c>
      <c r="E11">
        <v>3.2679999999999998</v>
      </c>
      <c r="F11" t="s">
        <v>54</v>
      </c>
      <c r="G11" s="3">
        <v>58.07</v>
      </c>
      <c r="H11" s="3">
        <v>57.5</v>
      </c>
      <c r="I11" s="3">
        <v>37.99</v>
      </c>
      <c r="J11" s="3">
        <v>58.56</v>
      </c>
      <c r="K11" s="3">
        <v>57.45</v>
      </c>
      <c r="L11" s="3">
        <v>50.14</v>
      </c>
      <c r="M11" s="3">
        <v>38.69</v>
      </c>
      <c r="N11" s="3"/>
      <c r="O11" s="3"/>
      <c r="P11" s="4">
        <v>58.07</v>
      </c>
      <c r="Q11" s="4">
        <v>57.5</v>
      </c>
      <c r="R11" s="4">
        <v>58.44</v>
      </c>
      <c r="S11" s="4">
        <v>57.45</v>
      </c>
      <c r="T11" s="4">
        <v>50.14</v>
      </c>
      <c r="U11" s="4">
        <v>38.69</v>
      </c>
    </row>
    <row r="12" spans="1:21" x14ac:dyDescent="0.45">
      <c r="A12" s="2">
        <v>10</v>
      </c>
      <c r="B12" t="s">
        <v>22</v>
      </c>
      <c r="C12" t="s">
        <v>7</v>
      </c>
      <c r="D12" t="s">
        <v>37</v>
      </c>
      <c r="E12">
        <v>1.0860000000000001</v>
      </c>
      <c r="F12" t="s">
        <v>52</v>
      </c>
      <c r="G12" s="3">
        <v>91.47</v>
      </c>
      <c r="H12" s="3">
        <v>96.4</v>
      </c>
      <c r="I12" s="3">
        <v>97.58</v>
      </c>
      <c r="J12" s="3" t="s">
        <v>57</v>
      </c>
      <c r="K12" s="3" t="s">
        <v>57</v>
      </c>
      <c r="L12" s="3" t="s">
        <v>57</v>
      </c>
      <c r="M12" s="3" t="s">
        <v>57</v>
      </c>
      <c r="N12" s="3"/>
      <c r="O12" s="3"/>
      <c r="P12" s="4">
        <v>91.47</v>
      </c>
      <c r="Q12" s="4">
        <v>96.4</v>
      </c>
      <c r="R12" s="4"/>
      <c r="S12" s="4">
        <v>0</v>
      </c>
      <c r="T12" s="4">
        <v>0</v>
      </c>
      <c r="U12" s="4">
        <v>0</v>
      </c>
    </row>
    <row r="13" spans="1:21" x14ac:dyDescent="0.45">
      <c r="A13" s="2">
        <v>11</v>
      </c>
      <c r="B13" t="s">
        <v>22</v>
      </c>
      <c r="C13" t="s">
        <v>18</v>
      </c>
      <c r="D13" t="s">
        <v>38</v>
      </c>
      <c r="E13">
        <v>0.96</v>
      </c>
      <c r="F13" t="s">
        <v>55</v>
      </c>
      <c r="G13" s="3">
        <v>8.5299999999999994</v>
      </c>
      <c r="H13" s="3">
        <v>3.6</v>
      </c>
      <c r="I13" s="3">
        <v>2.42</v>
      </c>
      <c r="J13" s="3" t="s">
        <v>57</v>
      </c>
      <c r="K13" s="3" t="s">
        <v>57</v>
      </c>
      <c r="L13" s="3" t="s">
        <v>57</v>
      </c>
      <c r="M13" s="3" t="s">
        <v>57</v>
      </c>
      <c r="N13" s="3"/>
      <c r="O13" s="3"/>
      <c r="P13" s="4">
        <v>8.5299999999999994</v>
      </c>
      <c r="Q13" s="4">
        <v>3.6</v>
      </c>
      <c r="R13" s="4"/>
      <c r="S13" s="4">
        <v>0</v>
      </c>
      <c r="T13" s="4">
        <v>0</v>
      </c>
      <c r="U13" s="4">
        <v>0</v>
      </c>
    </row>
    <row r="14" spans="1:21" x14ac:dyDescent="0.45">
      <c r="A14" s="2">
        <v>12</v>
      </c>
      <c r="B14" t="s">
        <v>21</v>
      </c>
      <c r="C14" t="s">
        <v>7</v>
      </c>
      <c r="D14" t="s">
        <v>37</v>
      </c>
      <c r="E14">
        <v>1.2230000000000001</v>
      </c>
      <c r="F14" t="s">
        <v>52</v>
      </c>
      <c r="G14" s="3">
        <v>42.16</v>
      </c>
      <c r="H14" s="3">
        <v>54.39</v>
      </c>
      <c r="I14" s="3">
        <v>85.84</v>
      </c>
      <c r="J14" s="3">
        <v>52.46</v>
      </c>
      <c r="K14" s="3">
        <v>75.56</v>
      </c>
      <c r="L14" s="3">
        <v>85.13</v>
      </c>
      <c r="M14" s="3">
        <v>85.18</v>
      </c>
      <c r="N14" s="3"/>
      <c r="O14" s="3"/>
      <c r="P14" s="4">
        <v>42.16</v>
      </c>
      <c r="Q14" s="4">
        <v>54.39</v>
      </c>
      <c r="R14" s="4">
        <v>57.52</v>
      </c>
      <c r="S14" s="4">
        <v>75.56</v>
      </c>
      <c r="T14" s="4">
        <v>85.13</v>
      </c>
      <c r="U14" s="4">
        <v>85.18</v>
      </c>
    </row>
    <row r="15" spans="1:21" x14ac:dyDescent="0.45">
      <c r="A15" s="2">
        <v>13</v>
      </c>
      <c r="B15" t="s">
        <v>21</v>
      </c>
      <c r="C15" t="s">
        <v>18</v>
      </c>
      <c r="D15" t="s">
        <v>37</v>
      </c>
      <c r="E15">
        <v>3.2949999999999999</v>
      </c>
      <c r="F15" t="s">
        <v>56</v>
      </c>
      <c r="G15" s="3">
        <v>57.84</v>
      </c>
      <c r="H15" s="3">
        <v>45.61</v>
      </c>
      <c r="I15" s="3">
        <v>14.16</v>
      </c>
      <c r="J15" s="3">
        <v>47.54</v>
      </c>
      <c r="K15" s="3">
        <v>24.44</v>
      </c>
      <c r="L15" s="3">
        <v>14.87</v>
      </c>
      <c r="M15" s="3">
        <v>14.82</v>
      </c>
      <c r="N15" s="3"/>
      <c r="O15" s="3"/>
      <c r="P15" s="4">
        <v>57.84</v>
      </c>
      <c r="Q15" s="4">
        <v>45.61</v>
      </c>
      <c r="R15" s="4">
        <v>42.48</v>
      </c>
      <c r="S15" s="4">
        <v>24.44</v>
      </c>
      <c r="T15" s="4">
        <v>14.87</v>
      </c>
      <c r="U15" s="4">
        <v>14.82</v>
      </c>
    </row>
    <row r="16" spans="1:21" x14ac:dyDescent="0.45">
      <c r="A16" s="2">
        <v>14</v>
      </c>
      <c r="B16" t="s">
        <v>42</v>
      </c>
      <c r="C16" t="s">
        <v>7</v>
      </c>
      <c r="D16" t="s">
        <v>37</v>
      </c>
      <c r="E16">
        <v>1.2589999999999999</v>
      </c>
      <c r="F16" t="s">
        <v>52</v>
      </c>
      <c r="G16" s="3">
        <v>28.92</v>
      </c>
      <c r="H16" s="3">
        <v>40.96</v>
      </c>
      <c r="I16" s="3">
        <v>80.7</v>
      </c>
      <c r="J16" s="3">
        <v>38.200000000000003</v>
      </c>
      <c r="K16" s="3">
        <v>67.040000000000006</v>
      </c>
      <c r="L16" s="3">
        <v>79.37</v>
      </c>
      <c r="M16" s="3">
        <v>79.44</v>
      </c>
      <c r="N16" s="3"/>
      <c r="O16" s="3"/>
      <c r="P16" s="4">
        <v>28.92</v>
      </c>
      <c r="Q16" s="4">
        <v>40.96</v>
      </c>
      <c r="R16" s="4">
        <v>44.1</v>
      </c>
      <c r="S16" s="4">
        <v>67.040000000000006</v>
      </c>
      <c r="T16" s="4">
        <v>79.37</v>
      </c>
      <c r="U16" s="4">
        <v>79.44</v>
      </c>
    </row>
    <row r="17" spans="1:21" x14ac:dyDescent="0.45">
      <c r="A17" s="2">
        <v>15</v>
      </c>
      <c r="B17" t="s">
        <v>42</v>
      </c>
      <c r="C17" t="s">
        <v>18</v>
      </c>
      <c r="D17" t="s">
        <v>37</v>
      </c>
      <c r="E17">
        <v>2.754</v>
      </c>
      <c r="F17" t="s">
        <v>56</v>
      </c>
      <c r="G17" s="3">
        <v>71.08</v>
      </c>
      <c r="H17" s="3">
        <v>59.04</v>
      </c>
      <c r="I17" s="3">
        <v>19.3</v>
      </c>
      <c r="J17" s="3">
        <v>61.8</v>
      </c>
      <c r="K17" s="3">
        <v>32.96</v>
      </c>
      <c r="L17" s="3">
        <v>20.63</v>
      </c>
      <c r="M17" s="3">
        <v>20.56</v>
      </c>
      <c r="N17" s="3"/>
      <c r="O17" s="3"/>
      <c r="P17" s="4">
        <v>71.08</v>
      </c>
      <c r="Q17" s="4">
        <v>59.04</v>
      </c>
      <c r="R17" s="4">
        <v>55.9</v>
      </c>
      <c r="S17" s="4">
        <v>32.96</v>
      </c>
      <c r="T17" s="4">
        <v>20.63</v>
      </c>
      <c r="U17" s="4">
        <v>20.56</v>
      </c>
    </row>
    <row r="18" spans="1:21" x14ac:dyDescent="0.45">
      <c r="A18" s="2">
        <v>16</v>
      </c>
      <c r="B18" t="s">
        <v>41</v>
      </c>
      <c r="C18" t="s">
        <v>7</v>
      </c>
      <c r="D18" t="s">
        <v>37</v>
      </c>
      <c r="E18">
        <v>1.2589999999999999</v>
      </c>
      <c r="F18" t="s">
        <v>52</v>
      </c>
      <c r="G18" s="3">
        <v>28.91</v>
      </c>
      <c r="H18" s="3">
        <v>40.96</v>
      </c>
      <c r="I18" s="3">
        <v>80.7</v>
      </c>
      <c r="J18" s="3">
        <v>38.15</v>
      </c>
      <c r="K18" s="3">
        <v>67.010000000000005</v>
      </c>
      <c r="L18" s="3">
        <v>79.349999999999994</v>
      </c>
      <c r="M18" s="3">
        <v>79.42</v>
      </c>
      <c r="N18" s="3"/>
      <c r="O18" s="3"/>
      <c r="P18" s="4">
        <v>28.91</v>
      </c>
      <c r="Q18" s="4">
        <v>40.96</v>
      </c>
      <c r="R18" s="4">
        <v>44.05</v>
      </c>
      <c r="S18" s="4">
        <v>67.010000000000005</v>
      </c>
      <c r="T18" s="4">
        <v>79.349999999999994</v>
      </c>
      <c r="U18" s="4">
        <v>79.42</v>
      </c>
    </row>
    <row r="19" spans="1:21" x14ac:dyDescent="0.45">
      <c r="A19" s="2">
        <v>17</v>
      </c>
      <c r="B19" t="s">
        <v>41</v>
      </c>
      <c r="C19" t="s">
        <v>18</v>
      </c>
      <c r="D19" t="s">
        <v>37</v>
      </c>
      <c r="E19">
        <v>2.754</v>
      </c>
      <c r="F19" t="s">
        <v>56</v>
      </c>
      <c r="G19" s="3">
        <v>71.09</v>
      </c>
      <c r="H19" s="3">
        <v>59.04</v>
      </c>
      <c r="I19" s="3">
        <v>19.3</v>
      </c>
      <c r="J19" s="3">
        <v>61.85</v>
      </c>
      <c r="K19" s="3">
        <v>32.99</v>
      </c>
      <c r="L19" s="3">
        <v>20.65</v>
      </c>
      <c r="M19" s="3">
        <v>20.58</v>
      </c>
      <c r="N19" s="3"/>
      <c r="O19" s="3"/>
      <c r="P19" s="4">
        <v>71.09</v>
      </c>
      <c r="Q19" s="4">
        <v>59.04</v>
      </c>
      <c r="R19" s="4">
        <v>55.95</v>
      </c>
      <c r="S19" s="4">
        <v>32.99</v>
      </c>
      <c r="T19" s="4">
        <v>20.65</v>
      </c>
      <c r="U19" s="4">
        <v>20.58</v>
      </c>
    </row>
    <row r="20" spans="1:21" x14ac:dyDescent="0.45">
      <c r="A20" s="2">
        <v>18</v>
      </c>
      <c r="B20" t="s">
        <v>20</v>
      </c>
      <c r="C20" t="s">
        <v>7</v>
      </c>
      <c r="D20" t="s">
        <v>37</v>
      </c>
      <c r="E20">
        <v>1.2589999999999999</v>
      </c>
      <c r="F20" t="s">
        <v>52</v>
      </c>
      <c r="G20" s="3">
        <v>29.34</v>
      </c>
      <c r="H20" s="3">
        <v>41.45</v>
      </c>
      <c r="I20" s="3">
        <v>80.91</v>
      </c>
      <c r="J20" s="3">
        <v>38.700000000000003</v>
      </c>
      <c r="K20" s="3">
        <v>67.38</v>
      </c>
      <c r="L20" s="3">
        <v>79.61</v>
      </c>
      <c r="M20" s="3">
        <v>79.680000000000007</v>
      </c>
      <c r="N20" s="3"/>
      <c r="O20" s="3"/>
      <c r="P20" s="4">
        <v>29.34</v>
      </c>
      <c r="Q20" s="4">
        <v>41.45</v>
      </c>
      <c r="R20" s="4">
        <v>44.59</v>
      </c>
      <c r="S20" s="4">
        <v>67.38</v>
      </c>
      <c r="T20" s="4">
        <v>79.61</v>
      </c>
      <c r="U20" s="4">
        <v>79.680000000000007</v>
      </c>
    </row>
    <row r="21" spans="1:21" x14ac:dyDescent="0.45">
      <c r="A21" s="2">
        <v>19</v>
      </c>
      <c r="B21" t="s">
        <v>20</v>
      </c>
      <c r="C21" t="s">
        <v>18</v>
      </c>
      <c r="D21" t="s">
        <v>37</v>
      </c>
      <c r="E21">
        <v>2.754</v>
      </c>
      <c r="F21" t="s">
        <v>56</v>
      </c>
      <c r="G21" s="3">
        <v>70.66</v>
      </c>
      <c r="H21" s="3">
        <v>58.55</v>
      </c>
      <c r="I21" s="3">
        <v>19.09</v>
      </c>
      <c r="J21" s="3">
        <v>61.3</v>
      </c>
      <c r="K21" s="3">
        <v>32.619999999999997</v>
      </c>
      <c r="L21" s="3">
        <v>20.39</v>
      </c>
      <c r="M21" s="3">
        <v>20.32</v>
      </c>
      <c r="N21" s="3"/>
      <c r="O21" s="3"/>
      <c r="P21" s="4">
        <v>70.66</v>
      </c>
      <c r="Q21" s="4">
        <v>58.55</v>
      </c>
      <c r="R21" s="4">
        <v>55.41</v>
      </c>
      <c r="S21" s="4">
        <v>32.619999999999997</v>
      </c>
      <c r="T21" s="4">
        <v>20.39</v>
      </c>
      <c r="U21" s="4">
        <v>20.32</v>
      </c>
    </row>
    <row r="22" spans="1:21" x14ac:dyDescent="0.45">
      <c r="A22" s="2">
        <v>20</v>
      </c>
      <c r="B22" t="s">
        <v>27</v>
      </c>
      <c r="C22" t="s">
        <v>7</v>
      </c>
      <c r="D22" t="s">
        <v>36</v>
      </c>
      <c r="E22">
        <v>3.2679999999999998</v>
      </c>
      <c r="F22" t="s">
        <v>54</v>
      </c>
      <c r="G22" s="3">
        <v>44.55</v>
      </c>
      <c r="H22" s="3">
        <v>58.03</v>
      </c>
      <c r="I22" s="3">
        <v>32.82</v>
      </c>
      <c r="J22" s="3">
        <v>58.62</v>
      </c>
      <c r="K22" s="3">
        <v>54.51</v>
      </c>
      <c r="L22" s="3">
        <v>37.299999999999997</v>
      </c>
      <c r="M22" s="3">
        <v>33.26</v>
      </c>
      <c r="N22" s="3"/>
      <c r="O22" s="3"/>
      <c r="P22" s="4">
        <v>44.55</v>
      </c>
      <c r="Q22" s="4">
        <v>58.03</v>
      </c>
      <c r="R22" s="4">
        <v>58.18</v>
      </c>
      <c r="S22" s="4">
        <v>54.51</v>
      </c>
      <c r="T22" s="4">
        <v>37.299999999999997</v>
      </c>
      <c r="U22" s="4">
        <v>33.26</v>
      </c>
    </row>
    <row r="23" spans="1:21" x14ac:dyDescent="0.45">
      <c r="A23" s="2">
        <v>21</v>
      </c>
      <c r="B23" t="s">
        <v>27</v>
      </c>
      <c r="C23" t="s">
        <v>18</v>
      </c>
      <c r="D23" t="s">
        <v>37</v>
      </c>
      <c r="E23">
        <v>2.3180000000000001</v>
      </c>
      <c r="F23" t="s">
        <v>56</v>
      </c>
      <c r="G23" s="3">
        <v>55.45</v>
      </c>
      <c r="H23" s="3">
        <v>41.97</v>
      </c>
      <c r="I23" s="3">
        <v>67.180000000000007</v>
      </c>
      <c r="J23" s="3">
        <v>41.38</v>
      </c>
      <c r="K23" s="3">
        <v>45.49</v>
      </c>
      <c r="L23" s="3">
        <v>62.7</v>
      </c>
      <c r="M23" s="3">
        <v>66.739999999999995</v>
      </c>
      <c r="N23" s="3"/>
      <c r="O23" s="3"/>
      <c r="P23" s="4">
        <v>55.45</v>
      </c>
      <c r="Q23" s="4">
        <v>41.97</v>
      </c>
      <c r="R23" s="4">
        <v>41.82</v>
      </c>
      <c r="S23" s="4">
        <v>45.49</v>
      </c>
      <c r="T23" s="4">
        <v>62.7</v>
      </c>
      <c r="U23" s="4">
        <v>66.739999999999995</v>
      </c>
    </row>
    <row r="24" spans="1:21" x14ac:dyDescent="0.45">
      <c r="A24" s="2">
        <v>22</v>
      </c>
      <c r="B24" t="s">
        <v>17</v>
      </c>
      <c r="C24" t="s">
        <v>7</v>
      </c>
      <c r="D24" t="s">
        <v>36</v>
      </c>
      <c r="E24">
        <v>3.2679999999999998</v>
      </c>
      <c r="F24" t="s">
        <v>54</v>
      </c>
      <c r="G24" s="3">
        <v>44.68</v>
      </c>
      <c r="H24" s="3">
        <v>57.11</v>
      </c>
      <c r="I24" s="3">
        <v>32.14</v>
      </c>
      <c r="J24" s="3">
        <v>56.7</v>
      </c>
      <c r="K24" s="3">
        <v>52.61</v>
      </c>
      <c r="L24" s="3">
        <v>35.72</v>
      </c>
      <c r="M24" s="3">
        <v>31.83</v>
      </c>
      <c r="N24" s="3"/>
      <c r="O24" s="3"/>
      <c r="P24" s="4">
        <v>44.68</v>
      </c>
      <c r="Q24" s="4">
        <v>57.11</v>
      </c>
      <c r="R24" s="4">
        <v>56.26</v>
      </c>
      <c r="S24" s="4">
        <v>52.61</v>
      </c>
      <c r="T24" s="4">
        <v>35.72</v>
      </c>
      <c r="U24" s="4">
        <v>31.83</v>
      </c>
    </row>
    <row r="25" spans="1:21" x14ac:dyDescent="0.45">
      <c r="A25" s="2">
        <v>23</v>
      </c>
      <c r="B25" t="s">
        <v>17</v>
      </c>
      <c r="C25" t="s">
        <v>18</v>
      </c>
      <c r="D25" t="s">
        <v>37</v>
      </c>
      <c r="E25">
        <v>2.3180000000000001</v>
      </c>
      <c r="F25" t="s">
        <v>56</v>
      </c>
      <c r="G25" s="3">
        <v>55.32</v>
      </c>
      <c r="H25" s="3">
        <v>42.89</v>
      </c>
      <c r="I25" s="3">
        <v>67.86</v>
      </c>
      <c r="J25" s="3">
        <v>43.3</v>
      </c>
      <c r="K25" s="3">
        <v>47.39</v>
      </c>
      <c r="L25" s="3">
        <v>64.28</v>
      </c>
      <c r="M25" s="3">
        <v>68.17</v>
      </c>
      <c r="N25" s="3"/>
      <c r="O25" s="3"/>
      <c r="P25" s="4">
        <v>55.32</v>
      </c>
      <c r="Q25" s="4">
        <v>42.89</v>
      </c>
      <c r="R25" s="4">
        <v>43.74</v>
      </c>
      <c r="S25" s="4">
        <v>47.39</v>
      </c>
      <c r="T25" s="4">
        <v>64.28</v>
      </c>
      <c r="U25" s="4">
        <v>68.17</v>
      </c>
    </row>
    <row r="26" spans="1:21" x14ac:dyDescent="0.45">
      <c r="A26" s="2">
        <v>26</v>
      </c>
      <c r="B26" t="s">
        <v>26</v>
      </c>
      <c r="C26" t="s">
        <v>7</v>
      </c>
      <c r="D26" t="s">
        <v>36</v>
      </c>
      <c r="E26">
        <v>3.2679999999999998</v>
      </c>
      <c r="F26" t="s">
        <v>54</v>
      </c>
      <c r="G26" s="3">
        <v>44.87</v>
      </c>
      <c r="H26" s="3">
        <v>58.03</v>
      </c>
      <c r="I26" s="3">
        <v>32.82</v>
      </c>
      <c r="J26" s="3">
        <v>58.99</v>
      </c>
      <c r="K26" s="3">
        <v>54.88</v>
      </c>
      <c r="L26" s="3">
        <v>37.61</v>
      </c>
      <c r="M26" s="3">
        <v>33.54</v>
      </c>
      <c r="N26" s="3"/>
      <c r="O26" s="3"/>
      <c r="P26" s="4">
        <v>44.69</v>
      </c>
      <c r="Q26" s="4">
        <v>57.2</v>
      </c>
      <c r="R26" s="4">
        <v>56.3</v>
      </c>
      <c r="S26" s="4">
        <v>52.65</v>
      </c>
      <c r="T26" s="4">
        <v>35.76</v>
      </c>
      <c r="U26" s="4">
        <v>31.86</v>
      </c>
    </row>
    <row r="27" spans="1:21" x14ac:dyDescent="0.45">
      <c r="A27" s="2">
        <v>27</v>
      </c>
      <c r="B27" t="s">
        <v>26</v>
      </c>
      <c r="C27" t="s">
        <v>18</v>
      </c>
      <c r="D27" t="s">
        <v>37</v>
      </c>
      <c r="E27">
        <v>2.3180000000000001</v>
      </c>
      <c r="F27" t="s">
        <v>56</v>
      </c>
      <c r="G27" s="3">
        <v>55.13</v>
      </c>
      <c r="H27" s="3">
        <v>41.97</v>
      </c>
      <c r="I27" s="3">
        <v>67.180000000000007</v>
      </c>
      <c r="J27" s="3">
        <v>41.01</v>
      </c>
      <c r="K27" s="3">
        <v>45.12</v>
      </c>
      <c r="L27" s="3">
        <v>62.39</v>
      </c>
      <c r="M27" s="3">
        <v>66.459999999999994</v>
      </c>
      <c r="N27" s="3"/>
      <c r="O27" s="3"/>
      <c r="P27" s="4">
        <v>55.31</v>
      </c>
      <c r="Q27" s="4">
        <v>42.8</v>
      </c>
      <c r="R27" s="4">
        <v>43.7</v>
      </c>
      <c r="S27" s="4">
        <v>47.35</v>
      </c>
      <c r="T27" s="4">
        <v>64.239999999999995</v>
      </c>
      <c r="U27" s="4">
        <v>68.14</v>
      </c>
    </row>
    <row r="28" spans="1:21" x14ac:dyDescent="0.45">
      <c r="A28" s="2">
        <v>28</v>
      </c>
      <c r="B28" t="s">
        <v>25</v>
      </c>
      <c r="C28" t="s">
        <v>7</v>
      </c>
      <c r="D28" t="s">
        <v>36</v>
      </c>
      <c r="E28">
        <v>3.2679999999999998</v>
      </c>
      <c r="F28" t="s">
        <v>54</v>
      </c>
      <c r="G28" s="3">
        <v>44.63</v>
      </c>
      <c r="H28" s="3">
        <v>57.54</v>
      </c>
      <c r="I28" s="3">
        <v>32.450000000000003</v>
      </c>
      <c r="J28" s="3">
        <v>57.9</v>
      </c>
      <c r="K28" s="3">
        <v>53.8</v>
      </c>
      <c r="L28" s="3">
        <v>36.71</v>
      </c>
      <c r="M28" s="3">
        <v>32.72</v>
      </c>
      <c r="N28" s="3"/>
      <c r="O28" s="3"/>
      <c r="P28" s="4">
        <v>44.87</v>
      </c>
      <c r="Q28" s="4">
        <v>58.03</v>
      </c>
      <c r="R28" s="4">
        <v>58.55</v>
      </c>
      <c r="S28" s="4">
        <v>54.88</v>
      </c>
      <c r="T28" s="4">
        <v>37.61</v>
      </c>
      <c r="U28" s="4">
        <v>33.54</v>
      </c>
    </row>
    <row r="29" spans="1:21" x14ac:dyDescent="0.45">
      <c r="A29" s="2">
        <v>29</v>
      </c>
      <c r="B29" t="s">
        <v>25</v>
      </c>
      <c r="C29" t="s">
        <v>18</v>
      </c>
      <c r="D29" t="s">
        <v>37</v>
      </c>
      <c r="E29">
        <v>2.3180000000000001</v>
      </c>
      <c r="F29" t="s">
        <v>56</v>
      </c>
      <c r="G29" s="3">
        <v>55.37</v>
      </c>
      <c r="H29" s="3">
        <v>42.46</v>
      </c>
      <c r="I29" s="3">
        <v>67.55</v>
      </c>
      <c r="J29" s="3">
        <v>42.1</v>
      </c>
      <c r="K29" s="3">
        <v>46.2</v>
      </c>
      <c r="L29" s="3">
        <v>63.29</v>
      </c>
      <c r="M29" s="3">
        <v>67.28</v>
      </c>
      <c r="N29" s="3"/>
      <c r="O29" s="3"/>
      <c r="P29" s="4">
        <v>55.13</v>
      </c>
      <c r="Q29" s="4">
        <v>41.97</v>
      </c>
      <c r="R29" s="4">
        <v>41.45</v>
      </c>
      <c r="S29" s="4">
        <v>45.12</v>
      </c>
      <c r="T29" s="4">
        <v>62.39</v>
      </c>
      <c r="U29" s="4">
        <v>66.459999999999994</v>
      </c>
    </row>
    <row r="30" spans="1:21" x14ac:dyDescent="0.45">
      <c r="A30" s="2">
        <v>30</v>
      </c>
      <c r="B30" t="s">
        <v>24</v>
      </c>
      <c r="C30" t="s">
        <v>7</v>
      </c>
      <c r="D30" t="s">
        <v>36</v>
      </c>
      <c r="E30">
        <v>3.2679999999999998</v>
      </c>
      <c r="F30" t="s">
        <v>54</v>
      </c>
      <c r="G30" s="3">
        <v>44.65</v>
      </c>
      <c r="H30" s="3">
        <v>57.22</v>
      </c>
      <c r="I30" s="3">
        <v>32.22</v>
      </c>
      <c r="J30" s="3">
        <v>57.04</v>
      </c>
      <c r="K30" s="3">
        <v>52.95</v>
      </c>
      <c r="L30" s="3">
        <v>36</v>
      </c>
      <c r="M30" s="3">
        <v>32.08</v>
      </c>
      <c r="N30" s="3"/>
      <c r="O30" s="3"/>
      <c r="P30" s="4">
        <v>44.63</v>
      </c>
      <c r="Q30" s="4">
        <v>57.54</v>
      </c>
      <c r="R30" s="4">
        <v>57.46</v>
      </c>
      <c r="S30" s="4">
        <v>53.8</v>
      </c>
      <c r="T30" s="4">
        <v>36.71</v>
      </c>
      <c r="U30" s="4">
        <v>32.72</v>
      </c>
    </row>
    <row r="31" spans="1:21" x14ac:dyDescent="0.45">
      <c r="A31" s="2">
        <v>31</v>
      </c>
      <c r="B31" t="s">
        <v>24</v>
      </c>
      <c r="C31" t="s">
        <v>18</v>
      </c>
      <c r="D31" t="s">
        <v>37</v>
      </c>
      <c r="E31">
        <v>2.3180000000000001</v>
      </c>
      <c r="F31" t="s">
        <v>56</v>
      </c>
      <c r="G31" s="3">
        <v>55.35</v>
      </c>
      <c r="H31" s="3">
        <v>42.78</v>
      </c>
      <c r="I31" s="3">
        <v>67.78</v>
      </c>
      <c r="J31" s="3">
        <v>42.96</v>
      </c>
      <c r="K31" s="3">
        <v>47.05</v>
      </c>
      <c r="L31" s="3">
        <v>64</v>
      </c>
      <c r="M31" s="3">
        <v>67.92</v>
      </c>
      <c r="N31" s="3"/>
      <c r="O31" s="3"/>
      <c r="P31" s="4">
        <v>55.37</v>
      </c>
      <c r="Q31" s="4">
        <v>42.46</v>
      </c>
      <c r="R31" s="4">
        <v>42.54</v>
      </c>
      <c r="S31" s="4">
        <v>46.2</v>
      </c>
      <c r="T31" s="4">
        <v>63.29</v>
      </c>
      <c r="U31" s="4">
        <v>67.28</v>
      </c>
    </row>
    <row r="32" spans="1:21" x14ac:dyDescent="0.45">
      <c r="A32" s="2">
        <v>36</v>
      </c>
      <c r="B32" t="s">
        <v>30</v>
      </c>
      <c r="C32" t="s">
        <v>7</v>
      </c>
      <c r="D32" t="s">
        <v>37</v>
      </c>
      <c r="E32">
        <v>1.2589999999999999</v>
      </c>
      <c r="F32" t="s">
        <v>52</v>
      </c>
      <c r="G32" s="3">
        <v>28.95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  <c r="O32" s="3"/>
      <c r="P32" s="4">
        <v>44.65</v>
      </c>
      <c r="Q32" s="4">
        <v>57.22</v>
      </c>
      <c r="R32" s="4">
        <v>56.6</v>
      </c>
      <c r="S32" s="4">
        <v>52.95</v>
      </c>
      <c r="T32" s="4">
        <v>36</v>
      </c>
      <c r="U32" s="4">
        <v>32.08</v>
      </c>
    </row>
    <row r="33" spans="1:22" x14ac:dyDescent="0.45">
      <c r="A33" s="2">
        <v>37</v>
      </c>
      <c r="B33" t="s">
        <v>30</v>
      </c>
      <c r="C33" t="s">
        <v>18</v>
      </c>
      <c r="D33" t="s">
        <v>37</v>
      </c>
      <c r="E33">
        <v>2.754</v>
      </c>
      <c r="F33" t="s">
        <v>56</v>
      </c>
      <c r="G33" s="3">
        <v>71.05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/>
      <c r="O33" s="3"/>
      <c r="P33" s="4">
        <v>55.35</v>
      </c>
      <c r="Q33" s="4">
        <v>42.78</v>
      </c>
      <c r="R33" s="4">
        <v>43.4</v>
      </c>
      <c r="S33" s="4">
        <v>47.05</v>
      </c>
      <c r="T33" s="4">
        <v>64</v>
      </c>
      <c r="U33" s="4">
        <v>67.92</v>
      </c>
    </row>
    <row r="34" spans="1:22" x14ac:dyDescent="0.45">
      <c r="A34" s="2">
        <v>38</v>
      </c>
      <c r="B34" t="s">
        <v>31</v>
      </c>
      <c r="C34" t="s">
        <v>7</v>
      </c>
      <c r="D34" t="s">
        <v>37</v>
      </c>
      <c r="E34">
        <v>1.2589999999999999</v>
      </c>
      <c r="F34" t="s">
        <v>52</v>
      </c>
      <c r="G34" s="3">
        <v>28.89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/>
      <c r="O34" s="3"/>
      <c r="P34" s="4">
        <v>35.07</v>
      </c>
      <c r="Q34" s="4">
        <v>47.36</v>
      </c>
      <c r="R34" s="4">
        <v>49.58</v>
      </c>
      <c r="S34" s="4">
        <v>70.7</v>
      </c>
      <c r="T34" s="4">
        <v>81.89</v>
      </c>
      <c r="U34" s="4">
        <v>81.95</v>
      </c>
    </row>
    <row r="35" spans="1:22" x14ac:dyDescent="0.45">
      <c r="A35" s="2">
        <v>39</v>
      </c>
      <c r="B35" t="s">
        <v>31</v>
      </c>
      <c r="C35" t="s">
        <v>18</v>
      </c>
      <c r="D35" t="s">
        <v>37</v>
      </c>
      <c r="E35">
        <v>2.754</v>
      </c>
      <c r="F35" t="s">
        <v>56</v>
      </c>
      <c r="G35" s="3">
        <v>71.11</v>
      </c>
      <c r="H35" s="3">
        <v>0</v>
      </c>
      <c r="I35" s="3">
        <v>0</v>
      </c>
      <c r="J35" s="3">
        <v>0</v>
      </c>
      <c r="K35" s="3"/>
      <c r="L35" s="3"/>
      <c r="M35" s="3">
        <v>0</v>
      </c>
      <c r="N35" s="3"/>
      <c r="O35" s="3"/>
      <c r="P35" s="4">
        <v>64.930000000000007</v>
      </c>
      <c r="Q35" s="4">
        <v>52.64</v>
      </c>
      <c r="R35" s="4">
        <v>50.42</v>
      </c>
      <c r="S35" s="4">
        <v>29.3</v>
      </c>
      <c r="T35" s="4">
        <v>18.11</v>
      </c>
      <c r="U35" s="4">
        <v>18.05</v>
      </c>
    </row>
    <row r="36" spans="1:22" x14ac:dyDescent="0.45">
      <c r="P36" s="4">
        <v>50.49</v>
      </c>
      <c r="Q36" s="4">
        <v>62.88</v>
      </c>
      <c r="R36" s="4">
        <v>61.51</v>
      </c>
      <c r="S36" s="4">
        <v>57.84</v>
      </c>
      <c r="T36" s="4">
        <v>40.14</v>
      </c>
      <c r="U36" s="4">
        <v>35.85</v>
      </c>
    </row>
    <row r="37" spans="1:22" x14ac:dyDescent="0.45">
      <c r="P37" s="4">
        <v>49.51</v>
      </c>
      <c r="Q37" s="4">
        <v>37.119999999999997</v>
      </c>
      <c r="R37" s="4">
        <v>38.49</v>
      </c>
      <c r="S37" s="4">
        <v>42.16</v>
      </c>
      <c r="T37" s="4">
        <v>59.86</v>
      </c>
      <c r="U37" s="4">
        <v>64.150000000000006</v>
      </c>
    </row>
    <row r="38" spans="1:22" x14ac:dyDescent="0.45">
      <c r="P38" s="4">
        <v>28.95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2" x14ac:dyDescent="0.45">
      <c r="P39" s="4">
        <v>71.05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2" x14ac:dyDescent="0.45">
      <c r="P40" s="4">
        <v>28.89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2" x14ac:dyDescent="0.45">
      <c r="P41" s="4">
        <v>71.11</v>
      </c>
      <c r="Q41" s="4">
        <v>0</v>
      </c>
      <c r="R41" s="4"/>
      <c r="S41" s="4"/>
      <c r="T41" s="4"/>
      <c r="U41" s="4">
        <v>0</v>
      </c>
    </row>
    <row r="44" spans="1:22" x14ac:dyDescent="0.45">
      <c r="A44" s="6" t="s">
        <v>43</v>
      </c>
      <c r="B44" s="6" t="s">
        <v>34</v>
      </c>
      <c r="C44" s="6" t="s">
        <v>35</v>
      </c>
      <c r="D44" s="6" t="s">
        <v>39</v>
      </c>
      <c r="F44" s="6" t="s">
        <v>40</v>
      </c>
      <c r="G44" s="6" t="s">
        <v>59</v>
      </c>
      <c r="H44" t="s">
        <v>43</v>
      </c>
      <c r="I44" t="s">
        <v>67</v>
      </c>
      <c r="J44" t="s">
        <v>68</v>
      </c>
      <c r="K44" t="s">
        <v>69</v>
      </c>
      <c r="L44" s="6" t="s">
        <v>46</v>
      </c>
      <c r="M44" s="6" t="s">
        <v>44</v>
      </c>
      <c r="N44" s="6" t="s">
        <v>47</v>
      </c>
      <c r="O44" s="6" t="s">
        <v>45</v>
      </c>
      <c r="P44" s="6" t="s">
        <v>64</v>
      </c>
      <c r="Q44" s="6" t="s">
        <v>58</v>
      </c>
      <c r="R44" s="6" t="s">
        <v>65</v>
      </c>
      <c r="S44" s="6" t="s">
        <v>66</v>
      </c>
      <c r="T44" s="6" t="s">
        <v>48</v>
      </c>
      <c r="U44" s="6" t="s">
        <v>49</v>
      </c>
      <c r="V44" s="6" t="s">
        <v>50</v>
      </c>
    </row>
    <row r="45" spans="1:22" x14ac:dyDescent="0.45">
      <c r="A45" t="s">
        <v>51</v>
      </c>
      <c r="B45" t="s">
        <v>15</v>
      </c>
      <c r="C45" t="s">
        <v>8</v>
      </c>
      <c r="D45" t="s">
        <v>37</v>
      </c>
      <c r="F45">
        <v>1.21</v>
      </c>
      <c r="G45" t="s">
        <v>60</v>
      </c>
      <c r="H45" t="s">
        <v>70</v>
      </c>
      <c r="I45">
        <v>5</v>
      </c>
      <c r="J45" s="7">
        <v>25</v>
      </c>
      <c r="K45">
        <v>6</v>
      </c>
      <c r="L45">
        <v>45.4</v>
      </c>
      <c r="M45">
        <v>45</v>
      </c>
      <c r="N45">
        <v>62.93</v>
      </c>
      <c r="O45">
        <v>45.41</v>
      </c>
      <c r="P45">
        <v>46.9</v>
      </c>
      <c r="Q45">
        <v>48.24</v>
      </c>
      <c r="R45">
        <v>50.56</v>
      </c>
      <c r="S45">
        <v>53.98</v>
      </c>
      <c r="T45">
        <v>59.51</v>
      </c>
      <c r="U45">
        <v>63.19</v>
      </c>
      <c r="V45">
        <v>63.19</v>
      </c>
    </row>
    <row r="46" spans="1:22" x14ac:dyDescent="0.45">
      <c r="A46" t="s">
        <v>52</v>
      </c>
      <c r="B46" t="s">
        <v>15</v>
      </c>
      <c r="C46" t="s">
        <v>7</v>
      </c>
      <c r="D46" t="s">
        <v>37</v>
      </c>
      <c r="F46">
        <v>1.0860000000000001</v>
      </c>
      <c r="G46" t="s">
        <v>60</v>
      </c>
      <c r="H46" t="s">
        <v>71</v>
      </c>
      <c r="I46">
        <v>5</v>
      </c>
      <c r="J46" s="7">
        <v>25</v>
      </c>
      <c r="K46">
        <v>6</v>
      </c>
      <c r="L46">
        <v>54.6</v>
      </c>
      <c r="M46">
        <v>55</v>
      </c>
      <c r="N46">
        <v>37.07</v>
      </c>
      <c r="O46">
        <v>54.59</v>
      </c>
      <c r="P46">
        <v>53.1</v>
      </c>
      <c r="Q46">
        <v>51.76</v>
      </c>
      <c r="R46">
        <v>49.44</v>
      </c>
      <c r="S46">
        <v>46.02</v>
      </c>
      <c r="T46">
        <v>40.49</v>
      </c>
      <c r="U46">
        <v>36.81</v>
      </c>
      <c r="V46">
        <v>36.81</v>
      </c>
    </row>
    <row r="47" spans="1:22" x14ac:dyDescent="0.45">
      <c r="A47" t="s">
        <v>51</v>
      </c>
      <c r="B47" t="s">
        <v>14</v>
      </c>
      <c r="C47" t="s">
        <v>8</v>
      </c>
      <c r="D47" t="s">
        <v>37</v>
      </c>
      <c r="F47">
        <v>1.31</v>
      </c>
      <c r="G47" t="s">
        <v>60</v>
      </c>
      <c r="H47" t="s">
        <v>71</v>
      </c>
      <c r="I47">
        <v>10</v>
      </c>
      <c r="J47" s="7">
        <v>25</v>
      </c>
      <c r="K47">
        <v>6</v>
      </c>
      <c r="L47">
        <v>42.09</v>
      </c>
      <c r="M47">
        <v>41.43</v>
      </c>
      <c r="N47">
        <v>60.58</v>
      </c>
      <c r="O47">
        <v>41.62</v>
      </c>
      <c r="P47">
        <v>43.22</v>
      </c>
      <c r="Q47">
        <v>44.65</v>
      </c>
      <c r="R47">
        <v>47.15</v>
      </c>
      <c r="S47">
        <v>50.84</v>
      </c>
      <c r="T47">
        <v>56.79</v>
      </c>
      <c r="U47">
        <v>60.71</v>
      </c>
      <c r="V47">
        <v>60.71</v>
      </c>
    </row>
    <row r="48" spans="1:22" x14ac:dyDescent="0.45">
      <c r="A48" t="s">
        <v>52</v>
      </c>
      <c r="B48" t="s">
        <v>14</v>
      </c>
      <c r="C48" t="s">
        <v>7</v>
      </c>
      <c r="D48" t="s">
        <v>37</v>
      </c>
      <c r="F48">
        <v>1.2230000000000001</v>
      </c>
      <c r="G48" t="s">
        <v>60</v>
      </c>
      <c r="H48" t="s">
        <v>70</v>
      </c>
      <c r="I48">
        <v>10</v>
      </c>
      <c r="J48" s="7">
        <v>25</v>
      </c>
      <c r="K48">
        <v>6</v>
      </c>
      <c r="L48">
        <v>57.91</v>
      </c>
      <c r="M48">
        <v>58.57</v>
      </c>
      <c r="N48">
        <v>39.42</v>
      </c>
      <c r="O48">
        <v>58.38</v>
      </c>
      <c r="P48">
        <v>56.78</v>
      </c>
      <c r="Q48">
        <v>55.35</v>
      </c>
      <c r="R48">
        <v>52.85</v>
      </c>
      <c r="S48">
        <v>49.16</v>
      </c>
      <c r="T48">
        <v>43.21</v>
      </c>
      <c r="U48">
        <v>39.29</v>
      </c>
      <c r="V48">
        <v>39.29</v>
      </c>
    </row>
    <row r="49" spans="1:22" x14ac:dyDescent="0.45">
      <c r="A49" t="s">
        <v>51</v>
      </c>
      <c r="B49" t="s">
        <v>12</v>
      </c>
      <c r="C49" t="s">
        <v>8</v>
      </c>
      <c r="D49" t="s">
        <v>37</v>
      </c>
      <c r="F49">
        <v>1.331</v>
      </c>
      <c r="G49" t="s">
        <v>60</v>
      </c>
      <c r="H49" t="s">
        <v>70</v>
      </c>
      <c r="I49">
        <v>15</v>
      </c>
      <c r="J49" s="7">
        <v>25</v>
      </c>
      <c r="K49">
        <v>6</v>
      </c>
      <c r="L49">
        <v>37.64</v>
      </c>
      <c r="M49">
        <v>37.159999999999997</v>
      </c>
      <c r="N49">
        <v>57.61</v>
      </c>
      <c r="O49">
        <v>37.03</v>
      </c>
      <c r="P49">
        <v>38.729999999999997</v>
      </c>
      <c r="Q49">
        <v>40.25</v>
      </c>
      <c r="R49">
        <v>42.93</v>
      </c>
      <c r="S49">
        <v>46.91</v>
      </c>
      <c r="T49">
        <v>53.34</v>
      </c>
      <c r="U49">
        <v>57.52</v>
      </c>
      <c r="V49">
        <v>57.52</v>
      </c>
    </row>
    <row r="50" spans="1:22" x14ac:dyDescent="0.45">
      <c r="A50" t="s">
        <v>52</v>
      </c>
      <c r="B50" t="s">
        <v>12</v>
      </c>
      <c r="C50" t="s">
        <v>7</v>
      </c>
      <c r="D50" t="s">
        <v>37</v>
      </c>
      <c r="F50">
        <v>1.2589999999999999</v>
      </c>
      <c r="G50" t="s">
        <v>60</v>
      </c>
      <c r="H50" t="s">
        <v>71</v>
      </c>
      <c r="I50">
        <v>15</v>
      </c>
      <c r="J50" s="7">
        <v>25</v>
      </c>
      <c r="K50">
        <v>6</v>
      </c>
      <c r="L50">
        <v>62.36</v>
      </c>
      <c r="M50">
        <v>62.84</v>
      </c>
      <c r="N50">
        <v>42.39</v>
      </c>
      <c r="O50">
        <v>62.97</v>
      </c>
      <c r="P50">
        <v>61.27</v>
      </c>
      <c r="Q50">
        <v>59.75</v>
      </c>
      <c r="R50">
        <v>57.07</v>
      </c>
      <c r="S50">
        <v>53.09</v>
      </c>
      <c r="T50">
        <v>46.66</v>
      </c>
      <c r="U50">
        <v>42.48</v>
      </c>
      <c r="V50">
        <v>42.48</v>
      </c>
    </row>
    <row r="51" spans="1:22" x14ac:dyDescent="0.45">
      <c r="A51" t="s">
        <v>53</v>
      </c>
      <c r="B51" t="s">
        <v>11</v>
      </c>
      <c r="C51" t="s">
        <v>8</v>
      </c>
      <c r="D51" t="s">
        <v>36</v>
      </c>
      <c r="F51">
        <v>4.1909999999999998</v>
      </c>
      <c r="G51" t="s">
        <v>60</v>
      </c>
      <c r="H51" t="s">
        <v>72</v>
      </c>
      <c r="I51">
        <v>30</v>
      </c>
      <c r="J51" s="7">
        <v>25</v>
      </c>
      <c r="K51">
        <v>6</v>
      </c>
      <c r="L51">
        <v>42.03</v>
      </c>
      <c r="M51">
        <v>42.54</v>
      </c>
      <c r="N51">
        <v>62.03</v>
      </c>
      <c r="O51">
        <v>41.52</v>
      </c>
      <c r="P51">
        <v>41.58</v>
      </c>
      <c r="Q51">
        <v>41.63</v>
      </c>
      <c r="R51">
        <v>41.75</v>
      </c>
      <c r="S51">
        <v>41.97</v>
      </c>
      <c r="T51">
        <v>42.63</v>
      </c>
      <c r="U51">
        <v>49.93</v>
      </c>
      <c r="V51">
        <v>61.36</v>
      </c>
    </row>
    <row r="52" spans="1:22" x14ac:dyDescent="0.45">
      <c r="A52" t="s">
        <v>54</v>
      </c>
      <c r="B52" t="s">
        <v>11</v>
      </c>
      <c r="C52" t="s">
        <v>7</v>
      </c>
      <c r="D52" t="s">
        <v>36</v>
      </c>
      <c r="F52">
        <v>3.2679999999999998</v>
      </c>
      <c r="G52" t="s">
        <v>60</v>
      </c>
      <c r="H52" t="s">
        <v>73</v>
      </c>
      <c r="I52">
        <v>30</v>
      </c>
      <c r="J52" s="7">
        <v>25</v>
      </c>
      <c r="K52">
        <v>6</v>
      </c>
      <c r="L52">
        <v>57.97</v>
      </c>
      <c r="M52">
        <v>57.46</v>
      </c>
      <c r="N52">
        <v>37.97</v>
      </c>
      <c r="O52">
        <v>58.48</v>
      </c>
      <c r="P52">
        <v>58.42</v>
      </c>
      <c r="Q52">
        <v>58.37</v>
      </c>
      <c r="R52">
        <v>58.25</v>
      </c>
      <c r="S52">
        <v>58.03</v>
      </c>
      <c r="T52">
        <v>57.37</v>
      </c>
      <c r="U52">
        <v>50.07</v>
      </c>
      <c r="V52">
        <v>38.64</v>
      </c>
    </row>
    <row r="53" spans="1:22" x14ac:dyDescent="0.45">
      <c r="A53" t="s">
        <v>53</v>
      </c>
      <c r="B53" t="s">
        <v>16</v>
      </c>
      <c r="C53" t="s">
        <v>8</v>
      </c>
      <c r="D53" t="s">
        <v>36</v>
      </c>
      <c r="F53">
        <v>4.1909999999999998</v>
      </c>
      <c r="G53" t="s">
        <v>60</v>
      </c>
      <c r="H53" t="s">
        <v>72</v>
      </c>
      <c r="I53">
        <v>30</v>
      </c>
      <c r="J53" s="7">
        <v>50</v>
      </c>
      <c r="K53">
        <v>6</v>
      </c>
      <c r="L53">
        <v>41.93</v>
      </c>
      <c r="M53">
        <v>42.5</v>
      </c>
      <c r="N53">
        <v>62.01</v>
      </c>
      <c r="O53">
        <v>41.44</v>
      </c>
      <c r="P53">
        <v>41.5</v>
      </c>
      <c r="Q53">
        <v>41.56</v>
      </c>
      <c r="R53">
        <v>41.67</v>
      </c>
      <c r="S53">
        <v>41.9</v>
      </c>
      <c r="T53">
        <v>42.55</v>
      </c>
      <c r="U53">
        <v>49.86</v>
      </c>
      <c r="V53">
        <v>61.31</v>
      </c>
    </row>
    <row r="54" spans="1:22" x14ac:dyDescent="0.45">
      <c r="A54" t="s">
        <v>54</v>
      </c>
      <c r="B54" t="s">
        <v>16</v>
      </c>
      <c r="C54" t="s">
        <v>7</v>
      </c>
      <c r="D54" t="s">
        <v>36</v>
      </c>
      <c r="F54">
        <v>3.2679999999999998</v>
      </c>
      <c r="G54" t="s">
        <v>60</v>
      </c>
      <c r="H54" t="s">
        <v>73</v>
      </c>
      <c r="I54">
        <v>30</v>
      </c>
      <c r="J54" s="7">
        <v>50</v>
      </c>
      <c r="K54">
        <v>6</v>
      </c>
      <c r="L54">
        <v>58.07</v>
      </c>
      <c r="M54">
        <v>57.5</v>
      </c>
      <c r="N54">
        <v>37.99</v>
      </c>
      <c r="O54">
        <v>58.56</v>
      </c>
      <c r="P54">
        <v>58.5</v>
      </c>
      <c r="Q54">
        <v>58.44</v>
      </c>
      <c r="R54">
        <v>58.33</v>
      </c>
      <c r="S54">
        <v>58.1</v>
      </c>
      <c r="T54">
        <v>57.45</v>
      </c>
      <c r="U54">
        <v>50.14</v>
      </c>
      <c r="V54">
        <v>38.69</v>
      </c>
    </row>
    <row r="56" spans="1:22" x14ac:dyDescent="0.45">
      <c r="A56" t="s">
        <v>52</v>
      </c>
      <c r="B56" t="s">
        <v>22</v>
      </c>
      <c r="C56" t="s">
        <v>7</v>
      </c>
      <c r="D56" t="s">
        <v>37</v>
      </c>
      <c r="F56">
        <v>1.0860000000000001</v>
      </c>
      <c r="G56" t="s">
        <v>61</v>
      </c>
      <c r="H56" t="s">
        <v>71</v>
      </c>
      <c r="I56">
        <v>5</v>
      </c>
      <c r="J56" s="7">
        <v>50</v>
      </c>
      <c r="K56">
        <v>6</v>
      </c>
      <c r="L56">
        <v>91.47</v>
      </c>
      <c r="M56">
        <v>96.4</v>
      </c>
      <c r="N56">
        <v>96.49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45">
      <c r="A57" t="s">
        <v>55</v>
      </c>
      <c r="B57" t="s">
        <v>22</v>
      </c>
      <c r="C57" t="s">
        <v>18</v>
      </c>
      <c r="D57" t="s">
        <v>38</v>
      </c>
      <c r="F57">
        <v>0.96</v>
      </c>
      <c r="G57" t="s">
        <v>61</v>
      </c>
      <c r="H57" t="s">
        <v>75</v>
      </c>
      <c r="I57">
        <v>5</v>
      </c>
      <c r="J57" s="7">
        <v>50</v>
      </c>
      <c r="K57">
        <v>6</v>
      </c>
      <c r="L57">
        <v>8.5299999999999994</v>
      </c>
      <c r="M57">
        <v>3.6</v>
      </c>
      <c r="N57">
        <v>3.51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45">
      <c r="A58" t="s">
        <v>52</v>
      </c>
      <c r="B58" t="s">
        <v>21</v>
      </c>
      <c r="C58" t="s">
        <v>7</v>
      </c>
      <c r="D58" t="s">
        <v>37</v>
      </c>
      <c r="F58">
        <v>1.2230000000000001</v>
      </c>
      <c r="G58" t="s">
        <v>61</v>
      </c>
      <c r="H58" t="s">
        <v>71</v>
      </c>
      <c r="I58">
        <v>10</v>
      </c>
      <c r="J58" s="7">
        <v>50</v>
      </c>
      <c r="K58">
        <v>6</v>
      </c>
      <c r="L58">
        <v>42.16</v>
      </c>
      <c r="M58">
        <v>54.39</v>
      </c>
      <c r="N58">
        <v>85.84</v>
      </c>
      <c r="O58">
        <v>52.46</v>
      </c>
      <c r="P58">
        <v>55.17</v>
      </c>
      <c r="Q58">
        <v>57.52</v>
      </c>
      <c r="R58">
        <v>61.52</v>
      </c>
      <c r="S58">
        <v>67.08</v>
      </c>
      <c r="T58">
        <v>75.56</v>
      </c>
      <c r="U58">
        <v>85.13</v>
      </c>
      <c r="V58">
        <v>85.18</v>
      </c>
    </row>
    <row r="59" spans="1:22" x14ac:dyDescent="0.45">
      <c r="A59" t="s">
        <v>56</v>
      </c>
      <c r="B59" t="s">
        <v>21</v>
      </c>
      <c r="C59" t="s">
        <v>18</v>
      </c>
      <c r="D59" t="s">
        <v>37</v>
      </c>
      <c r="F59">
        <v>3.2949999999999999</v>
      </c>
      <c r="G59" t="s">
        <v>61</v>
      </c>
      <c r="H59" t="s">
        <v>74</v>
      </c>
      <c r="I59">
        <v>10</v>
      </c>
      <c r="J59" s="7">
        <v>50</v>
      </c>
      <c r="K59">
        <v>6</v>
      </c>
      <c r="L59">
        <v>57.84</v>
      </c>
      <c r="M59">
        <v>45.61</v>
      </c>
      <c r="N59">
        <v>14.16</v>
      </c>
      <c r="O59">
        <v>47.54</v>
      </c>
      <c r="P59">
        <v>44.83</v>
      </c>
      <c r="Q59">
        <v>42.48</v>
      </c>
      <c r="R59">
        <v>38.479999999999997</v>
      </c>
      <c r="S59">
        <v>32.92</v>
      </c>
      <c r="T59">
        <v>24.44</v>
      </c>
      <c r="U59">
        <v>14.87</v>
      </c>
      <c r="V59">
        <v>14.82</v>
      </c>
    </row>
    <row r="60" spans="1:22" x14ac:dyDescent="0.45">
      <c r="A60" t="s">
        <v>52</v>
      </c>
      <c r="B60" t="s">
        <v>20</v>
      </c>
      <c r="C60" t="s">
        <v>7</v>
      </c>
      <c r="D60" t="s">
        <v>37</v>
      </c>
      <c r="F60">
        <v>1.2589999999999999</v>
      </c>
      <c r="G60" t="s">
        <v>61</v>
      </c>
      <c r="H60" t="s">
        <v>71</v>
      </c>
      <c r="I60">
        <v>15</v>
      </c>
      <c r="J60" s="7">
        <v>50</v>
      </c>
      <c r="K60">
        <v>6</v>
      </c>
      <c r="L60">
        <v>29.34</v>
      </c>
      <c r="M60">
        <v>41.45</v>
      </c>
      <c r="N60">
        <v>80.91</v>
      </c>
      <c r="O60">
        <v>38.700000000000003</v>
      </c>
      <c r="P60">
        <v>41.8</v>
      </c>
      <c r="Q60">
        <v>44.59</v>
      </c>
      <c r="R60">
        <v>49.46</v>
      </c>
      <c r="S60">
        <v>56.49</v>
      </c>
      <c r="T60">
        <v>67.38</v>
      </c>
      <c r="U60">
        <v>79.61</v>
      </c>
      <c r="V60">
        <v>79.680000000000007</v>
      </c>
    </row>
    <row r="61" spans="1:22" x14ac:dyDescent="0.45">
      <c r="A61" t="s">
        <v>56</v>
      </c>
      <c r="B61" t="s">
        <v>20</v>
      </c>
      <c r="C61" t="s">
        <v>18</v>
      </c>
      <c r="D61" t="s">
        <v>37</v>
      </c>
      <c r="F61">
        <v>2.754</v>
      </c>
      <c r="G61" t="s">
        <v>61</v>
      </c>
      <c r="H61" t="s">
        <v>74</v>
      </c>
      <c r="I61">
        <v>15</v>
      </c>
      <c r="J61" s="7">
        <v>50</v>
      </c>
      <c r="K61">
        <v>6</v>
      </c>
      <c r="L61">
        <v>70.66</v>
      </c>
      <c r="M61">
        <v>58.55</v>
      </c>
      <c r="N61">
        <v>19.09</v>
      </c>
      <c r="O61">
        <v>61.3</v>
      </c>
      <c r="P61">
        <v>58.2</v>
      </c>
      <c r="Q61">
        <v>55.41</v>
      </c>
      <c r="R61">
        <v>50.54</v>
      </c>
      <c r="S61">
        <v>43.51</v>
      </c>
      <c r="T61">
        <v>32.619999999999997</v>
      </c>
      <c r="U61">
        <v>20.39</v>
      </c>
      <c r="V61">
        <v>20.32</v>
      </c>
    </row>
    <row r="62" spans="1:22" x14ac:dyDescent="0.45">
      <c r="A62" t="s">
        <v>54</v>
      </c>
      <c r="B62" t="s">
        <v>17</v>
      </c>
      <c r="C62" t="s">
        <v>7</v>
      </c>
      <c r="D62" t="s">
        <v>36</v>
      </c>
      <c r="F62">
        <v>3.2679999999999998</v>
      </c>
      <c r="G62" t="s">
        <v>61</v>
      </c>
      <c r="H62" t="s">
        <v>73</v>
      </c>
      <c r="I62">
        <v>30</v>
      </c>
      <c r="J62" s="7">
        <v>50</v>
      </c>
      <c r="K62">
        <v>6</v>
      </c>
      <c r="L62">
        <v>44.68</v>
      </c>
      <c r="M62">
        <v>57.11</v>
      </c>
      <c r="N62">
        <v>32.14</v>
      </c>
      <c r="O62">
        <v>56.7</v>
      </c>
      <c r="P62">
        <v>56.48</v>
      </c>
      <c r="Q62">
        <v>56.26</v>
      </c>
      <c r="R62">
        <v>55.83</v>
      </c>
      <c r="S62">
        <v>54.99</v>
      </c>
      <c r="T62">
        <v>52.61</v>
      </c>
      <c r="U62">
        <v>35.72</v>
      </c>
      <c r="V62">
        <v>31.83</v>
      </c>
    </row>
    <row r="63" spans="1:22" x14ac:dyDescent="0.45">
      <c r="A63" t="s">
        <v>56</v>
      </c>
      <c r="B63" t="s">
        <v>17</v>
      </c>
      <c r="C63" t="s">
        <v>18</v>
      </c>
      <c r="D63" t="s">
        <v>37</v>
      </c>
      <c r="F63">
        <v>2.3180000000000001</v>
      </c>
      <c r="G63" t="s">
        <v>61</v>
      </c>
      <c r="H63" t="s">
        <v>74</v>
      </c>
      <c r="I63">
        <v>30</v>
      </c>
      <c r="J63" s="7">
        <v>50</v>
      </c>
      <c r="K63">
        <v>6</v>
      </c>
      <c r="L63">
        <v>55.32</v>
      </c>
      <c r="M63">
        <v>42.89</v>
      </c>
      <c r="N63">
        <v>67.86</v>
      </c>
      <c r="O63">
        <v>43.3</v>
      </c>
      <c r="P63">
        <v>43.52</v>
      </c>
      <c r="Q63">
        <v>43.74</v>
      </c>
      <c r="R63">
        <v>44.17</v>
      </c>
      <c r="S63">
        <v>45.01</v>
      </c>
      <c r="T63">
        <v>47.39</v>
      </c>
      <c r="U63">
        <v>64.28</v>
      </c>
      <c r="V63">
        <v>68.17</v>
      </c>
    </row>
    <row r="65" spans="1:22" x14ac:dyDescent="0.45">
      <c r="A65" t="s">
        <v>54</v>
      </c>
      <c r="B65" t="s">
        <v>24</v>
      </c>
      <c r="C65" t="s">
        <v>7</v>
      </c>
      <c r="D65" t="s">
        <v>36</v>
      </c>
      <c r="F65">
        <v>3.2679999999999998</v>
      </c>
      <c r="G65" t="s">
        <v>63</v>
      </c>
      <c r="H65" t="s">
        <v>73</v>
      </c>
      <c r="I65">
        <v>30</v>
      </c>
      <c r="J65" s="7">
        <v>50</v>
      </c>
      <c r="K65">
        <v>4</v>
      </c>
      <c r="L65">
        <v>44.65</v>
      </c>
      <c r="M65">
        <v>57.22</v>
      </c>
      <c r="N65">
        <v>32.22</v>
      </c>
      <c r="O65">
        <v>57.04</v>
      </c>
      <c r="P65">
        <v>56.82</v>
      </c>
      <c r="Q65">
        <v>56.6</v>
      </c>
      <c r="R65">
        <v>56.17</v>
      </c>
      <c r="S65">
        <v>55.33</v>
      </c>
      <c r="T65">
        <v>52.95</v>
      </c>
      <c r="U65">
        <v>36</v>
      </c>
      <c r="V65">
        <v>32.08</v>
      </c>
    </row>
    <row r="66" spans="1:22" x14ac:dyDescent="0.45">
      <c r="A66" t="s">
        <v>56</v>
      </c>
      <c r="B66" t="s">
        <v>24</v>
      </c>
      <c r="C66" t="s">
        <v>18</v>
      </c>
      <c r="D66" t="s">
        <v>37</v>
      </c>
      <c r="F66">
        <v>2.3180000000000001</v>
      </c>
      <c r="G66" t="s">
        <v>63</v>
      </c>
      <c r="H66" t="s">
        <v>74</v>
      </c>
      <c r="I66">
        <v>30</v>
      </c>
      <c r="J66" s="7">
        <v>50</v>
      </c>
      <c r="K66">
        <v>4</v>
      </c>
      <c r="L66">
        <v>55.35</v>
      </c>
      <c r="M66">
        <v>42.78</v>
      </c>
      <c r="N66">
        <v>67.78</v>
      </c>
      <c r="O66">
        <v>42.96</v>
      </c>
      <c r="P66">
        <v>43.18</v>
      </c>
      <c r="Q66">
        <v>43.4</v>
      </c>
      <c r="R66">
        <v>43.83</v>
      </c>
      <c r="S66">
        <v>44.67</v>
      </c>
      <c r="T66">
        <v>47.05</v>
      </c>
      <c r="U66">
        <v>64</v>
      </c>
      <c r="V66">
        <v>67.92</v>
      </c>
    </row>
    <row r="67" spans="1:22" x14ac:dyDescent="0.45">
      <c r="A67" t="s">
        <v>54</v>
      </c>
      <c r="B67" t="s">
        <v>25</v>
      </c>
      <c r="C67" t="s">
        <v>7</v>
      </c>
      <c r="D67" t="s">
        <v>36</v>
      </c>
      <c r="F67">
        <v>3.2679999999999998</v>
      </c>
      <c r="G67" t="s">
        <v>63</v>
      </c>
      <c r="H67" t="s">
        <v>73</v>
      </c>
      <c r="I67">
        <v>30</v>
      </c>
      <c r="J67" s="7">
        <v>50</v>
      </c>
      <c r="K67">
        <v>2</v>
      </c>
      <c r="L67">
        <v>44.63</v>
      </c>
      <c r="M67">
        <v>57.54</v>
      </c>
      <c r="N67">
        <v>32.450000000000003</v>
      </c>
      <c r="O67">
        <v>57.9</v>
      </c>
      <c r="P67">
        <v>57.68</v>
      </c>
      <c r="Q67">
        <v>57.46</v>
      </c>
      <c r="R67">
        <v>57.03</v>
      </c>
      <c r="S67">
        <v>56.19</v>
      </c>
      <c r="T67">
        <v>53.8</v>
      </c>
      <c r="U67">
        <v>36.71</v>
      </c>
      <c r="V67">
        <v>32.72</v>
      </c>
    </row>
    <row r="68" spans="1:22" x14ac:dyDescent="0.45">
      <c r="A68" t="s">
        <v>56</v>
      </c>
      <c r="B68" t="s">
        <v>25</v>
      </c>
      <c r="C68" t="s">
        <v>18</v>
      </c>
      <c r="D68" t="s">
        <v>37</v>
      </c>
      <c r="F68">
        <v>2.3180000000000001</v>
      </c>
      <c r="G68" t="s">
        <v>63</v>
      </c>
      <c r="H68" t="s">
        <v>74</v>
      </c>
      <c r="I68">
        <v>30</v>
      </c>
      <c r="J68" s="7">
        <v>50</v>
      </c>
      <c r="K68">
        <v>2</v>
      </c>
      <c r="L68">
        <v>55.37</v>
      </c>
      <c r="M68">
        <v>42.46</v>
      </c>
      <c r="N68">
        <v>67.55</v>
      </c>
      <c r="O68">
        <v>42.1</v>
      </c>
      <c r="P68">
        <v>42.32</v>
      </c>
      <c r="Q68">
        <v>42.54</v>
      </c>
      <c r="R68">
        <v>42.97</v>
      </c>
      <c r="S68">
        <v>43.81</v>
      </c>
      <c r="T68">
        <v>46.2</v>
      </c>
      <c r="U68">
        <v>63.29</v>
      </c>
      <c r="V68">
        <v>67.28</v>
      </c>
    </row>
    <row r="69" spans="1:22" x14ac:dyDescent="0.45">
      <c r="A69" t="s">
        <v>54</v>
      </c>
      <c r="B69" t="s">
        <v>26</v>
      </c>
      <c r="C69" t="s">
        <v>7</v>
      </c>
      <c r="D69" t="s">
        <v>36</v>
      </c>
      <c r="F69">
        <v>3.2679999999999998</v>
      </c>
      <c r="G69" t="s">
        <v>63</v>
      </c>
      <c r="H69" t="s">
        <v>73</v>
      </c>
      <c r="I69">
        <v>30</v>
      </c>
      <c r="J69" s="7">
        <v>50</v>
      </c>
      <c r="K69">
        <v>1</v>
      </c>
      <c r="L69">
        <v>44.87</v>
      </c>
      <c r="M69">
        <v>58.03</v>
      </c>
      <c r="N69">
        <v>32.82</v>
      </c>
      <c r="O69">
        <v>58.99</v>
      </c>
      <c r="P69">
        <v>58.77</v>
      </c>
      <c r="Q69">
        <v>58.55</v>
      </c>
      <c r="R69">
        <v>58.12</v>
      </c>
      <c r="S69">
        <v>57.27</v>
      </c>
      <c r="T69">
        <v>54.88</v>
      </c>
      <c r="U69">
        <v>37.61</v>
      </c>
      <c r="V69">
        <v>33.54</v>
      </c>
    </row>
    <row r="70" spans="1:22" x14ac:dyDescent="0.45">
      <c r="A70" t="s">
        <v>56</v>
      </c>
      <c r="B70" t="s">
        <v>26</v>
      </c>
      <c r="C70" t="s">
        <v>18</v>
      </c>
      <c r="D70" t="s">
        <v>37</v>
      </c>
      <c r="F70">
        <v>2.3180000000000001</v>
      </c>
      <c r="G70" t="s">
        <v>63</v>
      </c>
      <c r="H70" t="s">
        <v>74</v>
      </c>
      <c r="I70">
        <v>30</v>
      </c>
      <c r="J70" s="7">
        <v>50</v>
      </c>
      <c r="K70">
        <v>1</v>
      </c>
      <c r="L70">
        <v>55.13</v>
      </c>
      <c r="M70">
        <v>41.97</v>
      </c>
      <c r="N70">
        <v>67.180000000000007</v>
      </c>
      <c r="O70">
        <v>41.01</v>
      </c>
      <c r="P70">
        <v>41.23</v>
      </c>
      <c r="Q70">
        <v>41.45</v>
      </c>
      <c r="R70">
        <v>41.88</v>
      </c>
      <c r="S70">
        <v>42.73</v>
      </c>
      <c r="T70">
        <v>45.12</v>
      </c>
      <c r="U70">
        <v>62.39</v>
      </c>
      <c r="V70">
        <v>66.459999999999994</v>
      </c>
    </row>
    <row r="72" spans="1:22" x14ac:dyDescent="0.45">
      <c r="A72" t="s">
        <v>54</v>
      </c>
      <c r="B72" t="s">
        <v>27</v>
      </c>
      <c r="C72" t="s">
        <v>7</v>
      </c>
      <c r="D72" t="s">
        <v>36</v>
      </c>
      <c r="F72">
        <v>3.2679999999999998</v>
      </c>
      <c r="G72" t="s">
        <v>62</v>
      </c>
      <c r="H72" t="s">
        <v>73</v>
      </c>
      <c r="I72">
        <v>30</v>
      </c>
      <c r="J72" s="7">
        <v>400</v>
      </c>
      <c r="K72">
        <v>1</v>
      </c>
      <c r="L72">
        <v>44.55</v>
      </c>
      <c r="M72">
        <v>58.03</v>
      </c>
      <c r="N72">
        <v>32.82</v>
      </c>
      <c r="O72">
        <v>58.62</v>
      </c>
      <c r="P72">
        <v>58.4</v>
      </c>
      <c r="Q72">
        <v>58.18</v>
      </c>
      <c r="R72">
        <v>57.75</v>
      </c>
      <c r="S72">
        <v>56.9</v>
      </c>
      <c r="T72">
        <v>54.51</v>
      </c>
      <c r="U72">
        <v>37.299999999999997</v>
      </c>
      <c r="V72">
        <v>33.26</v>
      </c>
    </row>
    <row r="73" spans="1:22" x14ac:dyDescent="0.45">
      <c r="A73" t="s">
        <v>56</v>
      </c>
      <c r="B73" t="s">
        <v>27</v>
      </c>
      <c r="C73" t="s">
        <v>18</v>
      </c>
      <c r="D73" t="s">
        <v>37</v>
      </c>
      <c r="F73">
        <v>2.3180000000000001</v>
      </c>
      <c r="G73" t="s">
        <v>62</v>
      </c>
      <c r="H73" t="s">
        <v>74</v>
      </c>
      <c r="I73">
        <v>30</v>
      </c>
      <c r="J73" s="7">
        <v>400</v>
      </c>
      <c r="K73">
        <v>1</v>
      </c>
      <c r="L73">
        <v>55.45</v>
      </c>
      <c r="M73">
        <v>41.97</v>
      </c>
      <c r="N73">
        <v>67.180000000000007</v>
      </c>
      <c r="O73">
        <v>41.38</v>
      </c>
      <c r="P73">
        <v>41.6</v>
      </c>
      <c r="Q73">
        <v>41.82</v>
      </c>
      <c r="R73">
        <v>42.25</v>
      </c>
      <c r="S73">
        <v>43.1</v>
      </c>
      <c r="T73">
        <v>45.49</v>
      </c>
      <c r="U73">
        <v>62.7</v>
      </c>
      <c r="V73">
        <v>66.739999999999995</v>
      </c>
    </row>
    <row r="74" spans="1:22" x14ac:dyDescent="0.45">
      <c r="A74" t="s">
        <v>52</v>
      </c>
      <c r="B74" t="s">
        <v>42</v>
      </c>
      <c r="C74" t="s">
        <v>7</v>
      </c>
      <c r="D74" t="s">
        <v>37</v>
      </c>
      <c r="F74">
        <v>1.2589999999999999</v>
      </c>
      <c r="G74" t="s">
        <v>62</v>
      </c>
      <c r="H74" t="s">
        <v>71</v>
      </c>
      <c r="I74">
        <v>15</v>
      </c>
      <c r="J74" s="7">
        <v>200</v>
      </c>
      <c r="K74">
        <v>6</v>
      </c>
      <c r="L74">
        <v>28.92</v>
      </c>
      <c r="M74">
        <v>40.96</v>
      </c>
      <c r="N74">
        <v>80.7</v>
      </c>
      <c r="O74">
        <v>38.200000000000003</v>
      </c>
      <c r="P74">
        <v>41.31</v>
      </c>
      <c r="Q74">
        <v>44.1</v>
      </c>
      <c r="R74">
        <v>48.99</v>
      </c>
      <c r="S74">
        <v>56.07</v>
      </c>
      <c r="T74">
        <v>67.040000000000006</v>
      </c>
      <c r="U74">
        <v>79.37</v>
      </c>
      <c r="V74">
        <v>79.44</v>
      </c>
    </row>
    <row r="75" spans="1:22" x14ac:dyDescent="0.45">
      <c r="A75" t="s">
        <v>56</v>
      </c>
      <c r="B75" t="s">
        <v>42</v>
      </c>
      <c r="C75" t="s">
        <v>18</v>
      </c>
      <c r="D75" t="s">
        <v>37</v>
      </c>
      <c r="F75">
        <v>2.754</v>
      </c>
      <c r="G75" t="s">
        <v>62</v>
      </c>
      <c r="H75" t="s">
        <v>74</v>
      </c>
      <c r="I75">
        <v>15</v>
      </c>
      <c r="J75" s="7">
        <v>200</v>
      </c>
      <c r="K75">
        <v>6</v>
      </c>
      <c r="L75">
        <v>71.08</v>
      </c>
      <c r="M75">
        <v>59.04</v>
      </c>
      <c r="N75">
        <v>19.3</v>
      </c>
      <c r="O75">
        <v>61.8</v>
      </c>
      <c r="P75">
        <v>58.69</v>
      </c>
      <c r="Q75">
        <v>55.9</v>
      </c>
      <c r="R75">
        <v>51.01</v>
      </c>
      <c r="S75">
        <v>43.93</v>
      </c>
      <c r="T75">
        <v>32.96</v>
      </c>
      <c r="U75">
        <v>20.63</v>
      </c>
      <c r="V75">
        <v>20.56</v>
      </c>
    </row>
    <row r="76" spans="1:22" x14ac:dyDescent="0.45">
      <c r="A76" t="s">
        <v>52</v>
      </c>
      <c r="B76" t="s">
        <v>41</v>
      </c>
      <c r="C76" t="s">
        <v>7</v>
      </c>
      <c r="D76" t="s">
        <v>37</v>
      </c>
      <c r="F76">
        <v>1.2589999999999999</v>
      </c>
      <c r="G76" t="s">
        <v>62</v>
      </c>
      <c r="H76" t="s">
        <v>71</v>
      </c>
      <c r="I76">
        <v>15</v>
      </c>
      <c r="J76" s="7">
        <v>400</v>
      </c>
      <c r="K76">
        <v>6</v>
      </c>
      <c r="L76">
        <v>28.91</v>
      </c>
      <c r="M76">
        <v>40.96</v>
      </c>
      <c r="N76">
        <v>80.7</v>
      </c>
      <c r="O76">
        <v>38.15</v>
      </c>
      <c r="P76">
        <v>41.25</v>
      </c>
      <c r="Q76">
        <v>44.05</v>
      </c>
      <c r="R76">
        <v>48.94</v>
      </c>
      <c r="S76">
        <v>56.03</v>
      </c>
      <c r="T76">
        <v>67.010000000000005</v>
      </c>
      <c r="U76">
        <v>79.349999999999994</v>
      </c>
      <c r="V76">
        <v>79.42</v>
      </c>
    </row>
    <row r="77" spans="1:22" x14ac:dyDescent="0.45">
      <c r="A77" t="s">
        <v>56</v>
      </c>
      <c r="B77" t="s">
        <v>41</v>
      </c>
      <c r="C77" t="s">
        <v>18</v>
      </c>
      <c r="D77" t="s">
        <v>37</v>
      </c>
      <c r="F77">
        <v>2.754</v>
      </c>
      <c r="G77" t="s">
        <v>62</v>
      </c>
      <c r="H77" t="s">
        <v>74</v>
      </c>
      <c r="I77">
        <v>15</v>
      </c>
      <c r="J77" s="7">
        <v>400</v>
      </c>
      <c r="K77">
        <v>6</v>
      </c>
      <c r="L77">
        <v>71.09</v>
      </c>
      <c r="M77">
        <v>59.04</v>
      </c>
      <c r="N77">
        <v>19.3</v>
      </c>
      <c r="O77">
        <v>61.85</v>
      </c>
      <c r="P77">
        <v>58.75</v>
      </c>
      <c r="Q77">
        <v>55.95</v>
      </c>
      <c r="R77">
        <v>51.06</v>
      </c>
      <c r="S77">
        <v>43.97</v>
      </c>
      <c r="T77">
        <v>32.99</v>
      </c>
      <c r="U77">
        <v>20.65</v>
      </c>
      <c r="V77">
        <v>20.58</v>
      </c>
    </row>
  </sheetData>
  <conditionalFormatting sqref="G2:U41 L45:V54 L56:V63 L72:V77 L65:V70">
    <cfRule type="colorScale" priority="1">
      <colorScale>
        <cfvo type="num" val="40"/>
        <cfvo type="num" val="50"/>
        <cfvo type="num" val="60"/>
        <color theme="1"/>
        <color rgb="FF92D05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pandas</vt:lpstr>
      <vt:lpstr>pandas all spectra</vt:lpstr>
      <vt:lpstr>pandas_output</vt:lpstr>
      <vt:lpstr>pandas output selected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Brynjar Morka Mæhlum</dc:creator>
  <cp:lastModifiedBy>Brynjar</cp:lastModifiedBy>
  <dcterms:created xsi:type="dcterms:W3CDTF">2023-04-18T08:12:58Z</dcterms:created>
  <dcterms:modified xsi:type="dcterms:W3CDTF">2023-05-12T13:57:00Z</dcterms:modified>
</cp:coreProperties>
</file>