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Yang Yizhuo\Desktop\"/>
    </mc:Choice>
  </mc:AlternateContent>
  <xr:revisionPtr revIDLastSave="0" documentId="13_ncr:1_{3290FD6E-2550-468A-94F9-F02DE0561B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" l="1"/>
  <c r="B9" i="1"/>
  <c r="C8" i="1"/>
  <c r="C9" i="1"/>
  <c r="F8" i="1"/>
  <c r="F9" i="1"/>
  <c r="B17" i="1" s="1"/>
  <c r="O9" i="1"/>
  <c r="N9" i="1"/>
  <c r="K9" i="1"/>
  <c r="J9" i="1"/>
  <c r="G9" i="1"/>
  <c r="O8" i="1"/>
  <c r="N8" i="1"/>
  <c r="K8" i="1"/>
  <c r="G16" i="1" s="1"/>
  <c r="J8" i="1"/>
  <c r="G8" i="1"/>
  <c r="F17" i="1" l="1"/>
  <c r="C17" i="1"/>
  <c r="G17" i="1"/>
  <c r="B16" i="1"/>
  <c r="C16" i="1"/>
  <c r="F16" i="1"/>
</calcChain>
</file>

<file path=xl/sharedStrings.xml><?xml version="1.0" encoding="utf-8"?>
<sst xmlns="http://schemas.openxmlformats.org/spreadsheetml/2006/main" count="38" uniqueCount="22">
  <si>
    <t>one ancor, prior</t>
  </si>
  <si>
    <t>two_ancor prior</t>
  </si>
  <si>
    <t>one_anchor gt</t>
  </si>
  <si>
    <t>two_anchor gt</t>
  </si>
  <si>
    <t>biletm</t>
  </si>
  <si>
    <t>BiLSTM</t>
  </si>
  <si>
    <t>MAMBA</t>
  </si>
  <si>
    <t>mamba</t>
  </si>
  <si>
    <t>day_02</t>
  </si>
  <si>
    <t>day_10</t>
  </si>
  <si>
    <t>night_02</t>
  </si>
  <si>
    <t>night_04</t>
  </si>
  <si>
    <t>night_13</t>
  </si>
  <si>
    <t xml:space="preserve">mean </t>
  </si>
  <si>
    <t xml:space="preserve">std </t>
  </si>
  <si>
    <t>Prior</t>
  </si>
  <si>
    <t>GT</t>
  </si>
  <si>
    <t>one</t>
  </si>
  <si>
    <t>two</t>
  </si>
  <si>
    <t>ronet</t>
  </si>
  <si>
    <t>The average and std train on SLAM and GT</t>
  </si>
  <si>
    <t>Results for each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</si>
</sst>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Yang%20Yizhuo\Desktop\uwb_loc.xlsx" TargetMode="External"/><Relationship Id="rId1" Type="http://schemas.openxmlformats.org/officeDocument/2006/relationships/externalLinkPath" Target="uwb_loc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Yang%20Yizhuo\Desktop\uwb_loc%20(version%201).xlsb.xlsx" TargetMode="External"/><Relationship Id="rId1" Type="http://schemas.openxmlformats.org/officeDocument/2006/relationships/externalLinkPath" Target="uwb_loc%20(version%201).xls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</sheetNames>
    <sheetDataSet>
      <sheetData sheetId="0">
        <row r="2">
          <cell r="B2" t="str">
            <v>BiLSTM</v>
          </cell>
          <cell r="C2" t="str">
            <v>MAMBA</v>
          </cell>
        </row>
        <row r="8">
          <cell r="B8">
            <v>3.2380000000000004</v>
          </cell>
          <cell r="C8">
            <v>1.2579999999999998</v>
          </cell>
          <cell r="F8">
            <v>2.8779999999999997</v>
          </cell>
          <cell r="G8">
            <v>1.2725</v>
          </cell>
          <cell r="J8">
            <v>1.8059999999999998</v>
          </cell>
          <cell r="K8">
            <v>1.36</v>
          </cell>
          <cell r="N8">
            <v>1.706</v>
          </cell>
          <cell r="O8">
            <v>1.3340000000000001</v>
          </cell>
        </row>
        <row r="9">
          <cell r="B9">
            <v>0.38332231868233368</v>
          </cell>
          <cell r="C9">
            <v>4.1665333311999349E-2</v>
          </cell>
          <cell r="F9">
            <v>0.21188676221038427</v>
          </cell>
          <cell r="G9">
            <v>4.6029881598804966E-2</v>
          </cell>
          <cell r="J9">
            <v>0.22729716232280492</v>
          </cell>
          <cell r="K9">
            <v>9.6540147089177367E-2</v>
          </cell>
          <cell r="N9">
            <v>0.3941877725145716</v>
          </cell>
          <cell r="O9">
            <v>0.13807244475274533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2">
          <cell r="B2" t="str">
            <v>BiLSTM</v>
          </cell>
          <cell r="C2" t="str">
            <v>MAMBA</v>
          </cell>
        </row>
        <row r="8">
          <cell r="B8">
            <v>3.2380000000000004</v>
          </cell>
          <cell r="C8">
            <v>1.2579999999999998</v>
          </cell>
          <cell r="F8">
            <v>2.8779999999999997</v>
          </cell>
          <cell r="G8">
            <v>1.2725</v>
          </cell>
          <cell r="J8">
            <v>1.8059999999999998</v>
          </cell>
          <cell r="K8">
            <v>1.36</v>
          </cell>
          <cell r="N8">
            <v>1.706</v>
          </cell>
          <cell r="O8">
            <v>1.3340000000000001</v>
          </cell>
        </row>
        <row r="9">
          <cell r="B9">
            <v>0.38332231868233368</v>
          </cell>
          <cell r="C9">
            <v>4.1665333311999349E-2</v>
          </cell>
          <cell r="F9">
            <v>0.21188676221038427</v>
          </cell>
          <cell r="G9">
            <v>4.6029881598804966E-2</v>
          </cell>
          <cell r="J9">
            <v>0.22729716232280492</v>
          </cell>
          <cell r="K9">
            <v>9.6540147089177367E-2</v>
          </cell>
          <cell r="N9">
            <v>0.3941877725145716</v>
          </cell>
          <cell r="O9">
            <v>0.13807244475274533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zoomScale="70" zoomScaleNormal="70" workbookViewId="0">
      <selection activeCell="Y18" sqref="Y18"/>
    </sheetView>
  </sheetViews>
  <sheetFormatPr defaultRowHeight="13.8" x14ac:dyDescent="0.25"/>
  <cols>
    <col min="2" max="2" width="14.21875" customWidth="1"/>
    <col min="3" max="3" width="12.77734375" customWidth="1"/>
    <col min="6" max="6" width="19.21875" customWidth="1"/>
    <col min="7" max="7" width="16.5546875" customWidth="1"/>
  </cols>
  <sheetData>
    <row r="1" spans="1:25" x14ac:dyDescent="0.25">
      <c r="A1" s="1" t="s">
        <v>0</v>
      </c>
      <c r="B1" s="1"/>
      <c r="C1" s="1"/>
      <c r="E1" s="1" t="s">
        <v>1</v>
      </c>
      <c r="F1" s="1"/>
      <c r="G1" s="1"/>
      <c r="I1" s="1" t="s">
        <v>2</v>
      </c>
      <c r="J1" s="1"/>
      <c r="K1" s="1"/>
      <c r="M1" s="1" t="s">
        <v>3</v>
      </c>
      <c r="N1" s="1"/>
      <c r="O1" s="1"/>
      <c r="R1" s="1" t="s">
        <v>21</v>
      </c>
      <c r="S1" s="1"/>
      <c r="T1" s="1"/>
      <c r="U1" s="1"/>
      <c r="V1" s="1"/>
      <c r="W1" s="1"/>
      <c r="X1" s="1"/>
    </row>
    <row r="2" spans="1:25" x14ac:dyDescent="0.25">
      <c r="B2" t="s">
        <v>5</v>
      </c>
      <c r="C2" t="s">
        <v>6</v>
      </c>
      <c r="F2" t="s">
        <v>19</v>
      </c>
      <c r="G2" t="s">
        <v>7</v>
      </c>
      <c r="J2" t="s">
        <v>19</v>
      </c>
      <c r="K2" t="s">
        <v>7</v>
      </c>
      <c r="N2" t="s">
        <v>19</v>
      </c>
      <c r="O2" t="s">
        <v>7</v>
      </c>
      <c r="R2" t="s">
        <v>4</v>
      </c>
      <c r="S2">
        <v>1</v>
      </c>
      <c r="T2">
        <v>2</v>
      </c>
      <c r="U2">
        <v>3</v>
      </c>
      <c r="V2">
        <v>4</v>
      </c>
      <c r="W2">
        <v>5</v>
      </c>
    </row>
    <row r="3" spans="1:25" x14ac:dyDescent="0.25">
      <c r="A3">
        <v>1</v>
      </c>
      <c r="B3" s="2">
        <v>4.5724800000000005</v>
      </c>
      <c r="C3" s="2">
        <v>2.19964</v>
      </c>
      <c r="E3">
        <v>1</v>
      </c>
      <c r="F3" s="2">
        <v>4.3126800000000003</v>
      </c>
      <c r="G3" s="2">
        <v>2.13036</v>
      </c>
      <c r="I3">
        <v>1</v>
      </c>
      <c r="J3" s="2">
        <v>3.464</v>
      </c>
      <c r="K3" s="2">
        <v>2.3208800000000003</v>
      </c>
      <c r="L3" s="2"/>
      <c r="M3" s="5">
        <v>1</v>
      </c>
      <c r="N3" s="2">
        <v>3.9143199999999996</v>
      </c>
      <c r="O3" s="2">
        <v>2.23428</v>
      </c>
      <c r="R3" t="s">
        <v>8</v>
      </c>
      <c r="S3">
        <v>3.2388400000000002</v>
      </c>
      <c r="T3">
        <v>4.0875199999999996</v>
      </c>
      <c r="U3">
        <v>4.0875199999999996</v>
      </c>
      <c r="V3">
        <v>3.0310000000000001</v>
      </c>
      <c r="W3">
        <v>3.8277199999999998</v>
      </c>
      <c r="X3">
        <v>3.65</v>
      </c>
      <c r="Y3">
        <v>0.44</v>
      </c>
    </row>
    <row r="4" spans="1:25" x14ac:dyDescent="0.25">
      <c r="A4">
        <v>2</v>
      </c>
      <c r="B4" s="2">
        <v>5.1440400000000004</v>
      </c>
      <c r="C4" s="2">
        <v>2.165</v>
      </c>
      <c r="E4">
        <v>2</v>
      </c>
      <c r="F4" s="2">
        <v>5.24796</v>
      </c>
      <c r="G4" s="2">
        <v>2.19964</v>
      </c>
      <c r="I4">
        <v>2</v>
      </c>
      <c r="J4" s="2">
        <v>3.3081199999999997</v>
      </c>
      <c r="K4" s="2">
        <v>2.3208800000000003</v>
      </c>
      <c r="L4" s="2"/>
      <c r="M4" s="5">
        <v>2</v>
      </c>
      <c r="N4" s="2">
        <v>2.3728400000000001</v>
      </c>
      <c r="O4" s="2">
        <v>2.23428</v>
      </c>
      <c r="R4" t="s">
        <v>9</v>
      </c>
      <c r="S4">
        <v>4.9188799999999997</v>
      </c>
      <c r="T4">
        <v>7.6381199999999998</v>
      </c>
      <c r="U4">
        <v>7.6381199999999998</v>
      </c>
      <c r="V4">
        <v>8.3135999999999992</v>
      </c>
      <c r="W4">
        <v>7.34368</v>
      </c>
      <c r="X4">
        <v>7.17</v>
      </c>
      <c r="Y4">
        <v>1.17</v>
      </c>
    </row>
    <row r="5" spans="1:25" x14ac:dyDescent="0.25">
      <c r="A5">
        <v>3</v>
      </c>
      <c r="B5" s="2">
        <v>6.3737599999999999</v>
      </c>
      <c r="C5" s="2">
        <v>2.2862400000000003</v>
      </c>
      <c r="E5">
        <v>3</v>
      </c>
      <c r="F5" s="2">
        <v>5.24796</v>
      </c>
      <c r="G5" s="2">
        <v>2.3208800000000003</v>
      </c>
      <c r="I5">
        <v>3</v>
      </c>
      <c r="J5" s="2">
        <v>3.464</v>
      </c>
      <c r="K5" s="2">
        <v>2.3555200000000003</v>
      </c>
      <c r="L5" s="2"/>
      <c r="M5" s="5">
        <v>3</v>
      </c>
      <c r="N5" s="2">
        <v>2.3901599999999998</v>
      </c>
      <c r="O5" s="2">
        <v>2.6672799999999999</v>
      </c>
      <c r="R5" t="s">
        <v>10</v>
      </c>
      <c r="S5">
        <v>4.3126800000000003</v>
      </c>
      <c r="T5">
        <v>4.8495999999999997</v>
      </c>
      <c r="U5">
        <v>4.8322799999999999</v>
      </c>
      <c r="V5">
        <v>4.0182399999999996</v>
      </c>
      <c r="W5">
        <v>4.9535200000000001</v>
      </c>
      <c r="X5">
        <v>4.59</v>
      </c>
      <c r="Y5">
        <v>0.36</v>
      </c>
    </row>
    <row r="6" spans="1:25" x14ac:dyDescent="0.25">
      <c r="A6">
        <v>4</v>
      </c>
      <c r="B6" s="2">
        <v>5.8022</v>
      </c>
      <c r="C6" s="2">
        <v>2.1823199999999998</v>
      </c>
      <c r="E6">
        <v>4</v>
      </c>
      <c r="F6" s="2">
        <v>4.8669200000000004</v>
      </c>
      <c r="G6" s="2">
        <v>2.23428</v>
      </c>
      <c r="I6">
        <v>4</v>
      </c>
      <c r="J6" s="2">
        <v>2.9790399999999999</v>
      </c>
      <c r="K6" s="2">
        <v>2.6499600000000001</v>
      </c>
      <c r="L6" s="2"/>
      <c r="M6" s="5">
        <v>4</v>
      </c>
      <c r="N6" s="2">
        <v>2.4421199999999996</v>
      </c>
      <c r="O6" s="2">
        <v>2.4594399999999998</v>
      </c>
      <c r="R6" t="s">
        <v>11</v>
      </c>
      <c r="S6">
        <v>4.3126800000000003</v>
      </c>
      <c r="T6">
        <v>4.3992800000000001</v>
      </c>
      <c r="U6">
        <v>4.3819599999999994</v>
      </c>
      <c r="V6">
        <v>3.4466799999999997</v>
      </c>
      <c r="W6">
        <v>4.2780400000000007</v>
      </c>
      <c r="X6">
        <v>4.16</v>
      </c>
      <c r="Y6">
        <v>0.36</v>
      </c>
    </row>
    <row r="7" spans="1:25" x14ac:dyDescent="0.25">
      <c r="A7">
        <v>5</v>
      </c>
      <c r="B7" s="2">
        <v>6.1486000000000001</v>
      </c>
      <c r="C7" s="2">
        <v>2.06108</v>
      </c>
      <c r="E7">
        <v>5</v>
      </c>
      <c r="F7" s="2">
        <v>5.24796</v>
      </c>
      <c r="G7" s="2">
        <v>2.13036</v>
      </c>
      <c r="I7">
        <v>5</v>
      </c>
      <c r="J7" s="2">
        <v>2.4247999999999998</v>
      </c>
      <c r="K7" s="2">
        <v>2.13036</v>
      </c>
      <c r="L7" s="2"/>
      <c r="M7" s="5">
        <v>5</v>
      </c>
      <c r="N7" s="2">
        <v>3.6545199999999998</v>
      </c>
      <c r="O7" s="2">
        <v>1.9571599999999998</v>
      </c>
      <c r="R7" t="s">
        <v>12</v>
      </c>
      <c r="S7">
        <v>4.33</v>
      </c>
      <c r="T7">
        <v>4.2260799999999996</v>
      </c>
      <c r="U7">
        <v>4.2260799999999996</v>
      </c>
      <c r="V7">
        <v>3.4466799999999997</v>
      </c>
      <c r="W7">
        <v>4.9188799999999997</v>
      </c>
      <c r="X7">
        <v>4.2300000000000004</v>
      </c>
      <c r="Y7">
        <v>0.47</v>
      </c>
    </row>
    <row r="8" spans="1:25" x14ac:dyDescent="0.25">
      <c r="A8" t="s">
        <v>13</v>
      </c>
      <c r="B8" s="2">
        <f>AVERAGE(B3:B7)</f>
        <v>5.6082160000000005</v>
      </c>
      <c r="C8" s="2">
        <f>AVERAGE(C3:C7)</f>
        <v>2.1788560000000001</v>
      </c>
      <c r="D8" s="2"/>
      <c r="E8" s="2"/>
      <c r="F8" s="2">
        <f t="shared" ref="F8:O8" si="0">AVERAGE(F3:F7)</f>
        <v>4.9846959999999996</v>
      </c>
      <c r="G8" s="2">
        <f t="shared" si="0"/>
        <v>2.2031040000000002</v>
      </c>
      <c r="H8" s="2"/>
      <c r="I8" s="2"/>
      <c r="J8" s="2">
        <f t="shared" si="0"/>
        <v>3.1279919999999999</v>
      </c>
      <c r="K8" s="2">
        <f t="shared" si="0"/>
        <v>2.3555199999999998</v>
      </c>
      <c r="L8" s="2"/>
      <c r="M8" s="2"/>
      <c r="N8" s="2">
        <f t="shared" si="0"/>
        <v>2.9547919999999999</v>
      </c>
      <c r="O8" s="2">
        <f t="shared" si="0"/>
        <v>2.3104879999999999</v>
      </c>
    </row>
    <row r="9" spans="1:25" x14ac:dyDescent="0.25">
      <c r="A9" t="s">
        <v>14</v>
      </c>
      <c r="B9" s="2">
        <f>_xlfn.STDEV.P(B3:B7)</f>
        <v>0.66391425595780529</v>
      </c>
      <c r="C9" s="2">
        <f t="shared" ref="C9:O9" si="1">_xlfn.STDEV.P(C3:C7)</f>
        <v>7.2164357296382889E-2</v>
      </c>
      <c r="D9" s="2"/>
      <c r="E9" s="2"/>
      <c r="F9" s="2">
        <f t="shared" si="1"/>
        <v>0.36698787214838574</v>
      </c>
      <c r="G9" s="2">
        <f t="shared" si="1"/>
        <v>7.1328125616758026E-2</v>
      </c>
      <c r="H9" s="2"/>
      <c r="I9" s="2"/>
      <c r="J9" s="2">
        <f t="shared" si="1"/>
        <v>0.39367868514310134</v>
      </c>
      <c r="K9" s="2">
        <f t="shared" si="1"/>
        <v>0.16720753475845518</v>
      </c>
      <c r="L9" s="2"/>
      <c r="M9" s="2"/>
      <c r="N9" s="2">
        <f t="shared" si="1"/>
        <v>0.68273322199523734</v>
      </c>
      <c r="O9" s="2">
        <f t="shared" si="1"/>
        <v>0.23914147431175503</v>
      </c>
      <c r="R9" t="s">
        <v>7</v>
      </c>
      <c r="S9">
        <v>1</v>
      </c>
      <c r="T9">
        <v>2</v>
      </c>
      <c r="U9">
        <v>3</v>
      </c>
      <c r="V9">
        <v>4</v>
      </c>
      <c r="W9">
        <v>5</v>
      </c>
    </row>
    <row r="10" spans="1:25" x14ac:dyDescent="0.25">
      <c r="R10" t="s">
        <v>8</v>
      </c>
      <c r="S10">
        <v>1.45488</v>
      </c>
      <c r="T10">
        <v>1.69736</v>
      </c>
      <c r="U10">
        <v>1.4202399999999999</v>
      </c>
      <c r="V10">
        <v>1.8186</v>
      </c>
      <c r="W10">
        <v>1.2643599999999999</v>
      </c>
      <c r="X10">
        <v>1.53</v>
      </c>
      <c r="Y10">
        <v>0.2</v>
      </c>
    </row>
    <row r="11" spans="1:25" x14ac:dyDescent="0.25">
      <c r="R11" t="s">
        <v>9</v>
      </c>
      <c r="S11">
        <v>2.5979999999999999</v>
      </c>
      <c r="T11">
        <v>3.49864</v>
      </c>
      <c r="U11">
        <v>3.3081199999999997</v>
      </c>
      <c r="V11">
        <v>2.5806800000000001</v>
      </c>
      <c r="W11">
        <v>2.5114000000000001</v>
      </c>
      <c r="X11">
        <v>2.9</v>
      </c>
      <c r="Y11">
        <v>0.42</v>
      </c>
    </row>
    <row r="12" spans="1:25" x14ac:dyDescent="0.25">
      <c r="B12" s="1" t="s">
        <v>20</v>
      </c>
      <c r="C12" s="1"/>
      <c r="D12" s="1"/>
      <c r="E12" s="1"/>
      <c r="F12" s="1"/>
      <c r="G12" s="1"/>
      <c r="R12" t="s">
        <v>10</v>
      </c>
      <c r="S12">
        <v>2.3035600000000001</v>
      </c>
      <c r="T12">
        <v>2.7885200000000001</v>
      </c>
      <c r="U12">
        <v>2.3382000000000001</v>
      </c>
      <c r="V12">
        <v>2.3035600000000001</v>
      </c>
      <c r="W12">
        <v>2.3901599999999998</v>
      </c>
      <c r="X12">
        <v>2.42</v>
      </c>
      <c r="Y12">
        <v>0.18</v>
      </c>
    </row>
    <row r="13" spans="1:25" x14ac:dyDescent="0.25">
      <c r="B13" s="1"/>
      <c r="C13" s="1"/>
      <c r="R13" t="s">
        <v>11</v>
      </c>
      <c r="S13">
        <v>1.9052000000000002</v>
      </c>
      <c r="T13">
        <v>2.26892</v>
      </c>
      <c r="U13">
        <v>1.9225200000000002</v>
      </c>
      <c r="V13">
        <v>2.2516000000000003</v>
      </c>
      <c r="W13">
        <v>1.732</v>
      </c>
      <c r="X13">
        <v>2.02</v>
      </c>
      <c r="Y13">
        <v>0.21</v>
      </c>
    </row>
    <row r="14" spans="1:25" x14ac:dyDescent="0.25">
      <c r="A14" s="3"/>
      <c r="B14" s="1" t="s">
        <v>15</v>
      </c>
      <c r="C14" s="1"/>
      <c r="E14" s="3"/>
      <c r="F14" s="1" t="s">
        <v>16</v>
      </c>
      <c r="G14" s="1"/>
      <c r="R14" t="s">
        <v>12</v>
      </c>
      <c r="S14">
        <v>1.69736</v>
      </c>
      <c r="T14">
        <v>1.69736</v>
      </c>
      <c r="U14">
        <v>1.76664</v>
      </c>
      <c r="V14">
        <v>1.85324</v>
      </c>
      <c r="W14">
        <v>1.71468</v>
      </c>
      <c r="X14">
        <v>1.75</v>
      </c>
      <c r="Y14">
        <v>0.06</v>
      </c>
    </row>
    <row r="15" spans="1:25" x14ac:dyDescent="0.25">
      <c r="A15" s="3"/>
      <c r="B15" s="3" t="s">
        <v>19</v>
      </c>
      <c r="C15" s="3" t="s">
        <v>7</v>
      </c>
      <c r="E15" s="3"/>
      <c r="F15" s="3" t="s">
        <v>19</v>
      </c>
      <c r="G15" s="3" t="s">
        <v>7</v>
      </c>
    </row>
    <row r="16" spans="1:25" x14ac:dyDescent="0.25">
      <c r="A16" s="3" t="s">
        <v>17</v>
      </c>
      <c r="B16" s="4" t="str">
        <f>B8&amp;"±"&amp;ROUND(B9,2)</f>
        <v>5.608216±0.66</v>
      </c>
      <c r="C16" s="4" t="str">
        <f>C8&amp;"±"&amp;ROUND(C9,2)</f>
        <v>2.178856±0.07</v>
      </c>
      <c r="D16" s="2"/>
      <c r="E16" s="4" t="s">
        <v>17</v>
      </c>
      <c r="F16" s="4" t="str">
        <f>J8&amp;"±"&amp;ROUND(J9,2)</f>
        <v>3.127992±0.39</v>
      </c>
      <c r="G16" s="4" t="str">
        <f>K8&amp;"±"&amp;ROUND(K9,2)</f>
        <v>2.35552±0.17</v>
      </c>
    </row>
    <row r="17" spans="1:7" x14ac:dyDescent="0.25">
      <c r="A17" s="3" t="s">
        <v>18</v>
      </c>
      <c r="B17" s="4" t="str">
        <f>F8&amp;"±"&amp;ROUND(F9,2)</f>
        <v>4.984696±0.37</v>
      </c>
      <c r="C17" s="4" t="str">
        <f>ROUND(G8,3)&amp;"±"&amp;ROUND(G9,2)</f>
        <v>2.203±0.07</v>
      </c>
      <c r="D17" s="2"/>
      <c r="E17" s="4" t="s">
        <v>18</v>
      </c>
      <c r="F17" s="4" t="str">
        <f>N8&amp;"±"&amp;ROUND(N9,2)</f>
        <v>2.954792±0.68</v>
      </c>
      <c r="G17" s="4" t="str">
        <f>O8&amp;"±"&amp;ROUND(O9,2)</f>
        <v>2.310488±0.24</v>
      </c>
    </row>
  </sheetData>
  <mergeCells count="9">
    <mergeCell ref="R1:X1"/>
    <mergeCell ref="A1:C1"/>
    <mergeCell ref="E1:G1"/>
    <mergeCell ref="I1:K1"/>
    <mergeCell ref="M1:O1"/>
    <mergeCell ref="B13:C13"/>
    <mergeCell ref="B14:C14"/>
    <mergeCell ref="F14:G14"/>
    <mergeCell ref="B12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Yizhuo</dc:creator>
  <cp:lastModifiedBy>#YANG YIZHUO#</cp:lastModifiedBy>
  <dcterms:created xsi:type="dcterms:W3CDTF">2015-06-05T18:17:20Z</dcterms:created>
  <dcterms:modified xsi:type="dcterms:W3CDTF">2024-10-19T07:06:58Z</dcterms:modified>
</cp:coreProperties>
</file>