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2"/>
  </bookViews>
  <sheets>
    <sheet name="Summary" sheetId="1" state="visible" r:id="rId2"/>
    <sheet name="28FEB" sheetId="2" state="visible" r:id="rId3"/>
    <sheet name="14FEB" sheetId="3" state="visible" r:id="rId4"/>
    <sheet name="Surge_PID_125_15" sheetId="4" state="visible" r:id="rId5"/>
    <sheet name="Yaw_PID_0_45" sheetId="5" state="visible" r:id="rId6"/>
    <sheet name="Surge_PID_FF_0_25" sheetId="6" state="visible" r:id="rId7"/>
    <sheet name="Surge_PID_FF_125_15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<sst xmlns="http://schemas.openxmlformats.org/spreadsheetml/2006/main" count="386" uniqueCount="41">
  <si>
    <t>With Linear Inversion</t>
  </si>
  <si>
    <t>System</t>
  </si>
  <si>
    <t>Step Input</t>
  </si>
  <si>
    <t>Kp</t>
  </si>
  <si>
    <t>Ki</t>
  </si>
  <si>
    <t>Kd</t>
  </si>
  <si>
    <t>Rise Time</t>
  </si>
  <si>
    <t>Settling Time</t>
  </si>
  <si>
    <t>Percent Overshoot</t>
  </si>
  <si>
    <t>Steady State Error</t>
  </si>
  <si>
    <t>Surge PID</t>
  </si>
  <si>
    <t>0 - 0.25 [m/s]</t>
  </si>
  <si>
    <t>1.25 - 1.5 [m/s]</t>
  </si>
  <si>
    <t>Yaw PID</t>
  </si>
  <si>
    <t>0-45 [deg]</t>
  </si>
  <si>
    <t>Surge PID w/ Feed Forward</t>
  </si>
  <si>
    <t>Lake Testing – 28 FEB</t>
  </si>
  <si>
    <t>Test #</t>
  </si>
  <si>
    <t>Speed</t>
  </si>
  <si>
    <t>Heading</t>
  </si>
  <si>
    <t>Feed Foward</t>
  </si>
  <si>
    <t>Thruster Curve</t>
  </si>
  <si>
    <t>Rise Time [s]</t>
  </si>
  <si>
    <t>0-0.25</t>
  </si>
  <si>
    <t>N/A</t>
  </si>
  <si>
    <t>No</t>
  </si>
  <si>
    <t>L</t>
  </si>
  <si>
    <t>NaN</t>
  </si>
  <si>
    <t>1.25-1.50</t>
  </si>
  <si>
    <t>T</t>
  </si>
  <si>
    <t>Yes</t>
  </si>
  <si>
    <t>Lake Testing – 14 FEB</t>
  </si>
  <si>
    <t>0.25-0.25</t>
  </si>
  <si>
    <t>0-45</t>
  </si>
  <si>
    <t>NO</t>
  </si>
  <si>
    <t>1.25-1.25</t>
  </si>
  <si>
    <t>YES</t>
  </si>
  <si>
    <t>Surge PID - Step Input - 1.25 -1.5 [m/s]</t>
  </si>
  <si>
    <t>Yaw PID - Step Input - 0-45 [deg]</t>
  </si>
  <si>
    <t>Surge PID w Feed Forward - Step Input - 0.0 - 0.25 [m/s]</t>
  </si>
  <si>
    <t>Surge PID with Feed Forward - Step Input - 1.25 -1.5 [m/s]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</si>
</sst>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0"/>
    <numFmt numFmtId="166" formatCode="0.000"/>
    <numFmt numFmtId="167" formatCode="&quot;TRUE&quot;;&quot;TRUE&quot;;&quot;FALSE&quot;"/>
    <numFmt numFmtId="168" formatCode="0.00E+00"/>
    <numFmt numFmtId="169" formatCode="0.00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trike val="true"/>
      <sz val="11"/>
      <color rgb="FF000000"/>
      <name val="Calibri"/>
      <family val="2"/>
      <charset val="1"/>
    </font>
    <font>
      <strike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FCC99"/>
      </patternFill>
    </fill>
    <fill>
      <patternFill patternType="solid">
        <fgColor rgb="FFDBDBDB"/>
        <bgColor rgb="FFC5E0B4"/>
      </patternFill>
    </fill>
    <fill>
      <patternFill patternType="solid">
        <fgColor rgb="FFC5E0B4"/>
        <bgColor rgb="FFDBDBDB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5"/>
  <cols>
    <col collapsed="false" hidden="false" max="1" min="1" style="0" width="3.1417004048583"/>
    <col collapsed="false" hidden="false" max="2" min="2" style="0" width="26.165991902834"/>
    <col collapsed="false" hidden="false" max="3" min="3" style="0" width="25.2793522267206"/>
    <col collapsed="false" hidden="false" max="9" min="4" style="0" width="19.4251012145749"/>
    <col collapsed="false" hidden="false" max="10" min="10" style="0" width="19.5101214574899"/>
    <col collapsed="false" hidden="false" max="1025" min="11" style="0" width="8.5748987854251"/>
  </cols>
  <sheetData>
    <row r="1" customFormat="false" ht="15.75" hidden="false" customHeight="false" outlineLevel="0" collapsed="false"/>
    <row r="2" customFormat="false" ht="15.75" hidden="false" customHeight="false" outlineLevel="0" collapsed="false">
      <c r="B2" s="1" t="s">
        <v>0</v>
      </c>
      <c r="C2" s="1"/>
      <c r="D2" s="1"/>
      <c r="E2" s="1"/>
      <c r="F2" s="1"/>
      <c r="G2" s="1"/>
      <c r="H2" s="1"/>
      <c r="I2" s="1"/>
      <c r="J2" s="1"/>
    </row>
    <row r="3" customFormat="false" ht="15" hidden="false" customHeight="false" outlineLevel="0" collapsed="false">
      <c r="B3" s="2" t="s">
        <v>1</v>
      </c>
      <c r="C3" s="3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5" t="s">
        <v>7</v>
      </c>
      <c r="I3" s="5" t="s">
        <v>8</v>
      </c>
      <c r="J3" s="6" t="s">
        <v>9</v>
      </c>
    </row>
    <row r="4" customFormat="false" ht="15" hidden="false" customHeight="false" outlineLevel="0" collapsed="false">
      <c r="B4" s="7" t="s">
        <v>10</v>
      </c>
      <c r="C4" s="8" t="s">
        <v>11</v>
      </c>
      <c r="D4" s="9" t="n">
        <f aca="false">28FEB!G21</f>
        <v>24</v>
      </c>
      <c r="E4" s="9" t="n">
        <f aca="false">28FEB!H21</f>
        <v>10</v>
      </c>
      <c r="F4" s="9" t="n">
        <f aca="false">28FEB!I21</f>
        <v>0</v>
      </c>
      <c r="G4" s="10" t="n">
        <f aca="false">28FEB!M21</f>
        <v>8.9682698799254</v>
      </c>
      <c r="H4" s="10" t="str">
        <f aca="false">28FEB!N21</f>
        <v>NaN</v>
      </c>
      <c r="I4" s="10" t="n">
        <f aca="false">28FEB!O21</f>
        <v>0</v>
      </c>
      <c r="J4" s="11" t="n">
        <f aca="false">28FEB!P21</f>
        <v>0.0354770771487911</v>
      </c>
    </row>
    <row r="5" customFormat="false" ht="15" hidden="false" customHeight="false" outlineLevel="0" collapsed="false">
      <c r="B5" s="7" t="s">
        <v>10</v>
      </c>
      <c r="C5" s="8" t="s">
        <v>12</v>
      </c>
      <c r="D5" s="9" t="n">
        <f aca="false">Surge_PID_125_15!C25</f>
        <v>100</v>
      </c>
      <c r="E5" s="9" t="n">
        <f aca="false">Surge_PID_125_15!D25</f>
        <v>80</v>
      </c>
      <c r="F5" s="9" t="n">
        <f aca="false">Surge_PID_125_15!E25</f>
        <v>0.01</v>
      </c>
      <c r="G5" s="10" t="n">
        <f aca="false">Surge_PID_125_15!F25</f>
        <v>0.654448171211672</v>
      </c>
      <c r="H5" s="10" t="n">
        <f aca="false">Surge_PID_125_15!G25</f>
        <v>1.97448260562947</v>
      </c>
      <c r="I5" s="10" t="n">
        <f aca="false">Surge_PID_125_15!H25</f>
        <v>0.284702551883331</v>
      </c>
      <c r="J5" s="11" t="n">
        <f aca="false">Surge_PID_125_15!I25</f>
        <v>0.000143001696818024</v>
      </c>
    </row>
    <row r="6" customFormat="false" ht="15" hidden="false" customHeight="false" outlineLevel="0" collapsed="false">
      <c r="B6" s="7" t="s">
        <v>13</v>
      </c>
      <c r="C6" s="8" t="s">
        <v>14</v>
      </c>
      <c r="D6" s="9" t="n">
        <f aca="false">Yaw_PID_0_45!C29</f>
        <v>1000</v>
      </c>
      <c r="E6" s="9" t="n">
        <f aca="false">Yaw_PID_0_45!D29</f>
        <v>0.01</v>
      </c>
      <c r="F6" s="9" t="n">
        <f aca="false">Yaw_PID_0_45!E29</f>
        <v>50</v>
      </c>
      <c r="G6" s="10" t="n">
        <f aca="false">Yaw_PID_0_45!F29</f>
        <v>2.15827495078803</v>
      </c>
      <c r="H6" s="10" t="n">
        <f aca="false">Yaw_PID_0_45!G29</f>
        <v>3.75427727077001</v>
      </c>
      <c r="I6" s="10" t="n">
        <f aca="false">Yaw_PID_0_45!H29</f>
        <v>1.17765134656718</v>
      </c>
      <c r="J6" s="11" t="n">
        <f aca="false">Yaw_PID_0_45!I29</f>
        <v>0.00423382867296596</v>
      </c>
    </row>
    <row r="7" customFormat="false" ht="15" hidden="false" customHeight="false" outlineLevel="0" collapsed="false">
      <c r="B7" s="7" t="s">
        <v>15</v>
      </c>
      <c r="C7" s="8" t="s">
        <v>11</v>
      </c>
      <c r="D7" s="9" t="n">
        <f aca="false">Surge_PID_FF_0_25!C26</f>
        <v>100</v>
      </c>
      <c r="E7" s="9" t="n">
        <f aca="false">Surge_PID_FF_0_25!D26</f>
        <v>50</v>
      </c>
      <c r="F7" s="9" t="n">
        <f aca="false">Surge_PID_FF_0_25!E26</f>
        <v>0.01</v>
      </c>
      <c r="G7" s="10" t="n">
        <f aca="false">Surge_PID_FF_0_25!F26</f>
        <v>0.323318294258886</v>
      </c>
      <c r="H7" s="10" t="n">
        <f aca="false">Surge_PID_FF_0_25!G26</f>
        <v>2.03827762430259</v>
      </c>
      <c r="I7" s="10" t="n">
        <f aca="false">Surge_PID_FF_0_25!H26</f>
        <v>0</v>
      </c>
      <c r="J7" s="11" t="n">
        <f aca="false">Surge_PID_FF_0_25!I26</f>
        <v>0.000295198904276206</v>
      </c>
    </row>
    <row r="8" customFormat="false" ht="15.75" hidden="false" customHeight="false" outlineLevel="0" collapsed="false">
      <c r="B8" s="12" t="s">
        <v>15</v>
      </c>
      <c r="C8" s="13" t="s">
        <v>12</v>
      </c>
      <c r="D8" s="14" t="n">
        <f aca="false">Surge_PID_FF_125_15!C31</f>
        <v>100</v>
      </c>
      <c r="E8" s="14" t="n">
        <f aca="false">Surge_PID_FF_125_15!D31</f>
        <v>850</v>
      </c>
      <c r="F8" s="14" t="n">
        <f aca="false">Surge_PID_FF_125_15!E31</f>
        <v>0.01</v>
      </c>
      <c r="G8" s="15" t="n">
        <f aca="false">Surge_PID_FF_125_15!F31</f>
        <v>0.654879582007219</v>
      </c>
      <c r="H8" s="15" t="n">
        <f aca="false">Surge_PID_FF_125_15!G31</f>
        <v>3.89171323852913</v>
      </c>
      <c r="I8" s="15" t="n">
        <f aca="false">Surge_PID_FF_125_15!H31</f>
        <v>4.12146589712699</v>
      </c>
      <c r="J8" s="16" t="n">
        <f aca="false">Surge_PID_FF_125_15!I31</f>
        <v>1.03693490682844E-007</v>
      </c>
    </row>
  </sheetData>
  <mergeCells count="1">
    <mergeCell ref="B2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X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I54" activeCellId="0" sqref="I54"/>
    </sheetView>
  </sheetViews>
  <sheetFormatPr defaultRowHeight="13.8"/>
  <cols>
    <col collapsed="false" hidden="false" max="1" min="1" style="0" width="8.5748987854251"/>
    <col collapsed="false" hidden="false" max="2" min="2" style="0" width="12.995951417004"/>
    <col collapsed="false" hidden="false" max="16" min="3" style="0" width="19.004048582996"/>
    <col collapsed="false" hidden="false" max="1025" min="17" style="0" width="8.5748987854251"/>
  </cols>
  <sheetData>
    <row r="2" customFormat="false" ht="13.8" hidden="false" customHeight="false" outlineLevel="0" collapsed="false">
      <c r="B2" s="1" t="s">
        <v>16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customFormat="false" ht="13.8" hidden="false" customHeight="false" outlineLevel="0" collapsed="false"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4" t="s">
        <v>3</v>
      </c>
      <c r="H3" s="4" t="s">
        <v>4</v>
      </c>
      <c r="I3" s="4" t="s">
        <v>5</v>
      </c>
      <c r="J3" s="4" t="s">
        <v>3</v>
      </c>
      <c r="K3" s="4" t="s">
        <v>4</v>
      </c>
      <c r="L3" s="4" t="s">
        <v>5</v>
      </c>
      <c r="M3" s="5" t="s">
        <v>22</v>
      </c>
      <c r="N3" s="5" t="s">
        <v>7</v>
      </c>
      <c r="O3" s="5" t="s">
        <v>8</v>
      </c>
      <c r="P3" s="6" t="s">
        <v>9</v>
      </c>
    </row>
    <row r="4" customFormat="false" ht="13.8" hidden="false" customHeight="false" outlineLevel="0" collapsed="false">
      <c r="B4" s="7" t="n">
        <v>1</v>
      </c>
      <c r="C4" s="17" t="s">
        <v>23</v>
      </c>
      <c r="D4" s="17" t="s">
        <v>24</v>
      </c>
      <c r="E4" s="17" t="s">
        <v>25</v>
      </c>
      <c r="F4" s="17" t="s">
        <v>26</v>
      </c>
      <c r="G4" s="9" t="n">
        <v>12</v>
      </c>
      <c r="H4" s="9" t="n">
        <v>7</v>
      </c>
      <c r="I4" s="9" t="n">
        <v>0</v>
      </c>
      <c r="J4" s="9" t="n">
        <v>0</v>
      </c>
      <c r="K4" s="9" t="n">
        <v>0</v>
      </c>
      <c r="L4" s="9" t="n">
        <v>0</v>
      </c>
      <c r="M4" s="18" t="n">
        <v>3.22797675566285</v>
      </c>
      <c r="N4" s="18" t="n">
        <v>30.6769399289786</v>
      </c>
      <c r="O4" s="18" t="n">
        <v>19.1752570172957</v>
      </c>
      <c r="P4" s="18" t="n">
        <v>-0.00571052451795417</v>
      </c>
    </row>
    <row r="5" customFormat="false" ht="13.8" hidden="false" customHeight="false" outlineLevel="0" collapsed="false">
      <c r="B5" s="7" t="n">
        <f aca="false">B4+1</f>
        <v>2</v>
      </c>
      <c r="C5" s="17" t="s">
        <v>23</v>
      </c>
      <c r="D5" s="17" t="s">
        <v>24</v>
      </c>
      <c r="E5" s="17" t="s">
        <v>25</v>
      </c>
      <c r="F5" s="17" t="s">
        <v>26</v>
      </c>
      <c r="G5" s="9" t="n">
        <v>12</v>
      </c>
      <c r="H5" s="9" t="n">
        <v>7</v>
      </c>
      <c r="I5" s="9" t="n">
        <v>0</v>
      </c>
      <c r="J5" s="9" t="n">
        <v>0</v>
      </c>
      <c r="K5" s="9" t="n">
        <v>0</v>
      </c>
      <c r="L5" s="9" t="n">
        <v>0</v>
      </c>
      <c r="M5" s="18" t="n">
        <v>2.73724222095719</v>
      </c>
      <c r="N5" s="18" t="s">
        <v>27</v>
      </c>
      <c r="O5" s="18" t="n">
        <v>16.5042336863179</v>
      </c>
      <c r="P5" s="18" t="n">
        <v>0.0328360052001993</v>
      </c>
    </row>
    <row r="6" customFormat="false" ht="13.8" hidden="false" customHeight="false" outlineLevel="0" collapsed="false">
      <c r="B6" s="7" t="n">
        <f aca="false">B5+1</f>
        <v>3</v>
      </c>
      <c r="C6" s="17" t="s">
        <v>23</v>
      </c>
      <c r="D6" s="17" t="s">
        <v>24</v>
      </c>
      <c r="E6" s="17" t="s">
        <v>25</v>
      </c>
      <c r="F6" s="17" t="s">
        <v>26</v>
      </c>
      <c r="G6" s="9" t="n">
        <v>12</v>
      </c>
      <c r="H6" s="9" t="n">
        <v>7</v>
      </c>
      <c r="I6" s="9" t="n">
        <v>0</v>
      </c>
      <c r="J6" s="9" t="n">
        <v>0</v>
      </c>
      <c r="K6" s="9" t="n">
        <v>0</v>
      </c>
      <c r="L6" s="9" t="n">
        <v>0</v>
      </c>
      <c r="M6" s="18" t="n">
        <v>3.04694443198196</v>
      </c>
      <c r="N6" s="18" t="n">
        <v>59.6852480835383</v>
      </c>
      <c r="O6" s="18" t="n">
        <v>12.25421010609</v>
      </c>
      <c r="P6" s="18" t="n">
        <v>0.00334844791475028</v>
      </c>
    </row>
    <row r="7" customFormat="false" ht="13.8" hidden="false" customHeight="false" outlineLevel="0" collapsed="false">
      <c r="B7" s="7" t="n">
        <f aca="false">B6+1</f>
        <v>4</v>
      </c>
      <c r="C7" s="17" t="s">
        <v>23</v>
      </c>
      <c r="D7" s="17" t="s">
        <v>24</v>
      </c>
      <c r="E7" s="17" t="s">
        <v>25</v>
      </c>
      <c r="F7" s="17" t="s">
        <v>26</v>
      </c>
      <c r="G7" s="9" t="n">
        <v>12</v>
      </c>
      <c r="H7" s="9" t="n">
        <v>7</v>
      </c>
      <c r="I7" s="9" t="n">
        <v>0</v>
      </c>
      <c r="J7" s="9" t="n">
        <v>0</v>
      </c>
      <c r="K7" s="9" t="n">
        <v>0</v>
      </c>
      <c r="L7" s="9" t="n">
        <v>0</v>
      </c>
      <c r="M7" s="18" t="n">
        <v>4.06716736288852</v>
      </c>
      <c r="N7" s="18" t="s">
        <v>27</v>
      </c>
      <c r="O7" s="18" t="n">
        <v>19.7880907626967</v>
      </c>
      <c r="P7" s="18" t="n">
        <v>0.000506785343509147</v>
      </c>
    </row>
    <row r="8" customFormat="false" ht="13.8" hidden="false" customHeight="false" outlineLevel="0" collapsed="false">
      <c r="B8" s="7" t="n">
        <f aca="false">B7+1</f>
        <v>5</v>
      </c>
      <c r="C8" s="17" t="s">
        <v>23</v>
      </c>
      <c r="D8" s="17" t="s">
        <v>24</v>
      </c>
      <c r="E8" s="17" t="s">
        <v>25</v>
      </c>
      <c r="F8" s="17" t="s">
        <v>26</v>
      </c>
      <c r="G8" s="9" t="n">
        <v>24</v>
      </c>
      <c r="H8" s="9" t="n">
        <v>10</v>
      </c>
      <c r="I8" s="9" t="n">
        <v>0</v>
      </c>
      <c r="J8" s="9" t="n">
        <v>0</v>
      </c>
      <c r="K8" s="9" t="n">
        <v>0</v>
      </c>
      <c r="L8" s="9" t="n">
        <v>0</v>
      </c>
      <c r="M8" s="18" t="n">
        <v>3.3523611925697</v>
      </c>
      <c r="N8" s="18" t="s">
        <v>27</v>
      </c>
      <c r="O8" s="18" t="n">
        <v>11.0617067650057</v>
      </c>
      <c r="P8" s="18" t="n">
        <v>0.0213113504650942</v>
      </c>
    </row>
    <row r="9" customFormat="false" ht="13.8" hidden="false" customHeight="false" outlineLevel="0" collapsed="false">
      <c r="B9" s="7" t="n">
        <f aca="false">B8+1</f>
        <v>6</v>
      </c>
      <c r="C9" s="17" t="s">
        <v>23</v>
      </c>
      <c r="D9" s="17" t="s">
        <v>24</v>
      </c>
      <c r="E9" s="17" t="s">
        <v>25</v>
      </c>
      <c r="F9" s="17" t="s">
        <v>26</v>
      </c>
      <c r="G9" s="9" t="n">
        <v>24</v>
      </c>
      <c r="H9" s="9" t="n">
        <v>10</v>
      </c>
      <c r="I9" s="9" t="n">
        <v>0</v>
      </c>
      <c r="J9" s="9" t="n">
        <v>0</v>
      </c>
      <c r="K9" s="9" t="n">
        <v>0</v>
      </c>
      <c r="L9" s="9" t="n">
        <v>0</v>
      </c>
      <c r="M9" s="18" t="n">
        <v>3.99213788009121</v>
      </c>
      <c r="N9" s="18" t="s">
        <v>27</v>
      </c>
      <c r="O9" s="18" t="n">
        <v>8.32438997354505</v>
      </c>
      <c r="P9" s="18" t="n">
        <v>0.00413738092200858</v>
      </c>
    </row>
    <row r="10" customFormat="false" ht="13.8" hidden="false" customHeight="false" outlineLevel="0" collapsed="false">
      <c r="B10" s="7" t="n">
        <f aca="false">B9+1</f>
        <v>7</v>
      </c>
      <c r="C10" s="17" t="s">
        <v>28</v>
      </c>
      <c r="D10" s="17" t="s">
        <v>24</v>
      </c>
      <c r="E10" s="17" t="s">
        <v>25</v>
      </c>
      <c r="F10" s="17" t="s">
        <v>26</v>
      </c>
      <c r="G10" s="9" t="n">
        <v>24</v>
      </c>
      <c r="H10" s="9" t="n">
        <v>10</v>
      </c>
      <c r="I10" s="9" t="n">
        <v>0</v>
      </c>
      <c r="J10" s="9" t="n">
        <v>0</v>
      </c>
      <c r="K10" s="9" t="n">
        <v>0</v>
      </c>
      <c r="L10" s="9" t="n">
        <v>0</v>
      </c>
      <c r="M10" s="18" t="n">
        <v>0.515906582811155</v>
      </c>
      <c r="N10" s="18" t="s">
        <v>27</v>
      </c>
      <c r="O10" s="18" t="n">
        <v>7.58064915760484</v>
      </c>
      <c r="P10" s="18" t="n">
        <v>0.00338835425193551</v>
      </c>
    </row>
    <row r="11" customFormat="false" ht="13.8" hidden="false" customHeight="false" outlineLevel="0" collapsed="false">
      <c r="B11" s="7" t="n">
        <f aca="false">B10+1</f>
        <v>8</v>
      </c>
      <c r="C11" s="17" t="s">
        <v>28</v>
      </c>
      <c r="D11" s="17" t="s">
        <v>24</v>
      </c>
      <c r="E11" s="17" t="s">
        <v>25</v>
      </c>
      <c r="F11" s="17" t="s">
        <v>26</v>
      </c>
      <c r="G11" s="9" t="n">
        <v>24</v>
      </c>
      <c r="H11" s="9" t="n">
        <v>10</v>
      </c>
      <c r="I11" s="9" t="n">
        <v>0</v>
      </c>
      <c r="J11" s="9" t="n">
        <v>0</v>
      </c>
      <c r="K11" s="9" t="n">
        <v>0</v>
      </c>
      <c r="L11" s="9" t="n">
        <v>0</v>
      </c>
      <c r="M11" s="18" t="s">
        <v>27</v>
      </c>
      <c r="N11" s="18" t="s">
        <v>27</v>
      </c>
      <c r="O11" s="18" t="n">
        <v>0</v>
      </c>
      <c r="P11" s="18" t="n">
        <v>0.0951369247835006</v>
      </c>
    </row>
    <row r="12" customFormat="false" ht="13.8" hidden="false" customHeight="false" outlineLevel="0" collapsed="false">
      <c r="B12" s="7" t="n">
        <f aca="false">B11+1</f>
        <v>9</v>
      </c>
      <c r="C12" s="17" t="s">
        <v>28</v>
      </c>
      <c r="D12" s="17" t="s">
        <v>24</v>
      </c>
      <c r="E12" s="17" t="s">
        <v>25</v>
      </c>
      <c r="F12" s="17" t="s">
        <v>26</v>
      </c>
      <c r="G12" s="9" t="n">
        <v>24</v>
      </c>
      <c r="H12" s="9" t="n">
        <v>10</v>
      </c>
      <c r="I12" s="9" t="n">
        <v>0</v>
      </c>
      <c r="J12" s="9" t="n">
        <v>0</v>
      </c>
      <c r="K12" s="9" t="n">
        <v>0</v>
      </c>
      <c r="L12" s="9" t="n">
        <v>0</v>
      </c>
      <c r="M12" s="18" t="n">
        <v>3.69258078198996</v>
      </c>
      <c r="N12" s="18" t="s">
        <v>27</v>
      </c>
      <c r="O12" s="18" t="n">
        <v>0</v>
      </c>
      <c r="P12" s="18" t="n">
        <v>0.0354906966506912</v>
      </c>
      <c r="T12" s="0" t="n">
        <v>-0.00571052451795417</v>
      </c>
      <c r="U12" s="0" t="n">
        <v>0.0328360052001993</v>
      </c>
      <c r="V12" s="0" t="n">
        <v>0.00334844791475028</v>
      </c>
      <c r="W12" s="0" t="n">
        <v>0.000506785343509147</v>
      </c>
      <c r="X12" s="0" t="n">
        <v>0.0213113504650942</v>
      </c>
      <c r="Y12" s="0" t="n">
        <v>0.00413738092200858</v>
      </c>
    </row>
    <row r="13" customFormat="false" ht="13.8" hidden="false" customHeight="false" outlineLevel="0" collapsed="false">
      <c r="B13" s="7" t="n">
        <f aca="false">B12+1</f>
        <v>10</v>
      </c>
      <c r="C13" s="17" t="s">
        <v>28</v>
      </c>
      <c r="D13" s="17" t="s">
        <v>24</v>
      </c>
      <c r="E13" s="17" t="s">
        <v>25</v>
      </c>
      <c r="F13" s="17" t="s">
        <v>26</v>
      </c>
      <c r="G13" s="9" t="n">
        <v>60</v>
      </c>
      <c r="H13" s="9" t="n">
        <v>25</v>
      </c>
      <c r="I13" s="9" t="n">
        <v>0</v>
      </c>
      <c r="J13" s="9" t="n">
        <v>0</v>
      </c>
      <c r="K13" s="9" t="n">
        <v>0</v>
      </c>
      <c r="L13" s="9" t="n">
        <v>0</v>
      </c>
      <c r="M13" s="18" t="n">
        <v>0.709761489267446</v>
      </c>
      <c r="N13" s="18" t="n">
        <v>20.9576418651238</v>
      </c>
      <c r="O13" s="18" t="n">
        <v>5.7480330163417</v>
      </c>
      <c r="P13" s="18" t="n">
        <v>0.0253786328031238</v>
      </c>
      <c r="T13" s="0" t="n">
        <v>19.1752570172957</v>
      </c>
      <c r="U13" s="0" t="n">
        <v>16.5042336863179</v>
      </c>
      <c r="V13" s="0" t="n">
        <v>12.25421010609</v>
      </c>
      <c r="W13" s="0" t="n">
        <v>19.7880907626967</v>
      </c>
      <c r="X13" s="0" t="n">
        <v>11.0617067650057</v>
      </c>
      <c r="Y13" s="0" t="n">
        <v>8.32438997354505</v>
      </c>
    </row>
    <row r="14" customFormat="false" ht="13.8" hidden="false" customHeight="false" outlineLevel="0" collapsed="false">
      <c r="B14" s="7" t="n">
        <f aca="false">B13+1</f>
        <v>11</v>
      </c>
      <c r="C14" s="17" t="s">
        <v>28</v>
      </c>
      <c r="D14" s="17" t="s">
        <v>24</v>
      </c>
      <c r="E14" s="17" t="s">
        <v>25</v>
      </c>
      <c r="F14" s="17" t="s">
        <v>26</v>
      </c>
      <c r="G14" s="9" t="n">
        <v>12</v>
      </c>
      <c r="H14" s="9" t="n">
        <v>7</v>
      </c>
      <c r="I14" s="9" t="n">
        <v>0</v>
      </c>
      <c r="J14" s="9" t="n">
        <v>0</v>
      </c>
      <c r="K14" s="9" t="n">
        <v>0</v>
      </c>
      <c r="L14" s="9" t="n">
        <v>0</v>
      </c>
      <c r="M14" s="18" t="n">
        <v>3.50340178679419</v>
      </c>
      <c r="N14" s="18" t="s">
        <v>27</v>
      </c>
      <c r="O14" s="18" t="n">
        <v>0</v>
      </c>
      <c r="P14" s="18" t="n">
        <v>0.0114756388206905</v>
      </c>
      <c r="T14" s="0" t="n">
        <v>3.22797675566285</v>
      </c>
      <c r="U14" s="0" t="n">
        <v>2.73724222095719</v>
      </c>
      <c r="V14" s="0" t="n">
        <v>3.04694443198196</v>
      </c>
      <c r="W14" s="0" t="n">
        <v>4.06716736288852</v>
      </c>
      <c r="X14" s="0" t="n">
        <v>3.3523611925697</v>
      </c>
      <c r="Y14" s="0" t="n">
        <v>3.99213788009121</v>
      </c>
    </row>
    <row r="15" customFormat="false" ht="13.8" hidden="false" customHeight="false" outlineLevel="0" collapsed="false">
      <c r="B15" s="7" t="n">
        <f aca="false">B14+1</f>
        <v>12</v>
      </c>
      <c r="C15" s="17" t="s">
        <v>28</v>
      </c>
      <c r="D15" s="17" t="s">
        <v>24</v>
      </c>
      <c r="E15" s="17" t="s">
        <v>25</v>
      </c>
      <c r="F15" s="17" t="s">
        <v>26</v>
      </c>
      <c r="G15" s="9" t="n">
        <v>24</v>
      </c>
      <c r="H15" s="9" t="n">
        <v>10</v>
      </c>
      <c r="I15" s="9" t="n">
        <v>0</v>
      </c>
      <c r="J15" s="9" t="n">
        <v>0</v>
      </c>
      <c r="K15" s="9" t="n">
        <v>0</v>
      </c>
      <c r="L15" s="9" t="n">
        <v>0</v>
      </c>
      <c r="M15" s="18" t="n">
        <v>0.516312227875144</v>
      </c>
      <c r="N15" s="18" t="s">
        <v>27</v>
      </c>
      <c r="O15" s="18" t="n">
        <v>1.05283153709905</v>
      </c>
      <c r="P15" s="18" t="n">
        <v>0.00600482981305728</v>
      </c>
    </row>
    <row r="16" customFormat="false" ht="13.8" hidden="false" customHeight="false" outlineLevel="0" collapsed="false">
      <c r="B16" s="7" t="n">
        <f aca="false">B15+1</f>
        <v>13</v>
      </c>
      <c r="C16" s="17" t="s">
        <v>28</v>
      </c>
      <c r="D16" s="17" t="s">
        <v>24</v>
      </c>
      <c r="E16" s="17" t="s">
        <v>25</v>
      </c>
      <c r="F16" s="17" t="s">
        <v>26</v>
      </c>
      <c r="G16" s="9" t="n">
        <v>40</v>
      </c>
      <c r="H16" s="9" t="n">
        <v>15</v>
      </c>
      <c r="I16" s="9" t="n">
        <v>0</v>
      </c>
      <c r="J16" s="9" t="n">
        <v>0</v>
      </c>
      <c r="K16" s="9" t="n">
        <v>0</v>
      </c>
      <c r="L16" s="9" t="n">
        <v>0</v>
      </c>
      <c r="M16" s="18" t="n">
        <v>0.753845683665764</v>
      </c>
      <c r="N16" s="18" t="s">
        <v>27</v>
      </c>
      <c r="O16" s="18" t="n">
        <v>1.36262461520025</v>
      </c>
      <c r="P16" s="18" t="n">
        <v>0.00454132615461234</v>
      </c>
    </row>
    <row r="17" customFormat="false" ht="13.8" hidden="false" customHeight="false" outlineLevel="0" collapsed="false">
      <c r="B17" s="7" t="n">
        <f aca="false">B16+1</f>
        <v>14</v>
      </c>
      <c r="C17" s="17" t="s">
        <v>23</v>
      </c>
      <c r="D17" s="17" t="s">
        <v>24</v>
      </c>
      <c r="E17" s="17" t="s">
        <v>25</v>
      </c>
      <c r="F17" s="17" t="s">
        <v>26</v>
      </c>
      <c r="G17" s="9" t="n">
        <v>40</v>
      </c>
      <c r="H17" s="9" t="n">
        <v>15</v>
      </c>
      <c r="I17" s="9" t="n">
        <v>0</v>
      </c>
      <c r="J17" s="9" t="n">
        <v>0</v>
      </c>
      <c r="K17" s="9" t="n">
        <v>0</v>
      </c>
      <c r="L17" s="9" t="n">
        <v>0</v>
      </c>
      <c r="M17" s="18" t="n">
        <v>0.42505759700324</v>
      </c>
      <c r="N17" s="18" t="n">
        <v>29.1247495593924</v>
      </c>
      <c r="O17" s="18" t="n">
        <v>5.9984445894204</v>
      </c>
      <c r="P17" s="18" t="n">
        <v>0.00079953141189601</v>
      </c>
      <c r="T17" s="0" t="n">
        <v>30.6769399289786</v>
      </c>
      <c r="U17" s="0" t="s">
        <v>27</v>
      </c>
      <c r="V17" s="0" t="n">
        <v>59.6852480835383</v>
      </c>
      <c r="W17" s="0" t="s">
        <v>27</v>
      </c>
      <c r="X17" s="0" t="s">
        <v>27</v>
      </c>
      <c r="Y17" s="0" t="s">
        <v>27</v>
      </c>
    </row>
    <row r="18" customFormat="false" ht="13.8" hidden="false" customHeight="false" outlineLevel="0" collapsed="false">
      <c r="B18" s="7" t="n">
        <f aca="false">B17+1</f>
        <v>15</v>
      </c>
      <c r="C18" s="17" t="s">
        <v>23</v>
      </c>
      <c r="D18" s="17" t="s">
        <v>24</v>
      </c>
      <c r="E18" s="17" t="s">
        <v>25</v>
      </c>
      <c r="F18" s="17" t="s">
        <v>29</v>
      </c>
      <c r="G18" s="9" t="n">
        <v>40</v>
      </c>
      <c r="H18" s="9" t="n">
        <v>15</v>
      </c>
      <c r="I18" s="9" t="n">
        <v>0</v>
      </c>
      <c r="J18" s="9" t="n">
        <v>0</v>
      </c>
      <c r="K18" s="9" t="n">
        <v>0</v>
      </c>
      <c r="L18" s="9" t="n">
        <v>0</v>
      </c>
      <c r="M18" s="18" t="n">
        <v>3.37733418938405</v>
      </c>
      <c r="N18" s="18" t="n">
        <v>30.7438795703168</v>
      </c>
      <c r="O18" s="18" t="n">
        <v>6.64948889646426</v>
      </c>
      <c r="P18" s="18" t="n">
        <v>0.00609034051901528</v>
      </c>
    </row>
    <row r="19" customFormat="false" ht="13.8" hidden="false" customHeight="false" outlineLevel="0" collapsed="false">
      <c r="B19" s="7" t="n">
        <f aca="false">B18+1</f>
        <v>16</v>
      </c>
      <c r="C19" s="17" t="s">
        <v>23</v>
      </c>
      <c r="D19" s="17" t="s">
        <v>24</v>
      </c>
      <c r="E19" s="17" t="s">
        <v>25</v>
      </c>
      <c r="F19" s="17" t="s">
        <v>29</v>
      </c>
      <c r="G19" s="9" t="n">
        <v>40</v>
      </c>
      <c r="H19" s="9" t="n">
        <v>15</v>
      </c>
      <c r="I19" s="9" t="n">
        <v>0</v>
      </c>
      <c r="J19" s="9" t="n">
        <v>0</v>
      </c>
      <c r="K19" s="9" t="n">
        <v>0</v>
      </c>
      <c r="L19" s="9" t="n">
        <v>0</v>
      </c>
      <c r="M19" s="18" t="n">
        <v>4.4059715014993</v>
      </c>
      <c r="N19" s="18" t="s">
        <v>27</v>
      </c>
      <c r="O19" s="18" t="n">
        <v>3.38752718541324</v>
      </c>
      <c r="P19" s="18" t="n">
        <v>0.0269404051651002</v>
      </c>
    </row>
    <row r="20" customFormat="false" ht="13.8" hidden="false" customHeight="false" outlineLevel="0" collapsed="false">
      <c r="B20" s="7" t="n">
        <f aca="false">B19+1</f>
        <v>17</v>
      </c>
      <c r="C20" s="17" t="s">
        <v>28</v>
      </c>
      <c r="D20" s="17" t="s">
        <v>24</v>
      </c>
      <c r="E20" s="17" t="s">
        <v>25</v>
      </c>
      <c r="F20" s="17" t="s">
        <v>29</v>
      </c>
      <c r="G20" s="9" t="n">
        <v>40</v>
      </c>
      <c r="H20" s="9" t="n">
        <v>15</v>
      </c>
      <c r="I20" s="9" t="n">
        <v>0</v>
      </c>
      <c r="J20" s="9" t="n">
        <v>0</v>
      </c>
      <c r="K20" s="9" t="n">
        <v>0</v>
      </c>
      <c r="L20" s="9" t="n">
        <v>0</v>
      </c>
      <c r="M20" s="18" t="n">
        <v>0.538596668354989</v>
      </c>
      <c r="N20" s="18" t="s">
        <v>27</v>
      </c>
      <c r="O20" s="18" t="n">
        <v>0.832305880482687</v>
      </c>
      <c r="P20" s="18" t="n">
        <v>0.0641501873000623</v>
      </c>
      <c r="T20" s="0" t="n">
        <v>3.22797675566285</v>
      </c>
      <c r="U20" s="0" t="n">
        <v>2.73724222095719</v>
      </c>
      <c r="V20" s="0" t="n">
        <v>3.04694443198196</v>
      </c>
      <c r="W20" s="0" t="n">
        <v>4.06716736288852</v>
      </c>
      <c r="X20" s="0" t="n">
        <v>3.3523611925697</v>
      </c>
      <c r="Y20" s="0" t="n">
        <v>3.99213788009121</v>
      </c>
      <c r="Z20" s="0" t="n">
        <v>0.515906582811155</v>
      </c>
      <c r="AA20" s="0" t="s">
        <v>27</v>
      </c>
      <c r="AB20" s="0" t="n">
        <v>3.69258078198996</v>
      </c>
      <c r="AC20" s="0" t="n">
        <v>0.709761489267446</v>
      </c>
      <c r="AD20" s="0" t="n">
        <v>3.50340178679419</v>
      </c>
      <c r="AE20" s="0" t="n">
        <v>0.516312227875144</v>
      </c>
      <c r="AF20" s="0" t="n">
        <v>0.753845683665764</v>
      </c>
      <c r="AG20" s="0" t="n">
        <v>0.42505759700324</v>
      </c>
      <c r="AH20" s="0" t="n">
        <v>3.37733418938405</v>
      </c>
      <c r="AI20" s="0" t="n">
        <v>4.4059715014993</v>
      </c>
      <c r="AJ20" s="0" t="n">
        <v>0.538596668354989</v>
      </c>
      <c r="AK20" s="0" t="n">
        <v>8.9682698799254</v>
      </c>
      <c r="AL20" s="0" t="n">
        <v>10.3274263594302</v>
      </c>
      <c r="AM20" s="0" t="n">
        <v>3.53606101772585</v>
      </c>
      <c r="AN20" s="0" t="n">
        <v>0.6112403048585</v>
      </c>
      <c r="AO20" s="0" t="n">
        <v>0.751998931151469</v>
      </c>
      <c r="AP20" s="0" t="n">
        <v>0.238438096994859</v>
      </c>
      <c r="AQ20" s="0" t="n">
        <v>0.0213030247905021</v>
      </c>
      <c r="AR20" s="0" t="s">
        <v>27</v>
      </c>
      <c r="AS20" s="0" t="n">
        <v>1.02263772607962</v>
      </c>
      <c r="AT20" s="0" t="n">
        <v>0.29671976109813</v>
      </c>
      <c r="AU20" s="0" t="n">
        <v>0.693120852211539</v>
      </c>
      <c r="AV20" s="0" t="s">
        <v>27</v>
      </c>
      <c r="AW20" s="0" t="n">
        <v>0.343512850439895</v>
      </c>
      <c r="AX20" s="0" t="n">
        <v>0.00141430369644305</v>
      </c>
    </row>
    <row r="21" customFormat="false" ht="13.8" hidden="false" customHeight="false" outlineLevel="0" collapsed="false">
      <c r="B21" s="7" t="n">
        <f aca="false">B20+1</f>
        <v>18</v>
      </c>
      <c r="C21" s="17" t="s">
        <v>28</v>
      </c>
      <c r="D21" s="17" t="s">
        <v>24</v>
      </c>
      <c r="E21" s="17" t="s">
        <v>25</v>
      </c>
      <c r="F21" s="17" t="s">
        <v>29</v>
      </c>
      <c r="G21" s="9" t="n">
        <v>24</v>
      </c>
      <c r="H21" s="9" t="n">
        <v>10</v>
      </c>
      <c r="I21" s="9" t="n">
        <v>0</v>
      </c>
      <c r="J21" s="9" t="n">
        <v>0</v>
      </c>
      <c r="K21" s="9" t="n">
        <v>0</v>
      </c>
      <c r="L21" s="9" t="n">
        <v>0</v>
      </c>
      <c r="M21" s="18" t="n">
        <v>8.9682698799254</v>
      </c>
      <c r="N21" s="18" t="s">
        <v>27</v>
      </c>
      <c r="O21" s="18" t="n">
        <v>0</v>
      </c>
      <c r="P21" s="18" t="n">
        <v>0.0354770771487911</v>
      </c>
      <c r="T21" s="0" t="n">
        <v>30.6769399289786</v>
      </c>
      <c r="U21" s="0" t="s">
        <v>27</v>
      </c>
      <c r="V21" s="0" t="n">
        <v>59.6852480835383</v>
      </c>
      <c r="W21" s="0" t="s">
        <v>27</v>
      </c>
      <c r="X21" s="0" t="s">
        <v>27</v>
      </c>
      <c r="Y21" s="0" t="s">
        <v>27</v>
      </c>
      <c r="Z21" s="0" t="s">
        <v>27</v>
      </c>
      <c r="AA21" s="0" t="s">
        <v>27</v>
      </c>
      <c r="AB21" s="0" t="s">
        <v>27</v>
      </c>
      <c r="AC21" s="0" t="n">
        <v>20.9576418651238</v>
      </c>
      <c r="AD21" s="0" t="s">
        <v>27</v>
      </c>
      <c r="AE21" s="0" t="s">
        <v>27</v>
      </c>
      <c r="AF21" s="0" t="s">
        <v>27</v>
      </c>
      <c r="AG21" s="0" t="n">
        <v>29.1247495593924</v>
      </c>
      <c r="AH21" s="0" t="n">
        <v>30.7438795703168</v>
      </c>
      <c r="AI21" s="0" t="s">
        <v>27</v>
      </c>
      <c r="AJ21" s="0" t="s">
        <v>27</v>
      </c>
      <c r="AK21" s="0" t="s">
        <v>27</v>
      </c>
      <c r="AL21" s="0" t="s">
        <v>27</v>
      </c>
      <c r="AM21" s="0" t="s">
        <v>27</v>
      </c>
      <c r="AN21" s="0" t="s">
        <v>27</v>
      </c>
      <c r="AO21" s="0" t="s">
        <v>27</v>
      </c>
      <c r="AP21" s="0" t="s">
        <v>27</v>
      </c>
      <c r="AQ21" s="0" t="s">
        <v>27</v>
      </c>
      <c r="AR21" s="0" t="s">
        <v>27</v>
      </c>
      <c r="AS21" s="0" t="s">
        <v>27</v>
      </c>
      <c r="AT21" s="0" t="s">
        <v>27</v>
      </c>
      <c r="AU21" s="0" t="s">
        <v>27</v>
      </c>
      <c r="AV21" s="0" t="s">
        <v>27</v>
      </c>
      <c r="AW21" s="0" t="s">
        <v>27</v>
      </c>
      <c r="AX21" s="0" t="s">
        <v>27</v>
      </c>
    </row>
    <row r="22" customFormat="false" ht="13.8" hidden="false" customHeight="false" outlineLevel="0" collapsed="false">
      <c r="B22" s="7" t="n">
        <f aca="false">B21+1</f>
        <v>19</v>
      </c>
      <c r="C22" s="17" t="s">
        <v>28</v>
      </c>
      <c r="D22" s="17" t="s">
        <v>24</v>
      </c>
      <c r="E22" s="17" t="s">
        <v>30</v>
      </c>
      <c r="F22" s="17" t="s">
        <v>29</v>
      </c>
      <c r="G22" s="9" t="n">
        <v>24</v>
      </c>
      <c r="H22" s="9" t="n">
        <v>10</v>
      </c>
      <c r="I22" s="9" t="n">
        <v>0</v>
      </c>
      <c r="J22" s="9" t="n">
        <v>0</v>
      </c>
      <c r="K22" s="9" t="n">
        <v>0</v>
      </c>
      <c r="L22" s="9" t="n">
        <v>0</v>
      </c>
      <c r="M22" s="18" t="n">
        <v>10.3274263594302</v>
      </c>
      <c r="N22" s="18" t="s">
        <v>27</v>
      </c>
      <c r="O22" s="18" t="n">
        <v>2.16500670508026</v>
      </c>
      <c r="P22" s="18" t="n">
        <v>0.081776717792589</v>
      </c>
      <c r="T22" s="0" t="n">
        <v>19.1752570172957</v>
      </c>
      <c r="U22" s="0" t="n">
        <v>16.5042336863179</v>
      </c>
      <c r="V22" s="0" t="n">
        <v>12.25421010609</v>
      </c>
      <c r="W22" s="0" t="n">
        <v>19.7880907626967</v>
      </c>
      <c r="X22" s="0" t="n">
        <v>11.0617067650057</v>
      </c>
      <c r="Y22" s="0" t="n">
        <v>8.32438997354505</v>
      </c>
      <c r="Z22" s="0" t="n">
        <v>7.58064915760484</v>
      </c>
      <c r="AA22" s="0" t="n">
        <v>0</v>
      </c>
      <c r="AB22" s="0" t="n">
        <v>0</v>
      </c>
      <c r="AC22" s="0" t="n">
        <v>5.7480330163417</v>
      </c>
      <c r="AD22" s="0" t="n">
        <v>0</v>
      </c>
      <c r="AE22" s="0" t="n">
        <v>1.05283153709905</v>
      </c>
      <c r="AF22" s="0" t="n">
        <v>1.36262461520025</v>
      </c>
      <c r="AG22" s="0" t="n">
        <v>5.9984445894204</v>
      </c>
      <c r="AH22" s="0" t="n">
        <v>6.64948889646426</v>
      </c>
      <c r="AI22" s="0" t="n">
        <v>3.38752718541324</v>
      </c>
      <c r="AJ22" s="0" t="n">
        <v>0.832305880482687</v>
      </c>
      <c r="AK22" s="0" t="n">
        <v>0</v>
      </c>
      <c r="AL22" s="0" t="n">
        <v>2.16500670508026</v>
      </c>
      <c r="AM22" s="0" t="n">
        <v>4.935539334941</v>
      </c>
      <c r="AN22" s="0" t="n">
        <v>0.921644819828593</v>
      </c>
      <c r="AO22" s="0" t="n">
        <v>6.56173676422784</v>
      </c>
      <c r="AP22" s="0" t="n">
        <v>3.50101987624913</v>
      </c>
      <c r="AQ22" s="0" t="n">
        <v>8.95491754118585</v>
      </c>
      <c r="AR22" s="0" t="n">
        <v>19.9219024234202</v>
      </c>
      <c r="AS22" s="0" t="n">
        <v>0</v>
      </c>
      <c r="AT22" s="0" t="n">
        <v>7.06387831941078</v>
      </c>
      <c r="AU22" s="0" t="n">
        <v>0.514248387670269</v>
      </c>
      <c r="AV22" s="0" t="n">
        <v>0</v>
      </c>
      <c r="AW22" s="0" t="n">
        <v>75.3584601779394</v>
      </c>
      <c r="AX22" s="0" t="n">
        <v>54.4135875096363</v>
      </c>
    </row>
    <row r="23" customFormat="false" ht="13.8" hidden="false" customHeight="false" outlineLevel="0" collapsed="false">
      <c r="B23" s="7" t="n">
        <f aca="false">B22+1</f>
        <v>20</v>
      </c>
      <c r="C23" s="17" t="s">
        <v>28</v>
      </c>
      <c r="D23" s="17" t="s">
        <v>24</v>
      </c>
      <c r="E23" s="17" t="s">
        <v>30</v>
      </c>
      <c r="F23" s="17" t="s">
        <v>29</v>
      </c>
      <c r="G23" s="9" t="n">
        <v>12</v>
      </c>
      <c r="H23" s="9" t="n">
        <v>7</v>
      </c>
      <c r="I23" s="9" t="n">
        <v>0</v>
      </c>
      <c r="J23" s="9" t="n">
        <v>0</v>
      </c>
      <c r="K23" s="9" t="n">
        <v>0</v>
      </c>
      <c r="L23" s="9" t="n">
        <v>0</v>
      </c>
      <c r="M23" s="18" t="n">
        <v>3.53606101772585</v>
      </c>
      <c r="N23" s="18" t="s">
        <v>27</v>
      </c>
      <c r="O23" s="18" t="n">
        <v>4.935539334941</v>
      </c>
      <c r="P23" s="18" t="n">
        <v>0.010224084472318</v>
      </c>
      <c r="T23" s="0" t="n">
        <v>-0.00571052451795417</v>
      </c>
      <c r="U23" s="0" t="n">
        <v>0.0328360052001993</v>
      </c>
      <c r="V23" s="0" t="n">
        <v>0.00334844791475028</v>
      </c>
      <c r="W23" s="0" t="n">
        <v>0.000506785343509147</v>
      </c>
      <c r="X23" s="0" t="n">
        <v>0.0213113504650942</v>
      </c>
      <c r="Y23" s="0" t="n">
        <v>0.00413738092200858</v>
      </c>
      <c r="Z23" s="0" t="n">
        <v>0.00338835425193551</v>
      </c>
      <c r="AA23" s="0" t="n">
        <v>0.0951369247835006</v>
      </c>
      <c r="AB23" s="0" t="n">
        <v>0.0354906966506912</v>
      </c>
      <c r="AC23" s="0" t="n">
        <v>0.0253786328031238</v>
      </c>
      <c r="AD23" s="0" t="n">
        <v>0.0114756388206905</v>
      </c>
      <c r="AE23" s="0" t="n">
        <v>0.00600482981305728</v>
      </c>
      <c r="AF23" s="0" t="n">
        <v>0.00454132615461234</v>
      </c>
      <c r="AG23" s="0" t="n">
        <v>0.00079953141189601</v>
      </c>
      <c r="AH23" s="0" t="n">
        <v>0.00609034051901528</v>
      </c>
      <c r="AI23" s="0" t="n">
        <v>0.0269404051651002</v>
      </c>
      <c r="AJ23" s="0" t="n">
        <v>0.0641501873000623</v>
      </c>
      <c r="AK23" s="0" t="n">
        <v>0.0354770771487911</v>
      </c>
      <c r="AL23" s="0" t="n">
        <v>0.081776717792589</v>
      </c>
      <c r="AM23" s="0" t="n">
        <v>0.010224084472318</v>
      </c>
      <c r="AN23" s="0" t="n">
        <v>0.0281133493291585</v>
      </c>
      <c r="AO23" s="0" t="n">
        <v>-0.0299394097725514</v>
      </c>
      <c r="AP23" s="0" t="n">
        <v>0.001741166729053</v>
      </c>
      <c r="AQ23" s="0" t="n">
        <v>-0.0913496529526054</v>
      </c>
      <c r="AR23" s="0" t="n">
        <v>-0.247365814679703</v>
      </c>
      <c r="AS23" s="0" t="n">
        <v>0.04028139614853</v>
      </c>
      <c r="AT23" s="0" t="n">
        <v>-0.0556470225967962</v>
      </c>
      <c r="AU23" s="0" t="n">
        <v>0.0041791532592248</v>
      </c>
      <c r="AV23" s="0" t="n">
        <v>0.0603601922772958</v>
      </c>
      <c r="AW23" s="0" t="n">
        <v>-0.00377289106763806</v>
      </c>
      <c r="AX23" s="0" t="n">
        <v>-0.0952519437997548</v>
      </c>
    </row>
    <row r="24" customFormat="false" ht="13.8" hidden="false" customHeight="false" outlineLevel="0" collapsed="false">
      <c r="B24" s="7" t="n">
        <f aca="false">B23+1</f>
        <v>21</v>
      </c>
      <c r="C24" s="17" t="s">
        <v>28</v>
      </c>
      <c r="D24" s="17" t="s">
        <v>24</v>
      </c>
      <c r="E24" s="17" t="s">
        <v>30</v>
      </c>
      <c r="F24" s="17" t="s">
        <v>26</v>
      </c>
      <c r="G24" s="9" t="n">
        <v>12</v>
      </c>
      <c r="H24" s="9" t="n">
        <v>7</v>
      </c>
      <c r="I24" s="9" t="n">
        <v>0</v>
      </c>
      <c r="J24" s="9" t="n">
        <v>0</v>
      </c>
      <c r="K24" s="9" t="n">
        <v>0</v>
      </c>
      <c r="L24" s="9" t="n">
        <v>0</v>
      </c>
      <c r="M24" s="18" t="n">
        <v>0.6112403048585</v>
      </c>
      <c r="N24" s="18" t="s">
        <v>27</v>
      </c>
      <c r="O24" s="18" t="n">
        <v>0.921644819828593</v>
      </c>
      <c r="P24" s="18" t="n">
        <v>0.0281133493291585</v>
      </c>
    </row>
    <row r="25" customFormat="false" ht="13.8" hidden="false" customHeight="false" outlineLevel="0" collapsed="false">
      <c r="B25" s="7" t="n">
        <f aca="false">B24+1</f>
        <v>22</v>
      </c>
      <c r="C25" s="17" t="s">
        <v>28</v>
      </c>
      <c r="D25" s="17" t="s">
        <v>24</v>
      </c>
      <c r="E25" s="17" t="s">
        <v>30</v>
      </c>
      <c r="F25" s="17" t="s">
        <v>26</v>
      </c>
      <c r="G25" s="9" t="n">
        <v>24</v>
      </c>
      <c r="H25" s="9" t="n">
        <v>10</v>
      </c>
      <c r="I25" s="9" t="n">
        <v>0</v>
      </c>
      <c r="J25" s="9" t="n">
        <v>0</v>
      </c>
      <c r="K25" s="9" t="n">
        <v>0</v>
      </c>
      <c r="L25" s="9" t="n">
        <v>0</v>
      </c>
      <c r="M25" s="18" t="n">
        <v>0.751998931151469</v>
      </c>
      <c r="N25" s="18" t="s">
        <v>27</v>
      </c>
      <c r="O25" s="18" t="n">
        <v>6.56173676422784</v>
      </c>
      <c r="P25" s="18" t="n">
        <v>-0.0299394097725514</v>
      </c>
    </row>
    <row r="26" customFormat="false" ht="13.8" hidden="false" customHeight="false" outlineLevel="0" collapsed="false">
      <c r="B26" s="7" t="n">
        <f aca="false">B25+1</f>
        <v>23</v>
      </c>
      <c r="C26" s="17" t="s">
        <v>28</v>
      </c>
      <c r="D26" s="17" t="s">
        <v>24</v>
      </c>
      <c r="E26" s="17" t="s">
        <v>30</v>
      </c>
      <c r="F26" s="17" t="s">
        <v>26</v>
      </c>
      <c r="G26" s="9" t="n">
        <v>24</v>
      </c>
      <c r="H26" s="9" t="n">
        <v>10</v>
      </c>
      <c r="I26" s="9" t="n">
        <v>0</v>
      </c>
      <c r="J26" s="9" t="n">
        <v>0</v>
      </c>
      <c r="K26" s="9" t="n">
        <v>0</v>
      </c>
      <c r="L26" s="9" t="n">
        <v>0</v>
      </c>
      <c r="M26" s="18" t="n">
        <v>0.238438096994859</v>
      </c>
      <c r="N26" s="18" t="s">
        <v>27</v>
      </c>
      <c r="O26" s="18" t="n">
        <v>3.50101987624913</v>
      </c>
      <c r="P26" s="18" t="n">
        <v>0.001741166729053</v>
      </c>
    </row>
    <row r="27" customFormat="false" ht="13.8" hidden="false" customHeight="false" outlineLevel="0" collapsed="false">
      <c r="B27" s="7" t="n">
        <f aca="false">B26+1</f>
        <v>24</v>
      </c>
      <c r="C27" s="17" t="s">
        <v>28</v>
      </c>
      <c r="D27" s="17" t="s">
        <v>24</v>
      </c>
      <c r="E27" s="17" t="s">
        <v>30</v>
      </c>
      <c r="F27" s="17" t="s">
        <v>26</v>
      </c>
      <c r="G27" s="9" t="n">
        <v>40</v>
      </c>
      <c r="H27" s="9" t="n">
        <v>15</v>
      </c>
      <c r="I27" s="9" t="n">
        <v>0</v>
      </c>
      <c r="J27" s="9" t="n">
        <v>0</v>
      </c>
      <c r="K27" s="9" t="n">
        <v>0</v>
      </c>
      <c r="L27" s="9" t="n">
        <v>0</v>
      </c>
      <c r="M27" s="18" t="n">
        <v>0.0213030247905021</v>
      </c>
      <c r="N27" s="18" t="s">
        <v>27</v>
      </c>
      <c r="O27" s="18" t="n">
        <v>8.95491754118585</v>
      </c>
      <c r="P27" s="18" t="n">
        <v>-0.0913496529526054</v>
      </c>
    </row>
    <row r="28" customFormat="false" ht="13.8" hidden="false" customHeight="false" outlineLevel="0" collapsed="false">
      <c r="B28" s="7" t="n">
        <f aca="false">B27+1</f>
        <v>25</v>
      </c>
      <c r="C28" s="17" t="s">
        <v>28</v>
      </c>
      <c r="D28" s="17" t="s">
        <v>24</v>
      </c>
      <c r="E28" s="17" t="s">
        <v>30</v>
      </c>
      <c r="F28" s="17" t="s">
        <v>26</v>
      </c>
      <c r="G28" s="9" t="n">
        <v>40</v>
      </c>
      <c r="H28" s="9" t="n">
        <v>0</v>
      </c>
      <c r="I28" s="9" t="n">
        <v>0</v>
      </c>
      <c r="J28" s="9" t="n">
        <v>0</v>
      </c>
      <c r="K28" s="9" t="n">
        <v>0</v>
      </c>
      <c r="L28" s="9" t="n">
        <v>0</v>
      </c>
      <c r="M28" s="18" t="s">
        <v>27</v>
      </c>
      <c r="N28" s="18" t="s">
        <v>27</v>
      </c>
      <c r="O28" s="18" t="n">
        <v>19.9219024234202</v>
      </c>
      <c r="P28" s="18" t="n">
        <v>-0.247365814679703</v>
      </c>
    </row>
    <row r="29" customFormat="false" ht="13.8" hidden="false" customHeight="false" outlineLevel="0" collapsed="false">
      <c r="B29" s="7" t="n">
        <f aca="false">B28+1</f>
        <v>26</v>
      </c>
      <c r="C29" s="17" t="s">
        <v>28</v>
      </c>
      <c r="D29" s="17" t="s">
        <v>24</v>
      </c>
      <c r="E29" s="17" t="s">
        <v>30</v>
      </c>
      <c r="F29" s="17" t="s">
        <v>29</v>
      </c>
      <c r="G29" s="9" t="n">
        <v>40</v>
      </c>
      <c r="H29" s="9" t="n">
        <v>0</v>
      </c>
      <c r="I29" s="9" t="n">
        <v>0</v>
      </c>
      <c r="J29" s="9" t="n">
        <v>0</v>
      </c>
      <c r="K29" s="9" t="n">
        <v>0</v>
      </c>
      <c r="L29" s="9" t="n">
        <v>0</v>
      </c>
      <c r="M29" s="18" t="n">
        <v>1.02263772607962</v>
      </c>
      <c r="N29" s="18" t="s">
        <v>27</v>
      </c>
      <c r="O29" s="18" t="n">
        <v>0</v>
      </c>
      <c r="P29" s="18" t="n">
        <v>0.04028139614853</v>
      </c>
    </row>
    <row r="30" customFormat="false" ht="13.8" hidden="false" customHeight="false" outlineLevel="0" collapsed="false">
      <c r="B30" s="7" t="n">
        <f aca="false">B29+1</f>
        <v>27</v>
      </c>
      <c r="C30" s="19" t="s">
        <v>28</v>
      </c>
      <c r="D30" s="19" t="s">
        <v>24</v>
      </c>
      <c r="E30" s="19" t="s">
        <v>30</v>
      </c>
      <c r="F30" s="19" t="s">
        <v>29</v>
      </c>
      <c r="G30" s="20" t="n">
        <v>40</v>
      </c>
      <c r="H30" s="20" t="n">
        <v>5</v>
      </c>
      <c r="I30" s="20" t="n">
        <v>0</v>
      </c>
      <c r="J30" s="20" t="n">
        <v>0</v>
      </c>
      <c r="K30" s="20" t="n">
        <v>0</v>
      </c>
      <c r="L30" s="20" t="n">
        <v>0</v>
      </c>
      <c r="M30" s="21" t="n">
        <v>0.29671976109813</v>
      </c>
      <c r="N30" s="21" t="s">
        <v>27</v>
      </c>
      <c r="O30" s="21" t="n">
        <v>7.06387831941078</v>
      </c>
      <c r="P30" s="21" t="n">
        <v>-0.0556470225967962</v>
      </c>
    </row>
    <row r="31" customFormat="false" ht="13.8" hidden="false" customHeight="false" outlineLevel="0" collapsed="false">
      <c r="B31" s="7" t="n">
        <f aca="false">B30+1</f>
        <v>28</v>
      </c>
      <c r="C31" s="17" t="s">
        <v>28</v>
      </c>
      <c r="D31" s="17" t="s">
        <v>24</v>
      </c>
      <c r="E31" s="17" t="s">
        <v>30</v>
      </c>
      <c r="F31" s="17" t="s">
        <v>29</v>
      </c>
      <c r="G31" s="22" t="n">
        <v>40</v>
      </c>
      <c r="H31" s="22" t="n">
        <v>1</v>
      </c>
      <c r="I31" s="22" t="n">
        <v>0</v>
      </c>
      <c r="J31" s="22" t="n">
        <v>0</v>
      </c>
      <c r="K31" s="22" t="n">
        <v>0</v>
      </c>
      <c r="L31" s="22" t="n">
        <v>0</v>
      </c>
      <c r="M31" s="18" t="n">
        <v>0.693120852211539</v>
      </c>
      <c r="N31" s="18" t="s">
        <v>27</v>
      </c>
      <c r="O31" s="18" t="n">
        <v>0.514248387670269</v>
      </c>
      <c r="P31" s="18" t="n">
        <v>0.0041791532592248</v>
      </c>
    </row>
    <row r="32" customFormat="false" ht="13.8" hidden="false" customHeight="false" outlineLevel="0" collapsed="false">
      <c r="B32" s="7" t="n">
        <f aca="false">B31+1</f>
        <v>29</v>
      </c>
      <c r="C32" s="17" t="s">
        <v>23</v>
      </c>
      <c r="D32" s="17" t="s">
        <v>24</v>
      </c>
      <c r="E32" s="17" t="s">
        <v>30</v>
      </c>
      <c r="F32" s="17" t="s">
        <v>29</v>
      </c>
      <c r="G32" s="9" t="n">
        <v>40</v>
      </c>
      <c r="H32" s="9" t="n">
        <v>15</v>
      </c>
      <c r="I32" s="9" t="n">
        <v>0</v>
      </c>
      <c r="J32" s="9" t="n">
        <v>0</v>
      </c>
      <c r="K32" s="9" t="n">
        <v>0</v>
      </c>
      <c r="L32" s="9" t="n">
        <v>0</v>
      </c>
      <c r="M32" s="18" t="s">
        <v>27</v>
      </c>
      <c r="N32" s="18" t="s">
        <v>27</v>
      </c>
      <c r="O32" s="18" t="n">
        <v>0</v>
      </c>
      <c r="P32" s="18" t="n">
        <v>0.0603601922772958</v>
      </c>
    </row>
    <row r="33" customFormat="false" ht="13.8" hidden="false" customHeight="false" outlineLevel="0" collapsed="false">
      <c r="B33" s="7" t="n">
        <f aca="false">B32+1</f>
        <v>30</v>
      </c>
      <c r="C33" s="17" t="s">
        <v>23</v>
      </c>
      <c r="D33" s="17" t="s">
        <v>24</v>
      </c>
      <c r="E33" s="17" t="s">
        <v>30</v>
      </c>
      <c r="F33" s="17" t="s">
        <v>29</v>
      </c>
      <c r="G33" s="9" t="n">
        <v>80</v>
      </c>
      <c r="H33" s="9" t="n">
        <v>25</v>
      </c>
      <c r="I33" s="9" t="n">
        <v>0</v>
      </c>
      <c r="J33" s="9" t="n">
        <v>0</v>
      </c>
      <c r="K33" s="9" t="n">
        <v>0</v>
      </c>
      <c r="L33" s="9" t="n">
        <v>0</v>
      </c>
      <c r="M33" s="18" t="n">
        <v>0.343512850439895</v>
      </c>
      <c r="N33" s="18" t="s">
        <v>27</v>
      </c>
      <c r="O33" s="18" t="n">
        <v>75.3584601779394</v>
      </c>
      <c r="P33" s="18" t="n">
        <v>-0.00377289106763806</v>
      </c>
    </row>
    <row r="34" customFormat="false" ht="13.8" hidden="false" customHeight="false" outlineLevel="0" collapsed="false">
      <c r="B34" s="7" t="n">
        <f aca="false">B33+1</f>
        <v>31</v>
      </c>
      <c r="C34" s="19" t="s">
        <v>23</v>
      </c>
      <c r="D34" s="19" t="s">
        <v>24</v>
      </c>
      <c r="E34" s="19" t="s">
        <v>30</v>
      </c>
      <c r="F34" s="19" t="s">
        <v>29</v>
      </c>
      <c r="G34" s="20" t="n">
        <v>40</v>
      </c>
      <c r="H34" s="20" t="n">
        <v>15</v>
      </c>
      <c r="I34" s="20" t="n">
        <v>0</v>
      </c>
      <c r="J34" s="20" t="n">
        <v>0</v>
      </c>
      <c r="K34" s="20" t="n">
        <v>0</v>
      </c>
      <c r="L34" s="20" t="n">
        <v>0</v>
      </c>
      <c r="M34" s="21" t="n">
        <v>0.00141430369644305</v>
      </c>
      <c r="N34" s="21" t="s">
        <v>27</v>
      </c>
      <c r="O34" s="21" t="n">
        <v>54.4135875096363</v>
      </c>
      <c r="P34" s="21" t="n">
        <v>-0.0952519437997548</v>
      </c>
    </row>
    <row r="40" customFormat="false" ht="13.8" hidden="false" customHeight="false" outlineLevel="0" collapsed="false">
      <c r="B40" s="0" t="n">
        <f aca="false">1</f>
        <v>1</v>
      </c>
      <c r="C40" s="0" t="n">
        <v>0</v>
      </c>
      <c r="D40" s="0" t="n">
        <v>0.25</v>
      </c>
      <c r="E40" s="0" t="n">
        <v>0</v>
      </c>
      <c r="F40" s="0" t="n">
        <v>0</v>
      </c>
      <c r="G40" s="0" t="n">
        <v>0</v>
      </c>
    </row>
    <row r="41" customFormat="false" ht="13.8" hidden="false" customHeight="false" outlineLevel="0" collapsed="false">
      <c r="B41" s="0" t="n">
        <f aca="false">B40+1</f>
        <v>2</v>
      </c>
      <c r="C41" s="0" t="n">
        <v>0</v>
      </c>
      <c r="D41" s="0" t="n">
        <v>0.25</v>
      </c>
      <c r="E41" s="0" t="n">
        <v>0</v>
      </c>
      <c r="F41" s="0" t="n">
        <v>0</v>
      </c>
      <c r="G41" s="0" t="n">
        <v>0</v>
      </c>
    </row>
    <row r="42" customFormat="false" ht="13.8" hidden="false" customHeight="false" outlineLevel="0" collapsed="false">
      <c r="B42" s="0" t="n">
        <f aca="false">B41+1</f>
        <v>3</v>
      </c>
      <c r="C42" s="0" t="n">
        <v>0</v>
      </c>
      <c r="D42" s="0" t="n">
        <v>0.25</v>
      </c>
      <c r="E42" s="0" t="n">
        <v>0</v>
      </c>
      <c r="F42" s="0" t="n">
        <v>0</v>
      </c>
      <c r="G42" s="0" t="n">
        <v>0</v>
      </c>
    </row>
    <row r="43" customFormat="false" ht="13.8" hidden="false" customHeight="false" outlineLevel="0" collapsed="false">
      <c r="B43" s="0" t="n">
        <f aca="false">B42+1</f>
        <v>4</v>
      </c>
      <c r="C43" s="0" t="n">
        <v>0</v>
      </c>
      <c r="D43" s="0" t="n">
        <v>0.25</v>
      </c>
      <c r="E43" s="0" t="n">
        <v>0</v>
      </c>
      <c r="F43" s="0" t="n">
        <v>0</v>
      </c>
      <c r="G43" s="0" t="n">
        <v>0</v>
      </c>
    </row>
    <row r="44" customFormat="false" ht="13.8" hidden="false" customHeight="false" outlineLevel="0" collapsed="false">
      <c r="B44" s="0" t="n">
        <f aca="false">B43+1</f>
        <v>5</v>
      </c>
      <c r="C44" s="0" t="n">
        <v>0</v>
      </c>
      <c r="D44" s="0" t="n">
        <v>0.25</v>
      </c>
      <c r="E44" s="0" t="n">
        <v>0</v>
      </c>
      <c r="F44" s="0" t="n">
        <v>0</v>
      </c>
      <c r="G44" s="0" t="n">
        <v>0</v>
      </c>
    </row>
    <row r="45" customFormat="false" ht="13.8" hidden="false" customHeight="false" outlineLevel="0" collapsed="false">
      <c r="B45" s="0" t="n">
        <f aca="false">B44+1</f>
        <v>6</v>
      </c>
      <c r="C45" s="0" t="n">
        <v>0</v>
      </c>
      <c r="D45" s="0" t="n">
        <v>0.25</v>
      </c>
      <c r="E45" s="0" t="n">
        <v>0</v>
      </c>
      <c r="F45" s="0" t="n">
        <v>0</v>
      </c>
      <c r="G45" s="0" t="n">
        <v>0</v>
      </c>
    </row>
    <row r="46" customFormat="false" ht="13.8" hidden="false" customHeight="false" outlineLevel="0" collapsed="false">
      <c r="B46" s="0" t="n">
        <f aca="false">B45+1</f>
        <v>7</v>
      </c>
      <c r="C46" s="0" t="n">
        <v>1.25</v>
      </c>
      <c r="D46" s="0" t="n">
        <v>1.5</v>
      </c>
      <c r="E46" s="0" t="n">
        <v>0</v>
      </c>
      <c r="F46" s="0" t="n">
        <v>0</v>
      </c>
      <c r="G46" s="0" t="n">
        <v>0</v>
      </c>
    </row>
    <row r="47" customFormat="false" ht="13.8" hidden="false" customHeight="false" outlineLevel="0" collapsed="false">
      <c r="B47" s="0" t="n">
        <f aca="false">B46+1</f>
        <v>8</v>
      </c>
      <c r="C47" s="0" t="n">
        <v>1.25</v>
      </c>
      <c r="D47" s="0" t="n">
        <v>1.5</v>
      </c>
      <c r="E47" s="0" t="n">
        <v>0</v>
      </c>
      <c r="F47" s="0" t="n">
        <v>0</v>
      </c>
      <c r="G47" s="0" t="n">
        <v>0</v>
      </c>
    </row>
    <row r="48" customFormat="false" ht="13.8" hidden="false" customHeight="false" outlineLevel="0" collapsed="false">
      <c r="B48" s="0" t="n">
        <f aca="false">B47+1</f>
        <v>9</v>
      </c>
      <c r="C48" s="0" t="n">
        <v>1.25</v>
      </c>
      <c r="D48" s="0" t="n">
        <v>1.5</v>
      </c>
      <c r="E48" s="0" t="n">
        <v>0</v>
      </c>
      <c r="F48" s="0" t="n">
        <v>0</v>
      </c>
      <c r="G48" s="0" t="n">
        <v>0</v>
      </c>
    </row>
    <row r="49" customFormat="false" ht="13.8" hidden="false" customHeight="false" outlineLevel="0" collapsed="false">
      <c r="B49" s="0" t="n">
        <f aca="false">B48+1</f>
        <v>10</v>
      </c>
      <c r="C49" s="0" t="n">
        <v>1.25</v>
      </c>
      <c r="D49" s="0" t="n">
        <v>1.5</v>
      </c>
      <c r="E49" s="0" t="n">
        <v>0</v>
      </c>
      <c r="F49" s="0" t="n">
        <v>0</v>
      </c>
      <c r="G49" s="0" t="n">
        <v>0</v>
      </c>
    </row>
    <row r="50" customFormat="false" ht="13.8" hidden="false" customHeight="false" outlineLevel="0" collapsed="false">
      <c r="B50" s="0" t="n">
        <f aca="false">B49+1</f>
        <v>11</v>
      </c>
      <c r="C50" s="0" t="n">
        <v>1.25</v>
      </c>
      <c r="D50" s="0" t="n">
        <v>1.5</v>
      </c>
      <c r="E50" s="0" t="n">
        <v>0</v>
      </c>
      <c r="F50" s="0" t="n">
        <v>0</v>
      </c>
      <c r="G50" s="0" t="n">
        <v>0</v>
      </c>
    </row>
    <row r="51" customFormat="false" ht="13.8" hidden="false" customHeight="false" outlineLevel="0" collapsed="false">
      <c r="B51" s="0" t="n">
        <f aca="false">B50+1</f>
        <v>12</v>
      </c>
      <c r="C51" s="0" t="n">
        <v>1.25</v>
      </c>
      <c r="D51" s="0" t="n">
        <v>1.5</v>
      </c>
      <c r="E51" s="0" t="n">
        <v>0</v>
      </c>
      <c r="F51" s="0" t="n">
        <v>0</v>
      </c>
      <c r="G51" s="0" t="n">
        <v>0</v>
      </c>
    </row>
    <row r="52" customFormat="false" ht="13.8" hidden="false" customHeight="false" outlineLevel="0" collapsed="false">
      <c r="B52" s="0" t="n">
        <f aca="false">B51+1</f>
        <v>13</v>
      </c>
      <c r="C52" s="0" t="n">
        <v>1.25</v>
      </c>
      <c r="D52" s="0" t="n">
        <v>1.5</v>
      </c>
      <c r="E52" s="0" t="n">
        <v>0</v>
      </c>
      <c r="F52" s="0" t="n">
        <v>0</v>
      </c>
      <c r="G52" s="0" t="n">
        <v>0</v>
      </c>
    </row>
    <row r="53" customFormat="false" ht="13.8" hidden="false" customHeight="false" outlineLevel="0" collapsed="false">
      <c r="B53" s="0" t="n">
        <f aca="false">B52+1</f>
        <v>14</v>
      </c>
      <c r="C53" s="0" t="n">
        <v>0</v>
      </c>
      <c r="D53" s="0" t="n">
        <v>0.25</v>
      </c>
      <c r="E53" s="0" t="n">
        <v>0</v>
      </c>
      <c r="F53" s="0" t="n">
        <v>0</v>
      </c>
      <c r="G53" s="0" t="n">
        <v>0</v>
      </c>
    </row>
    <row r="54" customFormat="false" ht="13.8" hidden="false" customHeight="false" outlineLevel="0" collapsed="false">
      <c r="B54" s="0" t="n">
        <f aca="false">B53+1</f>
        <v>15</v>
      </c>
      <c r="C54" s="0" t="n">
        <v>0</v>
      </c>
      <c r="D54" s="0" t="n">
        <v>0.25</v>
      </c>
      <c r="E54" s="0" t="n">
        <v>0</v>
      </c>
      <c r="F54" s="0" t="n">
        <v>0</v>
      </c>
      <c r="G54" s="0" t="n">
        <v>0</v>
      </c>
    </row>
    <row r="55" customFormat="false" ht="13.8" hidden="false" customHeight="false" outlineLevel="0" collapsed="false">
      <c r="B55" s="0" t="n">
        <f aca="false">B54+1</f>
        <v>16</v>
      </c>
      <c r="C55" s="0" t="n">
        <v>0</v>
      </c>
      <c r="D55" s="0" t="n">
        <v>0.25</v>
      </c>
      <c r="E55" s="0" t="n">
        <v>0</v>
      </c>
      <c r="F55" s="0" t="n">
        <v>0</v>
      </c>
      <c r="G55" s="0" t="n">
        <v>0</v>
      </c>
    </row>
    <row r="56" customFormat="false" ht="13.8" hidden="false" customHeight="false" outlineLevel="0" collapsed="false">
      <c r="B56" s="0" t="n">
        <f aca="false">B55+1</f>
        <v>17</v>
      </c>
      <c r="C56" s="0" t="n">
        <v>1.25</v>
      </c>
      <c r="D56" s="0" t="n">
        <v>1.5</v>
      </c>
      <c r="E56" s="0" t="n">
        <v>0</v>
      </c>
      <c r="F56" s="0" t="n">
        <v>0</v>
      </c>
      <c r="G56" s="0" t="n">
        <v>0</v>
      </c>
    </row>
    <row r="57" customFormat="false" ht="13.8" hidden="false" customHeight="false" outlineLevel="0" collapsed="false">
      <c r="B57" s="0" t="n">
        <f aca="false">B56+1</f>
        <v>18</v>
      </c>
      <c r="C57" s="0" t="n">
        <v>1.25</v>
      </c>
      <c r="D57" s="0" t="n">
        <v>1.5</v>
      </c>
      <c r="E57" s="0" t="n">
        <v>0</v>
      </c>
      <c r="F57" s="0" t="n">
        <v>0</v>
      </c>
      <c r="G57" s="0" t="n">
        <v>0</v>
      </c>
    </row>
    <row r="58" customFormat="false" ht="13.8" hidden="false" customHeight="false" outlineLevel="0" collapsed="false">
      <c r="B58" s="0" t="n">
        <f aca="false">B57+1</f>
        <v>19</v>
      </c>
      <c r="C58" s="0" t="n">
        <v>1.25</v>
      </c>
      <c r="D58" s="0" t="n">
        <v>1.5</v>
      </c>
      <c r="E58" s="0" t="n">
        <v>0</v>
      </c>
      <c r="F58" s="0" t="n">
        <v>0</v>
      </c>
      <c r="G58" s="0" t="n">
        <v>1</v>
      </c>
    </row>
    <row r="59" customFormat="false" ht="13.8" hidden="false" customHeight="false" outlineLevel="0" collapsed="false">
      <c r="B59" s="0" t="n">
        <f aca="false">B58+1</f>
        <v>20</v>
      </c>
      <c r="C59" s="0" t="n">
        <v>1.25</v>
      </c>
      <c r="D59" s="0" t="n">
        <v>1.5</v>
      </c>
      <c r="E59" s="0" t="n">
        <v>0</v>
      </c>
      <c r="F59" s="0" t="n">
        <v>0</v>
      </c>
      <c r="G59" s="0" t="n">
        <v>1</v>
      </c>
    </row>
    <row r="60" customFormat="false" ht="13.8" hidden="false" customHeight="false" outlineLevel="0" collapsed="false">
      <c r="B60" s="0" t="n">
        <f aca="false">B59+1</f>
        <v>21</v>
      </c>
      <c r="C60" s="0" t="n">
        <v>1.25</v>
      </c>
      <c r="D60" s="0" t="n">
        <v>1.5</v>
      </c>
      <c r="E60" s="0" t="n">
        <v>0</v>
      </c>
      <c r="F60" s="0" t="n">
        <v>0</v>
      </c>
      <c r="G60" s="0" t="n">
        <v>1</v>
      </c>
    </row>
    <row r="61" customFormat="false" ht="13.8" hidden="false" customHeight="false" outlineLevel="0" collapsed="false">
      <c r="B61" s="0" t="n">
        <f aca="false">B60+1</f>
        <v>22</v>
      </c>
      <c r="C61" s="0" t="n">
        <v>1.25</v>
      </c>
      <c r="D61" s="0" t="n">
        <v>1.5</v>
      </c>
      <c r="E61" s="0" t="n">
        <v>0</v>
      </c>
      <c r="F61" s="0" t="n">
        <v>0</v>
      </c>
      <c r="G61" s="0" t="n">
        <v>1</v>
      </c>
    </row>
    <row r="62" customFormat="false" ht="13.8" hidden="false" customHeight="false" outlineLevel="0" collapsed="false">
      <c r="B62" s="0" t="n">
        <f aca="false">B61+1</f>
        <v>23</v>
      </c>
      <c r="C62" s="0" t="n">
        <v>1.25</v>
      </c>
      <c r="D62" s="0" t="n">
        <v>1.5</v>
      </c>
      <c r="E62" s="0" t="n">
        <v>0</v>
      </c>
      <c r="F62" s="0" t="n">
        <v>0</v>
      </c>
      <c r="G62" s="0" t="n">
        <v>1</v>
      </c>
    </row>
    <row r="63" customFormat="false" ht="13.8" hidden="false" customHeight="false" outlineLevel="0" collapsed="false">
      <c r="B63" s="0" t="n">
        <f aca="false">B62+1</f>
        <v>24</v>
      </c>
      <c r="C63" s="0" t="n">
        <v>1.25</v>
      </c>
      <c r="D63" s="0" t="n">
        <v>1.5</v>
      </c>
      <c r="E63" s="0" t="n">
        <v>0</v>
      </c>
      <c r="F63" s="0" t="n">
        <v>0</v>
      </c>
      <c r="G63" s="0" t="n">
        <v>1</v>
      </c>
    </row>
    <row r="64" customFormat="false" ht="13.8" hidden="false" customHeight="false" outlineLevel="0" collapsed="false">
      <c r="B64" s="0" t="n">
        <f aca="false">B63+1</f>
        <v>25</v>
      </c>
      <c r="C64" s="0" t="n">
        <v>1.25</v>
      </c>
      <c r="D64" s="0" t="n">
        <v>1.5</v>
      </c>
      <c r="E64" s="0" t="n">
        <v>0</v>
      </c>
      <c r="F64" s="0" t="n">
        <v>0</v>
      </c>
      <c r="G64" s="0" t="n">
        <v>1</v>
      </c>
    </row>
    <row r="65" customFormat="false" ht="13.8" hidden="false" customHeight="false" outlineLevel="0" collapsed="false">
      <c r="B65" s="0" t="n">
        <f aca="false">B64+1</f>
        <v>26</v>
      </c>
      <c r="C65" s="0" t="n">
        <v>1.25</v>
      </c>
      <c r="D65" s="0" t="n">
        <v>1.5</v>
      </c>
      <c r="E65" s="0" t="n">
        <v>0</v>
      </c>
      <c r="F65" s="0" t="n">
        <v>0</v>
      </c>
      <c r="G65" s="0" t="n">
        <v>1</v>
      </c>
    </row>
    <row r="66" customFormat="false" ht="13.8" hidden="false" customHeight="false" outlineLevel="0" collapsed="false">
      <c r="B66" s="0" t="n">
        <f aca="false">B65+1</f>
        <v>27</v>
      </c>
      <c r="C66" s="0" t="n">
        <v>1.25</v>
      </c>
      <c r="D66" s="0" t="n">
        <v>1.5</v>
      </c>
      <c r="E66" s="0" t="n">
        <v>0</v>
      </c>
      <c r="F66" s="0" t="n">
        <v>0</v>
      </c>
      <c r="G66" s="0" t="n">
        <v>1</v>
      </c>
    </row>
    <row r="67" customFormat="false" ht="13.8" hidden="false" customHeight="false" outlineLevel="0" collapsed="false">
      <c r="B67" s="0" t="n">
        <f aca="false">B66+1</f>
        <v>28</v>
      </c>
      <c r="C67" s="0" t="n">
        <v>1.25</v>
      </c>
      <c r="D67" s="0" t="n">
        <v>1.5</v>
      </c>
      <c r="E67" s="0" t="n">
        <v>0</v>
      </c>
      <c r="F67" s="0" t="n">
        <v>0</v>
      </c>
      <c r="G67" s="0" t="n">
        <v>1</v>
      </c>
    </row>
    <row r="68" customFormat="false" ht="13.8" hidden="false" customHeight="false" outlineLevel="0" collapsed="false">
      <c r="B68" s="0" t="n">
        <f aca="false">B67+1</f>
        <v>29</v>
      </c>
      <c r="C68" s="0" t="n">
        <v>0</v>
      </c>
      <c r="D68" s="0" t="n">
        <v>0.25</v>
      </c>
      <c r="E68" s="0" t="n">
        <v>0</v>
      </c>
      <c r="F68" s="0" t="n">
        <v>0</v>
      </c>
      <c r="G68" s="0" t="n">
        <v>1</v>
      </c>
    </row>
    <row r="69" customFormat="false" ht="13.8" hidden="false" customHeight="false" outlineLevel="0" collapsed="false">
      <c r="B69" s="0" t="n">
        <f aca="false">B68+1</f>
        <v>30</v>
      </c>
      <c r="C69" s="0" t="n">
        <v>0</v>
      </c>
      <c r="D69" s="0" t="n">
        <v>0.25</v>
      </c>
      <c r="E69" s="0" t="n">
        <v>0</v>
      </c>
      <c r="F69" s="0" t="n">
        <v>0</v>
      </c>
      <c r="G69" s="0" t="n">
        <v>1</v>
      </c>
    </row>
    <row r="70" customFormat="false" ht="13.8" hidden="false" customHeight="false" outlineLevel="0" collapsed="false">
      <c r="B70" s="0" t="n">
        <f aca="false">B69+1</f>
        <v>31</v>
      </c>
      <c r="C70" s="0" t="n">
        <v>0</v>
      </c>
      <c r="D70" s="0" t="n">
        <v>0.25</v>
      </c>
      <c r="E70" s="0" t="n">
        <v>0</v>
      </c>
      <c r="F70" s="0" t="n">
        <v>0</v>
      </c>
      <c r="G70" s="0" t="n">
        <v>1</v>
      </c>
    </row>
  </sheetData>
  <mergeCells count="1">
    <mergeCell ref="B2:P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Q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F26" activeCellId="0" sqref="F26"/>
    </sheetView>
  </sheetViews>
  <sheetFormatPr defaultRowHeight="13.8"/>
  <cols>
    <col collapsed="false" hidden="false" max="1" min="1" style="0" width="8.5748987854251"/>
    <col collapsed="false" hidden="false" max="2" min="2" style="0" width="12.995951417004"/>
    <col collapsed="false" hidden="false" max="16" min="3" style="0" width="19.004048582996"/>
    <col collapsed="false" hidden="false" max="17" min="17" style="0" width="15.4331983805668"/>
    <col collapsed="false" hidden="false" max="1025" min="18" style="0" width="8.5748987854251"/>
  </cols>
  <sheetData>
    <row r="2" customFormat="false" ht="13.8" hidden="false" customHeight="false" outlineLevel="0" collapsed="false">
      <c r="B2" s="1" t="s">
        <v>31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customFormat="false" ht="13.8" hidden="false" customHeight="false" outlineLevel="0" collapsed="false"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4" t="s">
        <v>3</v>
      </c>
      <c r="H3" s="4" t="s">
        <v>4</v>
      </c>
      <c r="I3" s="4" t="s">
        <v>5</v>
      </c>
      <c r="J3" s="4" t="s">
        <v>3</v>
      </c>
      <c r="K3" s="4" t="s">
        <v>4</v>
      </c>
      <c r="L3" s="4" t="s">
        <v>5</v>
      </c>
      <c r="M3" s="5" t="s">
        <v>6</v>
      </c>
      <c r="N3" s="5" t="s">
        <v>7</v>
      </c>
      <c r="O3" s="5" t="s">
        <v>8</v>
      </c>
      <c r="P3" s="6" t="s">
        <v>9</v>
      </c>
    </row>
    <row r="4" customFormat="false" ht="13.8" hidden="false" customHeight="false" outlineLevel="0" collapsed="false">
      <c r="B4" s="7" t="n">
        <v>1</v>
      </c>
      <c r="C4" s="17" t="s">
        <v>32</v>
      </c>
      <c r="D4" s="17" t="s">
        <v>33</v>
      </c>
      <c r="E4" s="17" t="s">
        <v>34</v>
      </c>
      <c r="F4" s="17" t="s">
        <v>26</v>
      </c>
      <c r="G4" s="9" t="n">
        <v>12</v>
      </c>
      <c r="H4" s="9" t="n">
        <v>7</v>
      </c>
      <c r="I4" s="9" t="n">
        <v>0</v>
      </c>
      <c r="J4" s="9" t="n">
        <v>100</v>
      </c>
      <c r="K4" s="9" t="n">
        <v>0</v>
      </c>
      <c r="L4" s="9" t="n">
        <v>20</v>
      </c>
      <c r="M4" s="23" t="n">
        <v>33.1769292026525</v>
      </c>
      <c r="N4" s="23" t="n">
        <v>56.7263674829983</v>
      </c>
      <c r="O4" s="23" t="n">
        <v>0</v>
      </c>
      <c r="P4" s="24" t="n">
        <v>0.192587853849019</v>
      </c>
    </row>
    <row r="5" customFormat="false" ht="13.8" hidden="false" customHeight="false" outlineLevel="0" collapsed="false">
      <c r="B5" s="7" t="n">
        <f aca="false">B4+1</f>
        <v>2</v>
      </c>
      <c r="C5" s="17" t="s">
        <v>32</v>
      </c>
      <c r="D5" s="25" t="s">
        <v>33</v>
      </c>
      <c r="E5" s="17" t="s">
        <v>34</v>
      </c>
      <c r="F5" s="17" t="s">
        <v>26</v>
      </c>
      <c r="G5" s="9" t="n">
        <v>12</v>
      </c>
      <c r="H5" s="9" t="n">
        <v>7</v>
      </c>
      <c r="I5" s="9" t="n">
        <v>0</v>
      </c>
      <c r="J5" s="9" t="n">
        <v>50</v>
      </c>
      <c r="K5" s="9" t="n">
        <v>0</v>
      </c>
      <c r="L5" s="9" t="n">
        <v>20</v>
      </c>
      <c r="M5" s="23" t="n">
        <v>9.07474631714217</v>
      </c>
      <c r="N5" s="23" t="n">
        <v>16.6663270840931</v>
      </c>
      <c r="O5" s="23" t="n">
        <v>0</v>
      </c>
      <c r="P5" s="24" t="n">
        <v>0.111656127273502</v>
      </c>
    </row>
    <row r="6" customFormat="false" ht="13.8" hidden="false" customHeight="false" outlineLevel="0" collapsed="false">
      <c r="B6" s="7" t="n">
        <f aca="false">B5+1</f>
        <v>3</v>
      </c>
      <c r="C6" s="17" t="s">
        <v>32</v>
      </c>
      <c r="D6" s="17" t="s">
        <v>33</v>
      </c>
      <c r="E6" s="17" t="s">
        <v>34</v>
      </c>
      <c r="F6" s="17" t="s">
        <v>26</v>
      </c>
      <c r="G6" s="9" t="n">
        <v>12</v>
      </c>
      <c r="H6" s="9" t="n">
        <v>7</v>
      </c>
      <c r="I6" s="9" t="n">
        <v>0</v>
      </c>
      <c r="J6" s="9" t="n">
        <v>50</v>
      </c>
      <c r="K6" s="9" t="n">
        <v>0</v>
      </c>
      <c r="L6" s="9" t="n">
        <v>20</v>
      </c>
      <c r="M6" s="23" t="n">
        <v>0.283121853273233</v>
      </c>
      <c r="N6" s="23" t="n">
        <v>1.871175047152</v>
      </c>
      <c r="O6" s="23" t="n">
        <v>0.103429416102596</v>
      </c>
      <c r="P6" s="24" t="n">
        <v>0.0240806540912453</v>
      </c>
    </row>
    <row r="7" customFormat="false" ht="13.8" hidden="false" customHeight="false" outlineLevel="0" collapsed="false">
      <c r="B7" s="7" t="n">
        <f aca="false">B6+1</f>
        <v>4</v>
      </c>
      <c r="C7" s="17" t="s">
        <v>32</v>
      </c>
      <c r="D7" s="25" t="s">
        <v>33</v>
      </c>
      <c r="E7" s="17" t="s">
        <v>34</v>
      </c>
      <c r="F7" s="17" t="s">
        <v>26</v>
      </c>
      <c r="G7" s="9" t="n">
        <v>12</v>
      </c>
      <c r="H7" s="9" t="n">
        <v>7</v>
      </c>
      <c r="I7" s="9" t="n">
        <v>0</v>
      </c>
      <c r="J7" s="9" t="n">
        <v>25</v>
      </c>
      <c r="K7" s="9" t="n">
        <v>0</v>
      </c>
      <c r="L7" s="9" t="n">
        <v>10</v>
      </c>
      <c r="M7" s="23" t="n">
        <v>14.8920843333986</v>
      </c>
      <c r="N7" s="23" t="n">
        <v>23.9628849484037</v>
      </c>
      <c r="O7" s="23" t="n">
        <v>0.901217375686492</v>
      </c>
      <c r="P7" s="24" t="n">
        <v>-2.8785102695883E-007</v>
      </c>
    </row>
    <row r="8" customFormat="false" ht="13.8" hidden="false" customHeight="false" outlineLevel="0" collapsed="false">
      <c r="B8" s="7" t="n">
        <f aca="false">B7+1</f>
        <v>5</v>
      </c>
      <c r="C8" s="17" t="s">
        <v>32</v>
      </c>
      <c r="D8" s="17" t="s">
        <v>33</v>
      </c>
      <c r="E8" s="17" t="s">
        <v>34</v>
      </c>
      <c r="F8" s="17" t="s">
        <v>26</v>
      </c>
      <c r="G8" s="9" t="n">
        <v>12</v>
      </c>
      <c r="H8" s="9" t="n">
        <v>7</v>
      </c>
      <c r="I8" s="9" t="n">
        <v>0</v>
      </c>
      <c r="J8" s="9" t="n">
        <v>12.5</v>
      </c>
      <c r="K8" s="9" t="n">
        <v>0</v>
      </c>
      <c r="L8" s="9" t="n">
        <v>5</v>
      </c>
      <c r="M8" s="23" t="n">
        <v>58.465054900757</v>
      </c>
      <c r="N8" s="23" t="n">
        <v>91.6204277579062</v>
      </c>
      <c r="O8" s="23" t="n">
        <v>0</v>
      </c>
      <c r="P8" s="24" t="n">
        <v>0.173001511680047</v>
      </c>
    </row>
    <row r="9" customFormat="false" ht="13.8" hidden="false" customHeight="false" outlineLevel="0" collapsed="false">
      <c r="B9" s="7" t="n">
        <f aca="false">B8+1</f>
        <v>6</v>
      </c>
      <c r="C9" s="17" t="s">
        <v>32</v>
      </c>
      <c r="D9" s="25" t="s">
        <v>33</v>
      </c>
      <c r="E9" s="17" t="s">
        <v>34</v>
      </c>
      <c r="F9" s="17" t="s">
        <v>26</v>
      </c>
      <c r="G9" s="9" t="n">
        <v>12</v>
      </c>
      <c r="H9" s="9" t="n">
        <v>7</v>
      </c>
      <c r="I9" s="9" t="n">
        <v>0</v>
      </c>
      <c r="J9" s="9" t="n">
        <v>12.5</v>
      </c>
      <c r="K9" s="9" t="n">
        <v>0</v>
      </c>
      <c r="L9" s="9" t="n">
        <v>5</v>
      </c>
      <c r="M9" s="23" t="n">
        <v>66.6754180159391</v>
      </c>
      <c r="N9" s="23" t="n">
        <v>93.9226989278462</v>
      </c>
      <c r="O9" s="23" t="n">
        <v>0</v>
      </c>
      <c r="P9" s="24" t="n">
        <v>0.0928451093008897</v>
      </c>
    </row>
    <row r="10" customFormat="false" ht="13.8" hidden="false" customHeight="false" outlineLevel="0" collapsed="false">
      <c r="B10" s="7" t="n">
        <f aca="false">B9+1</f>
        <v>7</v>
      </c>
      <c r="C10" s="17" t="s">
        <v>35</v>
      </c>
      <c r="D10" s="17" t="s">
        <v>33</v>
      </c>
      <c r="E10" s="17" t="s">
        <v>34</v>
      </c>
      <c r="F10" s="17" t="s">
        <v>26</v>
      </c>
      <c r="G10" s="9" t="n">
        <v>12</v>
      </c>
      <c r="H10" s="9" t="n">
        <v>7</v>
      </c>
      <c r="I10" s="9" t="n">
        <v>0</v>
      </c>
      <c r="J10" s="9" t="n">
        <v>12.5</v>
      </c>
      <c r="K10" s="9" t="n">
        <v>0</v>
      </c>
      <c r="L10" s="9" t="n">
        <v>5</v>
      </c>
      <c r="M10" s="23" t="n">
        <v>1.69856572589102</v>
      </c>
      <c r="N10" s="23" t="n">
        <v>21.5229589092088</v>
      </c>
      <c r="O10" s="23" t="n">
        <v>44.0883253352231</v>
      </c>
      <c r="P10" s="24" t="n">
        <v>1.53856340445735E-008</v>
      </c>
    </row>
    <row r="11" customFormat="false" ht="13.8" hidden="false" customHeight="false" outlineLevel="0" collapsed="false">
      <c r="B11" s="7" t="n">
        <f aca="false">B10+1</f>
        <v>8</v>
      </c>
      <c r="C11" s="17" t="s">
        <v>35</v>
      </c>
      <c r="D11" s="25" t="s">
        <v>33</v>
      </c>
      <c r="E11" s="17" t="s">
        <v>34</v>
      </c>
      <c r="F11" s="17" t="s">
        <v>26</v>
      </c>
      <c r="G11" s="9" t="n">
        <v>12</v>
      </c>
      <c r="H11" s="9" t="n">
        <v>7</v>
      </c>
      <c r="I11" s="9" t="n">
        <v>0</v>
      </c>
      <c r="J11" s="9" t="n">
        <v>100</v>
      </c>
      <c r="K11" s="9" t="n">
        <v>0</v>
      </c>
      <c r="L11" s="9" t="n">
        <v>20</v>
      </c>
      <c r="M11" s="23" t="n">
        <v>0.346340866919931</v>
      </c>
      <c r="N11" s="23" t="n">
        <v>23.9336250953305</v>
      </c>
      <c r="O11" s="23" t="n">
        <v>81.1547815147712</v>
      </c>
      <c r="P11" s="24" t="n">
        <v>-0.000618770955740478</v>
      </c>
    </row>
    <row r="12" customFormat="false" ht="13.8" hidden="false" customHeight="false" outlineLevel="0" collapsed="false">
      <c r="B12" s="7" t="n">
        <f aca="false">B11+1</f>
        <v>9</v>
      </c>
      <c r="C12" s="17" t="s">
        <v>35</v>
      </c>
      <c r="D12" s="17" t="s">
        <v>33</v>
      </c>
      <c r="E12" s="17" t="s">
        <v>34</v>
      </c>
      <c r="F12" s="17" t="s">
        <v>26</v>
      </c>
      <c r="G12" s="9" t="n">
        <v>12</v>
      </c>
      <c r="H12" s="9" t="n">
        <v>7</v>
      </c>
      <c r="I12" s="9" t="n">
        <v>0</v>
      </c>
      <c r="J12" s="9" t="n">
        <v>100</v>
      </c>
      <c r="K12" s="9" t="n">
        <v>0</v>
      </c>
      <c r="L12" s="9" t="n">
        <v>35</v>
      </c>
      <c r="M12" s="23" t="n">
        <v>33.5223338482884</v>
      </c>
      <c r="N12" s="23" t="n">
        <v>57.3076822669478</v>
      </c>
      <c r="O12" s="23" t="n">
        <v>0</v>
      </c>
      <c r="P12" s="24" t="n">
        <v>0.192591180329164</v>
      </c>
    </row>
    <row r="13" customFormat="false" ht="13.8" hidden="false" customHeight="false" outlineLevel="0" collapsed="false">
      <c r="B13" s="7" t="n">
        <f aca="false">B12+1</f>
        <v>10</v>
      </c>
      <c r="C13" s="17" t="s">
        <v>32</v>
      </c>
      <c r="D13" s="25" t="s">
        <v>33</v>
      </c>
      <c r="E13" s="17" t="s">
        <v>34</v>
      </c>
      <c r="F13" s="17" t="s">
        <v>26</v>
      </c>
      <c r="G13" s="9" t="n">
        <v>12</v>
      </c>
      <c r="H13" s="9" t="n">
        <v>7</v>
      </c>
      <c r="I13" s="9" t="n">
        <v>0</v>
      </c>
      <c r="J13" s="9" t="n">
        <v>100</v>
      </c>
      <c r="K13" s="9" t="n">
        <v>0</v>
      </c>
      <c r="L13" s="9" t="n">
        <v>35</v>
      </c>
      <c r="M13" s="23" t="n">
        <v>33.1626240331351</v>
      </c>
      <c r="N13" s="23" t="n">
        <v>56.7430511344639</v>
      </c>
      <c r="O13" s="23" t="n">
        <v>0</v>
      </c>
      <c r="P13" s="24" t="n">
        <v>0.192587886108958</v>
      </c>
    </row>
    <row r="14" customFormat="false" ht="13.8" hidden="false" customHeight="false" outlineLevel="0" collapsed="false">
      <c r="B14" s="7" t="n">
        <f aca="false">B13+1</f>
        <v>11</v>
      </c>
      <c r="C14" s="17" t="s">
        <v>32</v>
      </c>
      <c r="D14" s="17" t="s">
        <v>33</v>
      </c>
      <c r="E14" s="17" t="s">
        <v>34</v>
      </c>
      <c r="F14" s="17" t="s">
        <v>26</v>
      </c>
      <c r="G14" s="9" t="n">
        <v>12</v>
      </c>
      <c r="H14" s="9" t="n">
        <v>7</v>
      </c>
      <c r="I14" s="9" t="n">
        <v>0</v>
      </c>
      <c r="J14" s="9" t="n">
        <v>12.5</v>
      </c>
      <c r="K14" s="9" t="n">
        <v>0</v>
      </c>
      <c r="L14" s="9" t="n">
        <v>5</v>
      </c>
      <c r="M14" s="23" t="n">
        <v>33.1957989804145</v>
      </c>
      <c r="N14" s="23" t="n">
        <v>56.7955623625821</v>
      </c>
      <c r="O14" s="23" t="n">
        <v>0</v>
      </c>
      <c r="P14" s="24" t="n">
        <v>0.192588177357502</v>
      </c>
    </row>
    <row r="15" customFormat="false" ht="13.8" hidden="false" customHeight="false" outlineLevel="0" collapsed="false">
      <c r="B15" s="7" t="n">
        <f aca="false">B14+1</f>
        <v>12</v>
      </c>
      <c r="C15" s="17" t="s">
        <v>35</v>
      </c>
      <c r="D15" s="25" t="s">
        <v>33</v>
      </c>
      <c r="E15" s="17" t="s">
        <v>34</v>
      </c>
      <c r="F15" s="17" t="s">
        <v>26</v>
      </c>
      <c r="G15" s="9" t="n">
        <v>12</v>
      </c>
      <c r="H15" s="9" t="n">
        <v>7</v>
      </c>
      <c r="I15" s="9" t="n">
        <v>0</v>
      </c>
      <c r="J15" s="9" t="n">
        <v>75</v>
      </c>
      <c r="K15" s="9" t="n">
        <v>0</v>
      </c>
      <c r="L15" s="9" t="n">
        <v>15</v>
      </c>
      <c r="M15" s="23" t="n">
        <v>36.5879095028546</v>
      </c>
      <c r="N15" s="23" t="n">
        <v>62.1705389398956</v>
      </c>
      <c r="O15" s="23" t="n">
        <v>0</v>
      </c>
      <c r="P15" s="24" t="n">
        <v>0.192631416167793</v>
      </c>
    </row>
    <row r="16" customFormat="false" ht="13.8" hidden="false" customHeight="false" outlineLevel="0" collapsed="false">
      <c r="B16" s="7" t="n">
        <f aca="false">B15+1</f>
        <v>13</v>
      </c>
      <c r="C16" s="17" t="s">
        <v>35</v>
      </c>
      <c r="D16" s="17" t="s">
        <v>33</v>
      </c>
      <c r="E16" s="17" t="s">
        <v>34</v>
      </c>
      <c r="F16" s="17" t="s">
        <v>26</v>
      </c>
      <c r="G16" s="9" t="n">
        <v>12</v>
      </c>
      <c r="H16" s="9" t="n">
        <v>7</v>
      </c>
      <c r="I16" s="9" t="n">
        <v>0</v>
      </c>
      <c r="J16" s="9" t="n">
        <v>100</v>
      </c>
      <c r="K16" s="9" t="n">
        <v>0</v>
      </c>
      <c r="L16" s="9" t="n">
        <v>20</v>
      </c>
      <c r="M16" s="23" t="n">
        <v>2.93743316049985</v>
      </c>
      <c r="N16" s="23" t="n">
        <v>6.02321877679942</v>
      </c>
      <c r="O16" s="23" t="n">
        <v>0.000895703013670257</v>
      </c>
      <c r="P16" s="24" t="n">
        <v>-0.648500925209512</v>
      </c>
    </row>
    <row r="17" customFormat="false" ht="13.8" hidden="false" customHeight="false" outlineLevel="0" collapsed="false">
      <c r="B17" s="7" t="n">
        <f aca="false">B16+1</f>
        <v>14</v>
      </c>
      <c r="C17" s="17" t="s">
        <v>32</v>
      </c>
      <c r="D17" s="25" t="s">
        <v>33</v>
      </c>
      <c r="E17" s="17" t="s">
        <v>36</v>
      </c>
      <c r="F17" s="17" t="s">
        <v>26</v>
      </c>
      <c r="G17" s="9" t="n">
        <v>12</v>
      </c>
      <c r="H17" s="9" t="n">
        <v>0</v>
      </c>
      <c r="I17" s="9" t="n">
        <v>0</v>
      </c>
      <c r="J17" s="9" t="n">
        <v>12.5</v>
      </c>
      <c r="K17" s="9" t="n">
        <v>0</v>
      </c>
      <c r="L17" s="9" t="n">
        <v>5</v>
      </c>
      <c r="M17" s="23" t="n">
        <v>0.546241734723377</v>
      </c>
      <c r="N17" s="23" t="n">
        <v>55.7846599751225</v>
      </c>
      <c r="O17" s="23" t="n">
        <v>0.0219152203397854</v>
      </c>
      <c r="P17" s="24" t="n">
        <v>0.00965953243659845</v>
      </c>
    </row>
    <row r="18" customFormat="false" ht="13.8" hidden="false" customHeight="false" outlineLevel="0" collapsed="false">
      <c r="B18" s="7" t="n">
        <f aca="false">B17+1</f>
        <v>15</v>
      </c>
      <c r="C18" s="17" t="s">
        <v>32</v>
      </c>
      <c r="D18" s="17" t="s">
        <v>33</v>
      </c>
      <c r="E18" s="17" t="s">
        <v>36</v>
      </c>
      <c r="F18" s="17" t="s">
        <v>29</v>
      </c>
      <c r="G18" s="9" t="n">
        <v>12</v>
      </c>
      <c r="H18" s="9" t="n">
        <v>0</v>
      </c>
      <c r="I18" s="9" t="n">
        <v>0</v>
      </c>
      <c r="J18" s="9" t="n">
        <v>12.5</v>
      </c>
      <c r="K18" s="9" t="n">
        <v>0</v>
      </c>
      <c r="L18" s="9" t="n">
        <v>5</v>
      </c>
      <c r="M18" s="23" t="n">
        <v>0.285880374231207</v>
      </c>
      <c r="N18" s="23" t="n">
        <v>1.85788604079369</v>
      </c>
      <c r="O18" s="23" t="n">
        <v>0</v>
      </c>
      <c r="P18" s="24" t="n">
        <v>0.0238946813539275</v>
      </c>
    </row>
    <row r="19" customFormat="false" ht="13.8" hidden="false" customHeight="false" outlineLevel="0" collapsed="false">
      <c r="B19" s="7" t="n">
        <f aca="false">B18+1</f>
        <v>16</v>
      </c>
      <c r="C19" s="17" t="s">
        <v>32</v>
      </c>
      <c r="D19" s="25" t="s">
        <v>33</v>
      </c>
      <c r="E19" s="17" t="s">
        <v>36</v>
      </c>
      <c r="F19" s="17" t="s">
        <v>29</v>
      </c>
      <c r="G19" s="9" t="n">
        <v>12</v>
      </c>
      <c r="H19" s="9" t="n">
        <v>3.5</v>
      </c>
      <c r="I19" s="9" t="n">
        <v>0</v>
      </c>
      <c r="J19" s="9" t="n">
        <v>12.5</v>
      </c>
      <c r="K19" s="9" t="n">
        <v>0</v>
      </c>
      <c r="L19" s="9" t="n">
        <v>5</v>
      </c>
      <c r="M19" s="23" t="n">
        <v>0.305927278739768</v>
      </c>
      <c r="N19" s="23" t="n">
        <v>2.07016552544315</v>
      </c>
      <c r="O19" s="23" t="n">
        <v>0.0551110290220924</v>
      </c>
      <c r="P19" s="24" t="n">
        <v>0.0219943836953044</v>
      </c>
    </row>
    <row r="20" customFormat="false" ht="13.8" hidden="false" customHeight="false" outlineLevel="0" collapsed="false">
      <c r="B20" s="7" t="n">
        <f aca="false">B19+1</f>
        <v>17</v>
      </c>
      <c r="C20" s="17" t="s">
        <v>35</v>
      </c>
      <c r="D20" s="17" t="s">
        <v>33</v>
      </c>
      <c r="E20" s="17" t="s">
        <v>34</v>
      </c>
      <c r="F20" s="17" t="s">
        <v>29</v>
      </c>
      <c r="G20" s="9" t="n">
        <v>12</v>
      </c>
      <c r="H20" s="9" t="n">
        <v>7</v>
      </c>
      <c r="I20" s="9" t="n">
        <v>0</v>
      </c>
      <c r="J20" s="9" t="n">
        <v>75</v>
      </c>
      <c r="K20" s="9" t="n">
        <v>0</v>
      </c>
      <c r="L20" s="9" t="n">
        <v>15</v>
      </c>
      <c r="M20" s="23" t="n">
        <v>0.846333791798762</v>
      </c>
      <c r="N20" s="23" t="n">
        <v>16.9174181294322</v>
      </c>
      <c r="O20" s="23" t="n">
        <v>0</v>
      </c>
      <c r="P20" s="24" t="n">
        <v>3.08897870205105E-005</v>
      </c>
    </row>
    <row r="21" customFormat="false" ht="13.8" hidden="false" customHeight="false" outlineLevel="0" collapsed="false">
      <c r="B21" s="7" t="n">
        <f aca="false">B20+1</f>
        <v>18</v>
      </c>
      <c r="C21" s="17" t="s">
        <v>32</v>
      </c>
      <c r="D21" s="25" t="s">
        <v>33</v>
      </c>
      <c r="E21" s="17" t="s">
        <v>36</v>
      </c>
      <c r="F21" s="17" t="s">
        <v>29</v>
      </c>
      <c r="G21" s="9" t="n">
        <v>12</v>
      </c>
      <c r="H21" s="9" t="n">
        <v>3.5</v>
      </c>
      <c r="I21" s="9" t="n">
        <v>0</v>
      </c>
      <c r="J21" s="9" t="n">
        <v>12.5</v>
      </c>
      <c r="K21" s="9" t="n">
        <v>0</v>
      </c>
      <c r="L21" s="9" t="n">
        <v>5</v>
      </c>
      <c r="M21" s="23" t="n">
        <v>0.279701265964678</v>
      </c>
      <c r="N21" s="23" t="n">
        <v>1.62560852773421</v>
      </c>
      <c r="O21" s="23" t="n">
        <v>1.28694963043918</v>
      </c>
      <c r="P21" s="24" t="n">
        <v>-2.009063101438E-007</v>
      </c>
    </row>
    <row r="22" customFormat="false" ht="13.8" hidden="false" customHeight="false" outlineLevel="0" collapsed="false">
      <c r="B22" s="7" t="n">
        <f aca="false">B21+1</f>
        <v>19</v>
      </c>
      <c r="C22" s="17" t="s">
        <v>32</v>
      </c>
      <c r="D22" s="17" t="s">
        <v>33</v>
      </c>
      <c r="E22" s="17" t="s">
        <v>36</v>
      </c>
      <c r="F22" s="17" t="s">
        <v>29</v>
      </c>
      <c r="G22" s="9" t="n">
        <v>12</v>
      </c>
      <c r="H22" s="9" t="n">
        <v>3.5</v>
      </c>
      <c r="I22" s="9" t="n">
        <v>0</v>
      </c>
      <c r="J22" s="9" t="n">
        <v>12.5</v>
      </c>
      <c r="K22" s="9" t="n">
        <v>0</v>
      </c>
      <c r="L22" s="9" t="n">
        <v>5</v>
      </c>
      <c r="M22" s="23" t="n">
        <v>6.99219741030611</v>
      </c>
      <c r="N22" s="23" t="n">
        <v>13.7428565533787</v>
      </c>
      <c r="O22" s="23" t="n">
        <v>0</v>
      </c>
      <c r="P22" s="24" t="n">
        <v>0.00337710220788101</v>
      </c>
    </row>
    <row r="23" customFormat="false" ht="13.8" hidden="false" customHeight="false" outlineLevel="0" collapsed="false">
      <c r="B23" s="7" t="n">
        <f aca="false">B22+1</f>
        <v>20</v>
      </c>
      <c r="C23" s="17" t="s">
        <v>32</v>
      </c>
      <c r="D23" s="25" t="s">
        <v>33</v>
      </c>
      <c r="E23" s="17" t="s">
        <v>36</v>
      </c>
      <c r="F23" s="17" t="s">
        <v>29</v>
      </c>
      <c r="G23" s="9" t="n">
        <v>12</v>
      </c>
      <c r="H23" s="9" t="n">
        <v>7</v>
      </c>
      <c r="I23" s="9" t="n">
        <v>0</v>
      </c>
      <c r="J23" s="9" t="n">
        <v>12.5</v>
      </c>
      <c r="K23" s="9" t="n">
        <v>0</v>
      </c>
      <c r="L23" s="9" t="n">
        <v>5</v>
      </c>
      <c r="M23" s="23" t="n">
        <v>2.78849159238904</v>
      </c>
      <c r="N23" s="23" t="n">
        <v>7.54356779108686</v>
      </c>
      <c r="O23" s="23" t="n">
        <v>0</v>
      </c>
      <c r="P23" s="24" t="n">
        <v>0.00026906055825715</v>
      </c>
    </row>
    <row r="24" customFormat="false" ht="13.8" hidden="false" customHeight="false" outlineLevel="0" collapsed="false">
      <c r="B24" s="7" t="n">
        <f aca="false">B23+1</f>
        <v>21</v>
      </c>
      <c r="C24" s="17" t="s">
        <v>32</v>
      </c>
      <c r="D24" s="17" t="s">
        <v>33</v>
      </c>
      <c r="E24" s="17" t="s">
        <v>36</v>
      </c>
      <c r="F24" s="17" t="s">
        <v>26</v>
      </c>
      <c r="G24" s="9" t="n">
        <v>12</v>
      </c>
      <c r="H24" s="9" t="n">
        <v>0</v>
      </c>
      <c r="I24" s="9" t="n">
        <v>0</v>
      </c>
      <c r="J24" s="9" t="n">
        <v>12.5</v>
      </c>
      <c r="K24" s="9" t="n">
        <v>0</v>
      </c>
      <c r="L24" s="9" t="n">
        <v>5</v>
      </c>
      <c r="M24" s="23" t="n">
        <v>0.717900745152544</v>
      </c>
      <c r="N24" s="23" t="n">
        <v>3.63646927811634</v>
      </c>
      <c r="O24" s="23" t="n">
        <v>0.0950544359872518</v>
      </c>
      <c r="P24" s="24" t="n">
        <v>-0.000471012492275991</v>
      </c>
    </row>
    <row r="25" customFormat="false" ht="13.8" hidden="false" customHeight="false" outlineLevel="0" collapsed="false">
      <c r="B25" s="7" t="n">
        <f aca="false">B24+1</f>
        <v>22</v>
      </c>
      <c r="C25" s="17" t="s">
        <v>32</v>
      </c>
      <c r="D25" s="25" t="s">
        <v>33</v>
      </c>
      <c r="E25" s="17" t="s">
        <v>36</v>
      </c>
      <c r="F25" s="17" t="s">
        <v>26</v>
      </c>
      <c r="G25" s="9" t="n">
        <v>12</v>
      </c>
      <c r="H25" s="9" t="n">
        <v>0</v>
      </c>
      <c r="I25" s="9" t="n">
        <v>0</v>
      </c>
      <c r="J25" s="9" t="n">
        <v>12.5</v>
      </c>
      <c r="K25" s="9" t="n">
        <v>0</v>
      </c>
      <c r="L25" s="9" t="n">
        <v>5</v>
      </c>
      <c r="M25" s="23" t="n">
        <v>0.654448171211672</v>
      </c>
      <c r="N25" s="23" t="n">
        <v>1.97448260562947</v>
      </c>
      <c r="O25" s="23" t="n">
        <v>0.284702551883331</v>
      </c>
      <c r="P25" s="24" t="n">
        <v>0.000143001696818024</v>
      </c>
    </row>
    <row r="26" customFormat="false" ht="13.8" hidden="false" customHeight="false" outlineLevel="0" collapsed="false">
      <c r="B26" s="7" t="n">
        <f aca="false">B25+1</f>
        <v>23</v>
      </c>
      <c r="C26" s="17" t="s">
        <v>32</v>
      </c>
      <c r="D26" s="17" t="s">
        <v>33</v>
      </c>
      <c r="E26" s="17" t="s">
        <v>36</v>
      </c>
      <c r="F26" s="17" t="s">
        <v>26</v>
      </c>
      <c r="G26" s="9" t="n">
        <v>12</v>
      </c>
      <c r="H26" s="9" t="n">
        <v>7</v>
      </c>
      <c r="I26" s="9" t="n">
        <v>0</v>
      </c>
      <c r="J26" s="9" t="n">
        <v>12.5</v>
      </c>
      <c r="K26" s="9" t="n">
        <v>0</v>
      </c>
      <c r="L26" s="9" t="n">
        <v>5</v>
      </c>
      <c r="M26" s="23" t="n">
        <v>1.75827273636371</v>
      </c>
      <c r="N26" s="23" t="n">
        <v>5.77323983823695</v>
      </c>
      <c r="O26" s="23" t="n">
        <v>0</v>
      </c>
      <c r="P26" s="24" t="n">
        <v>0.000102389930915603</v>
      </c>
    </row>
    <row r="27" customFormat="false" ht="13.8" hidden="false" customHeight="false" outlineLevel="0" collapsed="false">
      <c r="B27" s="7" t="n">
        <f aca="false">B26+1</f>
        <v>24</v>
      </c>
      <c r="C27" s="17" t="s">
        <v>32</v>
      </c>
      <c r="D27" s="25" t="s">
        <v>33</v>
      </c>
      <c r="E27" s="17" t="s">
        <v>36</v>
      </c>
      <c r="F27" s="17" t="s">
        <v>26</v>
      </c>
      <c r="G27" s="9" t="n">
        <v>12</v>
      </c>
      <c r="H27" s="9" t="n">
        <v>7</v>
      </c>
      <c r="I27" s="9" t="n">
        <v>0</v>
      </c>
      <c r="J27" s="9" t="n">
        <v>12.5</v>
      </c>
      <c r="K27" s="9" t="n">
        <v>0</v>
      </c>
      <c r="L27" s="9" t="n">
        <v>5</v>
      </c>
      <c r="M27" s="26"/>
      <c r="N27" s="26"/>
      <c r="O27" s="26"/>
      <c r="P27" s="27"/>
    </row>
    <row r="28" customFormat="false" ht="13.8" hidden="false" customHeight="false" outlineLevel="0" collapsed="false">
      <c r="B28" s="7" t="n">
        <f aca="false">B27+1</f>
        <v>25</v>
      </c>
      <c r="C28" s="17" t="s">
        <v>35</v>
      </c>
      <c r="D28" s="25" t="s">
        <v>33</v>
      </c>
      <c r="E28" s="17" t="s">
        <v>36</v>
      </c>
      <c r="F28" s="17" t="s">
        <v>26</v>
      </c>
      <c r="G28" s="9" t="n">
        <v>12</v>
      </c>
      <c r="H28" s="9" t="n">
        <v>7</v>
      </c>
      <c r="I28" s="9" t="n">
        <v>0</v>
      </c>
      <c r="J28" s="9" t="n">
        <v>100</v>
      </c>
      <c r="K28" s="9" t="n">
        <v>0</v>
      </c>
      <c r="L28" s="9" t="n">
        <v>20</v>
      </c>
      <c r="M28" s="26"/>
      <c r="N28" s="26"/>
      <c r="O28" s="26"/>
      <c r="P28" s="28"/>
    </row>
    <row r="29" customFormat="false" ht="13.8" hidden="false" customHeight="false" outlineLevel="0" collapsed="false">
      <c r="B29" s="7" t="n">
        <f aca="false">B28+1</f>
        <v>26</v>
      </c>
      <c r="C29" s="17" t="s">
        <v>32</v>
      </c>
      <c r="D29" s="25" t="s">
        <v>33</v>
      </c>
      <c r="E29" s="17" t="s">
        <v>36</v>
      </c>
      <c r="F29" s="17" t="s">
        <v>29</v>
      </c>
      <c r="G29" s="9" t="n">
        <v>12</v>
      </c>
      <c r="H29" s="9" t="n">
        <v>7</v>
      </c>
      <c r="I29" s="9" t="n">
        <v>0</v>
      </c>
      <c r="J29" s="9" t="n">
        <v>100</v>
      </c>
      <c r="K29" s="9" t="n">
        <v>0</v>
      </c>
      <c r="L29" s="9" t="n">
        <v>20</v>
      </c>
      <c r="M29" s="26"/>
      <c r="N29" s="26"/>
      <c r="O29" s="26"/>
      <c r="P29" s="27"/>
    </row>
    <row r="30" customFormat="false" ht="13.8" hidden="false" customHeight="false" outlineLevel="0" collapsed="false">
      <c r="B30" s="7" t="n">
        <f aca="false">B29+1</f>
        <v>27</v>
      </c>
      <c r="C30" s="17" t="s">
        <v>32</v>
      </c>
      <c r="D30" s="25" t="s">
        <v>33</v>
      </c>
      <c r="E30" s="17" t="s">
        <v>36</v>
      </c>
      <c r="F30" s="17" t="s">
        <v>29</v>
      </c>
      <c r="G30" s="9" t="n">
        <v>12</v>
      </c>
      <c r="H30" s="9" t="n">
        <v>7</v>
      </c>
      <c r="I30" s="9" t="n">
        <v>0</v>
      </c>
      <c r="J30" s="9" t="n">
        <v>50</v>
      </c>
      <c r="K30" s="9" t="n">
        <v>0</v>
      </c>
      <c r="L30" s="9" t="n">
        <v>12</v>
      </c>
      <c r="M30" s="26"/>
      <c r="N30" s="26"/>
      <c r="O30" s="26"/>
      <c r="P30" s="28"/>
    </row>
    <row r="31" customFormat="false" ht="13.8" hidden="false" customHeight="false" outlineLevel="0" collapsed="false">
      <c r="B31" s="7" t="n">
        <f aca="false">B30+1</f>
        <v>28</v>
      </c>
      <c r="C31" s="17" t="s">
        <v>35</v>
      </c>
      <c r="D31" s="25" t="s">
        <v>33</v>
      </c>
      <c r="E31" s="17" t="s">
        <v>36</v>
      </c>
      <c r="F31" s="17" t="s">
        <v>29</v>
      </c>
      <c r="G31" s="9" t="n">
        <v>12</v>
      </c>
      <c r="H31" s="9" t="n">
        <v>7</v>
      </c>
      <c r="I31" s="9" t="n">
        <v>0</v>
      </c>
      <c r="J31" s="9" t="n">
        <v>50</v>
      </c>
      <c r="K31" s="9" t="n">
        <v>0</v>
      </c>
      <c r="L31" s="9" t="n">
        <v>12</v>
      </c>
      <c r="M31" s="23"/>
      <c r="N31" s="23"/>
      <c r="O31" s="23"/>
      <c r="P31" s="23"/>
    </row>
    <row r="37" customFormat="false" ht="13.8" hidden="false" customHeight="false" outlineLevel="0" collapsed="false">
      <c r="B37" s="0" t="n">
        <f aca="false">1</f>
        <v>1</v>
      </c>
      <c r="C37" s="0" t="n">
        <v>0</v>
      </c>
      <c r="D37" s="0" t="n">
        <v>0.25</v>
      </c>
      <c r="E37" s="0" t="n">
        <v>0</v>
      </c>
      <c r="F37" s="0" t="n">
        <v>0</v>
      </c>
      <c r="G37" s="0" t="n">
        <v>0</v>
      </c>
      <c r="H37" s="0" t="n">
        <f aca="false">1</f>
        <v>1</v>
      </c>
      <c r="I37" s="0" t="n">
        <v>0.25</v>
      </c>
      <c r="J37" s="0" t="n">
        <v>0.25</v>
      </c>
      <c r="K37" s="0" t="n">
        <v>-2</v>
      </c>
      <c r="L37" s="0" t="n">
        <v>-1.21460183660255</v>
      </c>
      <c r="M37" s="0" t="n">
        <v>16.91</v>
      </c>
      <c r="N37" s="0" t="n">
        <v>0</v>
      </c>
      <c r="O37" s="0" t="n">
        <f aca="false">DEGREES(K37)</f>
        <v>-114.591559026165</v>
      </c>
      <c r="P37" s="0" t="n">
        <f aca="false">DEGREES(L37)</f>
        <v>-69.5915590261645</v>
      </c>
      <c r="Q37" s="0" t="n">
        <f aca="false">ABS(O37-P37)</f>
        <v>45.0000000000001</v>
      </c>
    </row>
    <row r="38" customFormat="false" ht="13.8" hidden="false" customHeight="false" outlineLevel="0" collapsed="false">
      <c r="B38" s="0" t="n">
        <f aca="false">B37+1</f>
        <v>2</v>
      </c>
      <c r="C38" s="0" t="n">
        <v>0</v>
      </c>
      <c r="D38" s="0" t="n">
        <v>0.25</v>
      </c>
      <c r="E38" s="0" t="n">
        <v>0</v>
      </c>
      <c r="F38" s="0" t="n">
        <v>0</v>
      </c>
      <c r="G38" s="0" t="n">
        <v>0</v>
      </c>
      <c r="H38" s="0" t="n">
        <f aca="false">H37+1</f>
        <v>2</v>
      </c>
      <c r="I38" s="0" t="n">
        <v>0.25</v>
      </c>
      <c r="J38" s="0" t="n">
        <v>0.25</v>
      </c>
      <c r="K38" s="0" t="n">
        <v>-2</v>
      </c>
      <c r="L38" s="0" t="n">
        <v>-1.21460183660255</v>
      </c>
      <c r="M38" s="0" t="n">
        <v>16.91</v>
      </c>
      <c r="N38" s="0" t="n">
        <v>0</v>
      </c>
      <c r="O38" s="0" t="n">
        <f aca="false">DEGREES(K38)</f>
        <v>-114.591559026165</v>
      </c>
      <c r="P38" s="0" t="n">
        <f aca="false">DEGREES(L38)</f>
        <v>-69.5915590261645</v>
      </c>
      <c r="Q38" s="0" t="n">
        <f aca="false">ABS(O38-P38)</f>
        <v>45.0000000000001</v>
      </c>
    </row>
    <row r="39" customFormat="false" ht="13.8" hidden="false" customHeight="false" outlineLevel="0" collapsed="false">
      <c r="B39" s="0" t="n">
        <f aca="false">B38+1</f>
        <v>3</v>
      </c>
      <c r="C39" s="0" t="n">
        <v>0</v>
      </c>
      <c r="D39" s="0" t="n">
        <v>0.25</v>
      </c>
      <c r="E39" s="0" t="n">
        <v>0</v>
      </c>
      <c r="F39" s="0" t="n">
        <v>0</v>
      </c>
      <c r="G39" s="0" t="n">
        <v>0</v>
      </c>
      <c r="H39" s="0" t="n">
        <f aca="false">H38+1</f>
        <v>3</v>
      </c>
      <c r="I39" s="0" t="n">
        <v>0.25</v>
      </c>
      <c r="J39" s="0" t="n">
        <v>0.25</v>
      </c>
      <c r="K39" s="0" t="n">
        <v>-2</v>
      </c>
      <c r="L39" s="0" t="n">
        <v>-1.21460183660255</v>
      </c>
      <c r="M39" s="0" t="n">
        <v>16.91</v>
      </c>
      <c r="N39" s="0" t="n">
        <v>0</v>
      </c>
      <c r="O39" s="0" t="n">
        <f aca="false">DEGREES(K39)</f>
        <v>-114.591559026165</v>
      </c>
      <c r="P39" s="0" t="n">
        <f aca="false">DEGREES(L39)</f>
        <v>-69.5915590261645</v>
      </c>
      <c r="Q39" s="0" t="n">
        <f aca="false">ABS(O39-P39)</f>
        <v>45.0000000000001</v>
      </c>
    </row>
    <row r="40" customFormat="false" ht="13.8" hidden="false" customHeight="false" outlineLevel="0" collapsed="false">
      <c r="B40" s="0" t="n">
        <f aca="false">B39+1</f>
        <v>4</v>
      </c>
      <c r="C40" s="0" t="n">
        <v>0</v>
      </c>
      <c r="D40" s="0" t="n">
        <v>0.25</v>
      </c>
      <c r="E40" s="0" t="n">
        <v>0</v>
      </c>
      <c r="F40" s="0" t="n">
        <v>0</v>
      </c>
      <c r="G40" s="0" t="n">
        <v>0</v>
      </c>
      <c r="H40" s="0" t="n">
        <f aca="false">H39+1</f>
        <v>4</v>
      </c>
      <c r="I40" s="0" t="n">
        <v>0.25</v>
      </c>
      <c r="J40" s="0" t="n">
        <v>0.25</v>
      </c>
      <c r="K40" s="0" t="n">
        <v>-2</v>
      </c>
      <c r="L40" s="0" t="n">
        <v>-1.21460183660255</v>
      </c>
      <c r="M40" s="0" t="n">
        <v>16.91</v>
      </c>
      <c r="N40" s="0" t="n">
        <v>0</v>
      </c>
      <c r="O40" s="0" t="n">
        <f aca="false">DEGREES(K40)</f>
        <v>-114.591559026165</v>
      </c>
      <c r="P40" s="0" t="n">
        <f aca="false">DEGREES(L40)</f>
        <v>-69.5915590261645</v>
      </c>
      <c r="Q40" s="0" t="n">
        <f aca="false">ABS(O40-P40)</f>
        <v>45.0000000000001</v>
      </c>
    </row>
    <row r="41" customFormat="false" ht="13.8" hidden="false" customHeight="false" outlineLevel="0" collapsed="false">
      <c r="B41" s="0" t="n">
        <f aca="false">B40+1</f>
        <v>5</v>
      </c>
      <c r="C41" s="0" t="n">
        <v>0</v>
      </c>
      <c r="D41" s="0" t="n">
        <v>0.25</v>
      </c>
      <c r="E41" s="0" t="n">
        <v>0</v>
      </c>
      <c r="F41" s="0" t="n">
        <v>0</v>
      </c>
      <c r="G41" s="0" t="n">
        <v>0</v>
      </c>
      <c r="H41" s="0" t="n">
        <f aca="false">H40+1</f>
        <v>5</v>
      </c>
      <c r="I41" s="0" t="n">
        <v>0.25</v>
      </c>
      <c r="J41" s="0" t="n">
        <v>0.25</v>
      </c>
      <c r="K41" s="0" t="n">
        <v>2</v>
      </c>
      <c r="L41" s="0" t="n">
        <v>1.21460183660255</v>
      </c>
      <c r="M41" s="0" t="n">
        <v>16.91</v>
      </c>
      <c r="N41" s="0" t="n">
        <v>0</v>
      </c>
      <c r="O41" s="0" t="n">
        <f aca="false">DEGREES(K41)</f>
        <v>114.591559026165</v>
      </c>
      <c r="P41" s="0" t="n">
        <f aca="false">DEGREES(L41)</f>
        <v>69.5915590261645</v>
      </c>
      <c r="Q41" s="0" t="n">
        <f aca="false">ABS(O41-P41)</f>
        <v>45.0000000000001</v>
      </c>
    </row>
    <row r="42" customFormat="false" ht="13.8" hidden="false" customHeight="false" outlineLevel="0" collapsed="false">
      <c r="B42" s="0" t="n">
        <f aca="false">B41+1</f>
        <v>6</v>
      </c>
      <c r="C42" s="0" t="n">
        <v>0</v>
      </c>
      <c r="D42" s="0" t="n">
        <v>0.25</v>
      </c>
      <c r="E42" s="0" t="n">
        <v>0</v>
      </c>
      <c r="F42" s="0" t="n">
        <v>0</v>
      </c>
      <c r="G42" s="0" t="n">
        <v>0</v>
      </c>
      <c r="H42" s="0" t="n">
        <f aca="false">H41+1</f>
        <v>6</v>
      </c>
      <c r="I42" s="0" t="n">
        <v>0.25</v>
      </c>
      <c r="J42" s="0" t="n">
        <v>0.25</v>
      </c>
      <c r="K42" s="0" t="n">
        <v>2</v>
      </c>
      <c r="L42" s="0" t="n">
        <v>1.21460183660255</v>
      </c>
      <c r="M42" s="0" t="n">
        <v>16.91</v>
      </c>
      <c r="N42" s="0" t="n">
        <v>0</v>
      </c>
      <c r="O42" s="0" t="n">
        <f aca="false">DEGREES(K42)</f>
        <v>114.591559026165</v>
      </c>
      <c r="P42" s="0" t="n">
        <f aca="false">DEGREES(L42)</f>
        <v>69.5915590261645</v>
      </c>
      <c r="Q42" s="0" t="n">
        <f aca="false">ABS(O42-P42)</f>
        <v>45.0000000000001</v>
      </c>
    </row>
    <row r="43" customFormat="false" ht="13.8" hidden="false" customHeight="false" outlineLevel="0" collapsed="false">
      <c r="B43" s="0" t="n">
        <f aca="false">B42+1</f>
        <v>7</v>
      </c>
      <c r="C43" s="0" t="n">
        <v>1.25</v>
      </c>
      <c r="D43" s="0" t="n">
        <v>1.5</v>
      </c>
      <c r="E43" s="0" t="n">
        <v>0</v>
      </c>
      <c r="F43" s="0" t="n">
        <v>0</v>
      </c>
      <c r="G43" s="0" t="n">
        <v>0</v>
      </c>
      <c r="H43" s="0" t="n">
        <f aca="false">H42+1</f>
        <v>7</v>
      </c>
      <c r="I43" s="0" t="n">
        <v>1.25</v>
      </c>
      <c r="J43" s="0" t="n">
        <v>1.25</v>
      </c>
      <c r="K43" s="0" t="n">
        <v>-1.34159265358979</v>
      </c>
      <c r="L43" s="0" t="n">
        <v>-0.556194490192345</v>
      </c>
      <c r="M43" s="0" t="n">
        <v>16.91</v>
      </c>
      <c r="N43" s="0" t="n">
        <v>0</v>
      </c>
      <c r="O43" s="0" t="n">
        <f aca="false">DEGREES(K43)</f>
        <v>-76.8675968764516</v>
      </c>
      <c r="P43" s="0" t="n">
        <f aca="false">DEGREES(L43)</f>
        <v>-31.8675968764518</v>
      </c>
      <c r="Q43" s="0" t="n">
        <f aca="false">ABS(O43-P43)</f>
        <v>44.9999999999998</v>
      </c>
    </row>
    <row r="44" customFormat="false" ht="13.8" hidden="false" customHeight="false" outlineLevel="0" collapsed="false">
      <c r="B44" s="0" t="n">
        <f aca="false">B43+1</f>
        <v>8</v>
      </c>
      <c r="C44" s="0" t="n">
        <v>1.25</v>
      </c>
      <c r="D44" s="0" t="n">
        <v>1.5</v>
      </c>
      <c r="E44" s="0" t="n">
        <v>0</v>
      </c>
      <c r="F44" s="0" t="n">
        <v>0</v>
      </c>
      <c r="G44" s="0" t="n">
        <v>0</v>
      </c>
      <c r="H44" s="0" t="n">
        <f aca="false">H43+1</f>
        <v>8</v>
      </c>
      <c r="I44" s="0" t="n">
        <v>1.25</v>
      </c>
      <c r="J44" s="0" t="n">
        <v>1.25</v>
      </c>
      <c r="K44" s="0" t="n">
        <v>1.05619449019235</v>
      </c>
      <c r="L44" s="0" t="n">
        <v>1.84159265358979</v>
      </c>
      <c r="M44" s="0" t="n">
        <v>16.91</v>
      </c>
      <c r="N44" s="0" t="n">
        <v>0</v>
      </c>
      <c r="O44" s="0" t="n">
        <f aca="false">DEGREES(K44)</f>
        <v>60.5154866329933</v>
      </c>
      <c r="P44" s="0" t="n">
        <f aca="false">DEGREES(L44)</f>
        <v>105.515486632993</v>
      </c>
      <c r="Q44" s="0" t="n">
        <f aca="false">ABS(O44-P44)</f>
        <v>44.9999999999995</v>
      </c>
    </row>
    <row r="45" customFormat="false" ht="13.8" hidden="false" customHeight="false" outlineLevel="0" collapsed="false">
      <c r="B45" s="0" t="n">
        <f aca="false">B44+1</f>
        <v>9</v>
      </c>
      <c r="C45" s="0" t="n">
        <v>1.25</v>
      </c>
      <c r="D45" s="0" t="n">
        <v>1.5</v>
      </c>
      <c r="E45" s="0" t="n">
        <v>0</v>
      </c>
      <c r="F45" s="0" t="n">
        <v>0</v>
      </c>
      <c r="G45" s="0" t="n">
        <v>0</v>
      </c>
      <c r="H45" s="0" t="n">
        <f aca="false">H44+1</f>
        <v>9</v>
      </c>
      <c r="I45" s="0" t="n">
        <v>1.25</v>
      </c>
      <c r="J45" s="0" t="n">
        <v>1.25</v>
      </c>
      <c r="K45" s="0" t="n">
        <v>-1.5</v>
      </c>
      <c r="L45" s="0" t="n">
        <v>-2.28539816339745</v>
      </c>
      <c r="M45" s="0" t="n">
        <v>16.91</v>
      </c>
      <c r="N45" s="0" t="n">
        <v>0</v>
      </c>
      <c r="O45" s="0" t="n">
        <f aca="false">DEGREES(K45)</f>
        <v>-85.9436692696235</v>
      </c>
      <c r="P45" s="0" t="n">
        <f aca="false">DEGREES(L45)</f>
        <v>-130.943669269624</v>
      </c>
      <c r="Q45" s="0" t="n">
        <f aca="false">ABS(O45-P45)</f>
        <v>45.0000000000001</v>
      </c>
    </row>
    <row r="46" customFormat="false" ht="13.8" hidden="false" customHeight="false" outlineLevel="0" collapsed="false">
      <c r="B46" s="0" t="n">
        <f aca="false">B45+1</f>
        <v>10</v>
      </c>
      <c r="C46" s="0" t="n">
        <v>1.25</v>
      </c>
      <c r="D46" s="0" t="n">
        <v>1.5</v>
      </c>
      <c r="E46" s="0" t="n">
        <v>0</v>
      </c>
      <c r="F46" s="0" t="n">
        <v>0</v>
      </c>
      <c r="G46" s="0" t="n">
        <v>0</v>
      </c>
      <c r="H46" s="0" t="n">
        <f aca="false">H45+1</f>
        <v>10</v>
      </c>
      <c r="I46" s="0" t="n">
        <v>0.25</v>
      </c>
      <c r="J46" s="0" t="n">
        <v>0.25</v>
      </c>
      <c r="K46" s="0" t="n">
        <v>0.856194490192345</v>
      </c>
      <c r="L46" s="0" t="n">
        <v>1.64159265358979</v>
      </c>
      <c r="M46" s="0" t="n">
        <v>16.91</v>
      </c>
      <c r="N46" s="0" t="n">
        <v>0</v>
      </c>
      <c r="O46" s="0" t="n">
        <f aca="false">DEGREES(K46)</f>
        <v>49.0563307303765</v>
      </c>
      <c r="P46" s="0" t="n">
        <f aca="false">DEGREES(L46)</f>
        <v>94.0563307303763</v>
      </c>
      <c r="Q46" s="0" t="n">
        <f aca="false">ABS(O46-P46)</f>
        <v>44.9999999999998</v>
      </c>
    </row>
    <row r="47" customFormat="false" ht="13.8" hidden="false" customHeight="false" outlineLevel="0" collapsed="false">
      <c r="B47" s="0" t="n">
        <f aca="false">B46+1</f>
        <v>11</v>
      </c>
      <c r="C47" s="0" t="n">
        <v>1.25</v>
      </c>
      <c r="D47" s="0" t="n">
        <v>1.5</v>
      </c>
      <c r="E47" s="0" t="n">
        <v>0</v>
      </c>
      <c r="F47" s="0" t="n">
        <v>0</v>
      </c>
      <c r="G47" s="0" t="n">
        <v>0</v>
      </c>
      <c r="H47" s="0" t="n">
        <f aca="false">H46+1</f>
        <v>11</v>
      </c>
      <c r="I47" s="0" t="n">
        <v>0.25</v>
      </c>
      <c r="J47" s="0" t="n">
        <v>0.25</v>
      </c>
      <c r="K47" s="0" t="n">
        <v>-1.5</v>
      </c>
      <c r="L47" s="0" t="n">
        <v>-2.28539816339745</v>
      </c>
      <c r="M47" s="0" t="n">
        <v>16.91</v>
      </c>
      <c r="N47" s="0" t="n">
        <v>0</v>
      </c>
      <c r="O47" s="0" t="n">
        <f aca="false">DEGREES(K47)</f>
        <v>-85.9436692696235</v>
      </c>
      <c r="P47" s="0" t="n">
        <f aca="false">DEGREES(L47)</f>
        <v>-130.943669269624</v>
      </c>
      <c r="Q47" s="0" t="n">
        <f aca="false">ABS(O47-P47)</f>
        <v>45.0000000000001</v>
      </c>
    </row>
    <row r="48" customFormat="false" ht="13.8" hidden="false" customHeight="false" outlineLevel="0" collapsed="false">
      <c r="B48" s="0" t="n">
        <f aca="false">B47+1</f>
        <v>12</v>
      </c>
      <c r="C48" s="0" t="n">
        <v>1.25</v>
      </c>
      <c r="D48" s="0" t="n">
        <v>1.5</v>
      </c>
      <c r="E48" s="0" t="n">
        <v>0</v>
      </c>
      <c r="F48" s="0" t="n">
        <v>0</v>
      </c>
      <c r="G48" s="0" t="n">
        <v>0</v>
      </c>
      <c r="H48" s="0" t="n">
        <f aca="false">H47+1</f>
        <v>12</v>
      </c>
      <c r="I48" s="0" t="n">
        <v>1.25</v>
      </c>
      <c r="J48" s="0" t="n">
        <v>1.25</v>
      </c>
      <c r="K48" s="0" t="n">
        <v>-1.5</v>
      </c>
      <c r="L48" s="0" t="n">
        <v>-2.28539816339745</v>
      </c>
      <c r="M48" s="0" t="n">
        <v>16.91</v>
      </c>
      <c r="N48" s="0" t="n">
        <v>0</v>
      </c>
      <c r="O48" s="0" t="n">
        <f aca="false">DEGREES(K48)</f>
        <v>-85.9436692696235</v>
      </c>
      <c r="P48" s="0" t="n">
        <f aca="false">DEGREES(L48)</f>
        <v>-130.943669269624</v>
      </c>
      <c r="Q48" s="0" t="n">
        <f aca="false">ABS(O48-P48)</f>
        <v>45.0000000000001</v>
      </c>
    </row>
    <row r="49" customFormat="false" ht="13.8" hidden="false" customHeight="false" outlineLevel="0" collapsed="false">
      <c r="B49" s="0" t="n">
        <f aca="false">B48+1</f>
        <v>13</v>
      </c>
      <c r="C49" s="0" t="n">
        <v>1.25</v>
      </c>
      <c r="D49" s="0" t="n">
        <v>1.5</v>
      </c>
      <c r="E49" s="0" t="n">
        <v>0</v>
      </c>
      <c r="F49" s="0" t="n">
        <v>0</v>
      </c>
      <c r="G49" s="0" t="n">
        <v>0</v>
      </c>
      <c r="H49" s="0" t="n">
        <f aca="false">H48+1</f>
        <v>13</v>
      </c>
      <c r="I49" s="0" t="n">
        <v>1.25</v>
      </c>
      <c r="J49" s="0" t="n">
        <v>1.25</v>
      </c>
      <c r="K49" s="0" t="n">
        <v>0.856194490192345</v>
      </c>
      <c r="L49" s="0" t="n">
        <v>1.64159265358979</v>
      </c>
      <c r="M49" s="0" t="n">
        <v>16.91</v>
      </c>
      <c r="N49" s="0" t="n">
        <v>0</v>
      </c>
      <c r="O49" s="0" t="n">
        <f aca="false">DEGREES(K49)</f>
        <v>49.0563307303765</v>
      </c>
      <c r="P49" s="0" t="n">
        <f aca="false">DEGREES(L49)</f>
        <v>94.0563307303763</v>
      </c>
      <c r="Q49" s="0" t="n">
        <f aca="false">ABS(O49-P49)</f>
        <v>44.9999999999998</v>
      </c>
    </row>
    <row r="50" customFormat="false" ht="13.8" hidden="false" customHeight="false" outlineLevel="0" collapsed="false">
      <c r="B50" s="0" t="n">
        <f aca="false">B49+1</f>
        <v>14</v>
      </c>
      <c r="C50" s="0" t="n">
        <v>0</v>
      </c>
      <c r="D50" s="0" t="n">
        <v>0.25</v>
      </c>
      <c r="E50" s="0" t="n">
        <v>0</v>
      </c>
      <c r="F50" s="0" t="n">
        <v>0</v>
      </c>
      <c r="G50" s="0" t="n">
        <v>0</v>
      </c>
      <c r="H50" s="0" t="n">
        <f aca="false">H49+1</f>
        <v>14</v>
      </c>
      <c r="I50" s="0" t="n">
        <v>0.25</v>
      </c>
      <c r="J50" s="0" t="n">
        <v>0.25</v>
      </c>
      <c r="K50" s="0" t="n">
        <v>-1.9</v>
      </c>
      <c r="L50" s="0" t="n">
        <v>-2.68539816339745</v>
      </c>
      <c r="M50" s="0" t="n">
        <v>16.91</v>
      </c>
      <c r="N50" s="0" t="n">
        <v>1</v>
      </c>
      <c r="O50" s="0" t="n">
        <f aca="false">DEGREES(K50)</f>
        <v>-108.861981074856</v>
      </c>
      <c r="P50" s="0" t="n">
        <f aca="false">DEGREES(L50)</f>
        <v>-153.861981074857</v>
      </c>
      <c r="Q50" s="0" t="n">
        <f aca="false">ABS(O50-P50)</f>
        <v>45.0000000000001</v>
      </c>
    </row>
    <row r="51" customFormat="false" ht="13.8" hidden="false" customHeight="false" outlineLevel="0" collapsed="false">
      <c r="B51" s="0" t="n">
        <f aca="false">B50+1</f>
        <v>15</v>
      </c>
      <c r="C51" s="0" t="n">
        <v>0</v>
      </c>
      <c r="D51" s="0" t="n">
        <v>0.25</v>
      </c>
      <c r="E51" s="0" t="n">
        <v>0</v>
      </c>
      <c r="F51" s="0" t="n">
        <v>0</v>
      </c>
      <c r="G51" s="0" t="n">
        <v>0</v>
      </c>
      <c r="H51" s="0" t="n">
        <f aca="false">H50+1</f>
        <v>15</v>
      </c>
      <c r="I51" s="0" t="n">
        <v>0.25</v>
      </c>
      <c r="J51" s="0" t="n">
        <v>0.25</v>
      </c>
      <c r="K51" s="0" t="n">
        <v>0.456194490192345</v>
      </c>
      <c r="L51" s="0" t="n">
        <v>1.24159265358979</v>
      </c>
      <c r="M51" s="0" t="n">
        <v>16.91</v>
      </c>
      <c r="N51" s="0" t="n">
        <v>1</v>
      </c>
      <c r="O51" s="0" t="n">
        <f aca="false">DEGREES(K51)</f>
        <v>26.1380189251436</v>
      </c>
      <c r="P51" s="0" t="n">
        <f aca="false">DEGREES(L51)</f>
        <v>71.1380189251434</v>
      </c>
      <c r="Q51" s="0" t="n">
        <f aca="false">ABS(O51-P51)</f>
        <v>44.9999999999998</v>
      </c>
    </row>
    <row r="52" customFormat="false" ht="13.8" hidden="false" customHeight="false" outlineLevel="0" collapsed="false">
      <c r="B52" s="0" t="n">
        <f aca="false">B51+1</f>
        <v>16</v>
      </c>
      <c r="C52" s="0" t="n">
        <v>0</v>
      </c>
      <c r="D52" s="0" t="n">
        <v>0.25</v>
      </c>
      <c r="E52" s="0" t="n">
        <v>0</v>
      </c>
      <c r="F52" s="0" t="n">
        <v>0</v>
      </c>
      <c r="G52" s="0" t="n">
        <v>0</v>
      </c>
      <c r="H52" s="0" t="n">
        <f aca="false">H51+1</f>
        <v>16</v>
      </c>
      <c r="I52" s="0" t="n">
        <v>0.25</v>
      </c>
      <c r="J52" s="0" t="n">
        <v>0.25</v>
      </c>
      <c r="K52" s="0" t="n">
        <v>0.456194490192345</v>
      </c>
      <c r="L52" s="0" t="n">
        <v>1.24159265358979</v>
      </c>
      <c r="M52" s="0" t="n">
        <v>16.91</v>
      </c>
      <c r="N52" s="0" t="n">
        <v>1</v>
      </c>
      <c r="O52" s="0" t="n">
        <f aca="false">DEGREES(K52)</f>
        <v>26.1380189251436</v>
      </c>
      <c r="P52" s="0" t="n">
        <f aca="false">DEGREES(L52)</f>
        <v>71.1380189251434</v>
      </c>
      <c r="Q52" s="0" t="n">
        <f aca="false">ABS(O52-P52)</f>
        <v>44.9999999999998</v>
      </c>
    </row>
    <row r="53" customFormat="false" ht="13.8" hidden="false" customHeight="false" outlineLevel="0" collapsed="false">
      <c r="B53" s="0" t="n">
        <f aca="false">B52+1</f>
        <v>17</v>
      </c>
      <c r="C53" s="0" t="n">
        <v>1.25</v>
      </c>
      <c r="D53" s="0" t="n">
        <v>1.5</v>
      </c>
      <c r="E53" s="0" t="n">
        <v>0</v>
      </c>
      <c r="F53" s="0" t="n">
        <v>0</v>
      </c>
      <c r="G53" s="0" t="n">
        <v>0</v>
      </c>
      <c r="H53" s="0" t="n">
        <f aca="false">H52+1</f>
        <v>17</v>
      </c>
      <c r="I53" s="0" t="n">
        <v>1.25</v>
      </c>
      <c r="J53" s="0" t="n">
        <v>1.25</v>
      </c>
      <c r="K53" s="0" t="n">
        <v>-1.9</v>
      </c>
      <c r="L53" s="0" t="n">
        <v>-2.68539816339745</v>
      </c>
      <c r="M53" s="0" t="n">
        <v>16.91</v>
      </c>
      <c r="N53" s="0" t="n">
        <v>0</v>
      </c>
      <c r="O53" s="0" t="n">
        <f aca="false">DEGREES(K53)</f>
        <v>-108.861981074856</v>
      </c>
      <c r="P53" s="0" t="n">
        <f aca="false">DEGREES(L53)</f>
        <v>-153.861981074857</v>
      </c>
      <c r="Q53" s="0" t="n">
        <f aca="false">ABS(O53-P53)</f>
        <v>45.0000000000001</v>
      </c>
    </row>
    <row r="54" customFormat="false" ht="13.8" hidden="false" customHeight="false" outlineLevel="0" collapsed="false">
      <c r="B54" s="0" t="n">
        <f aca="false">B53+1</f>
        <v>18</v>
      </c>
      <c r="C54" s="0" t="n">
        <v>1.25</v>
      </c>
      <c r="D54" s="0" t="n">
        <v>1.5</v>
      </c>
      <c r="E54" s="0" t="n">
        <v>0</v>
      </c>
      <c r="F54" s="0" t="n">
        <v>0</v>
      </c>
      <c r="G54" s="0" t="n">
        <v>0</v>
      </c>
      <c r="H54" s="0" t="n">
        <f aca="false">H53+1</f>
        <v>18</v>
      </c>
      <c r="I54" s="0" t="n">
        <v>0.25</v>
      </c>
      <c r="J54" s="0" t="n">
        <v>0.25</v>
      </c>
      <c r="K54" s="0" t="n">
        <v>-1.9</v>
      </c>
      <c r="L54" s="0" t="n">
        <v>-1.11460183660255</v>
      </c>
      <c r="M54" s="0" t="n">
        <v>16.91</v>
      </c>
      <c r="N54" s="0" t="n">
        <v>1</v>
      </c>
      <c r="O54" s="0" t="n">
        <f aca="false">DEGREES(K54)</f>
        <v>-108.861981074856</v>
      </c>
      <c r="P54" s="0" t="n">
        <f aca="false">DEGREES(L54)</f>
        <v>-63.8619810748563</v>
      </c>
      <c r="Q54" s="0" t="n">
        <f aca="false">ABS(O54-P54)</f>
        <v>45.0000000000001</v>
      </c>
    </row>
    <row r="55" customFormat="false" ht="13.8" hidden="false" customHeight="false" outlineLevel="0" collapsed="false">
      <c r="B55" s="0" t="n">
        <f aca="false">B54+1</f>
        <v>19</v>
      </c>
      <c r="C55" s="0" t="n">
        <v>1.25</v>
      </c>
      <c r="D55" s="0" t="n">
        <v>1.5</v>
      </c>
      <c r="E55" s="0" t="n">
        <v>0</v>
      </c>
      <c r="F55" s="0" t="n">
        <v>0</v>
      </c>
      <c r="G55" s="0" t="n">
        <v>1</v>
      </c>
      <c r="H55" s="0" t="n">
        <f aca="false">H54+1</f>
        <v>19</v>
      </c>
      <c r="I55" s="0" t="n">
        <v>0.25</v>
      </c>
      <c r="J55" s="0" t="n">
        <v>0.25</v>
      </c>
      <c r="K55" s="0" t="n">
        <v>0.456194490192345</v>
      </c>
      <c r="L55" s="0" t="n">
        <v>1.24159265358979</v>
      </c>
      <c r="M55" s="0" t="n">
        <v>16.91</v>
      </c>
      <c r="N55" s="0" t="n">
        <v>1</v>
      </c>
      <c r="O55" s="0" t="n">
        <f aca="false">DEGREES(K55)</f>
        <v>26.1380189251436</v>
      </c>
      <c r="P55" s="0" t="n">
        <f aca="false">DEGREES(L55)</f>
        <v>71.1380189251434</v>
      </c>
      <c r="Q55" s="0" t="n">
        <f aca="false">ABS(O55-P55)</f>
        <v>44.9999999999998</v>
      </c>
    </row>
    <row r="56" customFormat="false" ht="13.8" hidden="false" customHeight="false" outlineLevel="0" collapsed="false">
      <c r="B56" s="0" t="n">
        <f aca="false">B55+1</f>
        <v>20</v>
      </c>
      <c r="C56" s="0" t="n">
        <v>1.25</v>
      </c>
      <c r="D56" s="0" t="n">
        <v>1.5</v>
      </c>
      <c r="E56" s="0" t="n">
        <v>0</v>
      </c>
      <c r="F56" s="0" t="n">
        <v>0</v>
      </c>
      <c r="G56" s="0" t="n">
        <v>1</v>
      </c>
      <c r="H56" s="0" t="n">
        <f aca="false">H55+1</f>
        <v>20</v>
      </c>
      <c r="I56" s="0" t="n">
        <v>0.25</v>
      </c>
      <c r="J56" s="0" t="n">
        <v>0.25</v>
      </c>
      <c r="K56" s="0" t="n">
        <v>0.456194490192345</v>
      </c>
      <c r="L56" s="0" t="n">
        <v>1.24159265358979</v>
      </c>
      <c r="M56" s="0" t="n">
        <v>16.91</v>
      </c>
      <c r="N56" s="0" t="n">
        <v>1</v>
      </c>
      <c r="O56" s="0" t="n">
        <f aca="false">DEGREES(K56)</f>
        <v>26.1380189251436</v>
      </c>
      <c r="P56" s="0" t="n">
        <f aca="false">DEGREES(L56)</f>
        <v>71.1380189251434</v>
      </c>
      <c r="Q56" s="0" t="n">
        <f aca="false">ABS(O56-P56)</f>
        <v>44.9999999999998</v>
      </c>
    </row>
    <row r="57" customFormat="false" ht="13.8" hidden="false" customHeight="false" outlineLevel="0" collapsed="false">
      <c r="B57" s="0" t="n">
        <f aca="false">B56+1</f>
        <v>21</v>
      </c>
      <c r="C57" s="0" t="n">
        <v>1.25</v>
      </c>
      <c r="D57" s="0" t="n">
        <v>1.5</v>
      </c>
      <c r="E57" s="0" t="n">
        <v>0</v>
      </c>
      <c r="F57" s="0" t="n">
        <v>0</v>
      </c>
      <c r="G57" s="0" t="n">
        <v>1</v>
      </c>
      <c r="H57" s="0" t="n">
        <f aca="false">H56+1</f>
        <v>21</v>
      </c>
      <c r="I57" s="0" t="n">
        <v>0.25</v>
      </c>
      <c r="J57" s="0" t="n">
        <v>0.25</v>
      </c>
      <c r="K57" s="0" t="n">
        <v>0.456194490192345</v>
      </c>
      <c r="L57" s="0" t="n">
        <v>1.24159265358979</v>
      </c>
      <c r="M57" s="0" t="n">
        <v>16.91</v>
      </c>
      <c r="N57" s="0" t="n">
        <v>1</v>
      </c>
      <c r="O57" s="0" t="n">
        <f aca="false">DEGREES(K57)</f>
        <v>26.1380189251436</v>
      </c>
      <c r="P57" s="0" t="n">
        <f aca="false">DEGREES(L57)</f>
        <v>71.1380189251434</v>
      </c>
      <c r="Q57" s="0" t="n">
        <f aca="false">ABS(O57-P57)</f>
        <v>44.9999999999998</v>
      </c>
    </row>
    <row r="58" customFormat="false" ht="13.8" hidden="false" customHeight="false" outlineLevel="0" collapsed="false">
      <c r="B58" s="0" t="n">
        <f aca="false">B57+1</f>
        <v>22</v>
      </c>
      <c r="C58" s="0" t="n">
        <v>1.25</v>
      </c>
      <c r="D58" s="0" t="n">
        <v>1.5</v>
      </c>
      <c r="E58" s="0" t="n">
        <v>0</v>
      </c>
      <c r="F58" s="0" t="n">
        <v>0</v>
      </c>
      <c r="G58" s="0" t="n">
        <v>1</v>
      </c>
      <c r="H58" s="0" t="n">
        <f aca="false">H57+1</f>
        <v>22</v>
      </c>
      <c r="I58" s="0" t="n">
        <v>0.25</v>
      </c>
      <c r="J58" s="0" t="n">
        <v>0.25</v>
      </c>
      <c r="K58" s="0" t="n">
        <v>0.456194490192345</v>
      </c>
      <c r="L58" s="0" t="n">
        <v>1.24159265358979</v>
      </c>
      <c r="M58" s="0" t="n">
        <v>16.91</v>
      </c>
      <c r="N58" s="0" t="n">
        <v>1</v>
      </c>
      <c r="O58" s="0" t="n">
        <f aca="false">DEGREES(K58)</f>
        <v>26.1380189251436</v>
      </c>
      <c r="P58" s="0" t="n">
        <f aca="false">DEGREES(L58)</f>
        <v>71.1380189251434</v>
      </c>
      <c r="Q58" s="0" t="n">
        <f aca="false">ABS(O58-P58)</f>
        <v>44.9999999999998</v>
      </c>
    </row>
    <row r="59" customFormat="false" ht="13.8" hidden="false" customHeight="false" outlineLevel="0" collapsed="false">
      <c r="B59" s="0" t="n">
        <f aca="false">B58+1</f>
        <v>23</v>
      </c>
      <c r="C59" s="0" t="n">
        <v>1.25</v>
      </c>
      <c r="D59" s="0" t="n">
        <v>1.5</v>
      </c>
      <c r="E59" s="0" t="n">
        <v>0</v>
      </c>
      <c r="F59" s="0" t="n">
        <v>0</v>
      </c>
      <c r="G59" s="0" t="n">
        <v>1</v>
      </c>
      <c r="H59" s="0" t="n">
        <f aca="false">H58+1</f>
        <v>23</v>
      </c>
      <c r="I59" s="0" t="n">
        <v>0.25</v>
      </c>
      <c r="J59" s="0" t="n">
        <v>0.25</v>
      </c>
      <c r="K59" s="0" t="n">
        <v>0.456194490192345</v>
      </c>
      <c r="L59" s="0" t="n">
        <v>1.24159265358979</v>
      </c>
      <c r="M59" s="0" t="n">
        <v>16.91</v>
      </c>
      <c r="N59" s="0" t="n">
        <v>1</v>
      </c>
      <c r="O59" s="0" t="n">
        <f aca="false">DEGREES(K59)</f>
        <v>26.1380189251436</v>
      </c>
      <c r="P59" s="0" t="n">
        <f aca="false">DEGREES(L59)</f>
        <v>71.1380189251434</v>
      </c>
      <c r="Q59" s="0" t="n">
        <f aca="false">ABS(O59-P59)</f>
        <v>44.9999999999998</v>
      </c>
    </row>
    <row r="60" customFormat="false" ht="13.8" hidden="false" customHeight="false" outlineLevel="0" collapsed="false">
      <c r="B60" s="0" t="n">
        <f aca="false">B59+1</f>
        <v>24</v>
      </c>
      <c r="C60" s="0" t="n">
        <v>1.25</v>
      </c>
      <c r="D60" s="0" t="n">
        <v>1.5</v>
      </c>
      <c r="E60" s="0" t="n">
        <v>0</v>
      </c>
      <c r="F60" s="0" t="n">
        <v>0</v>
      </c>
      <c r="G60" s="0" t="n">
        <v>1</v>
      </c>
      <c r="H60" s="0" t="n">
        <f aca="false">H59+1</f>
        <v>24</v>
      </c>
      <c r="I60" s="0" t="n">
        <v>0.25</v>
      </c>
      <c r="J60" s="0" t="n">
        <v>0.25</v>
      </c>
      <c r="K60" s="0" t="n">
        <v>0.656194490192345</v>
      </c>
      <c r="L60" s="0" t="n">
        <v>1.44159265358979</v>
      </c>
      <c r="M60" s="0" t="n">
        <v>16.91</v>
      </c>
      <c r="N60" s="0" t="n">
        <v>1</v>
      </c>
      <c r="O60" s="0" t="n">
        <f aca="false">DEGREES(K60)</f>
        <v>37.5971748277601</v>
      </c>
      <c r="P60" s="0" t="n">
        <f aca="false">DEGREES(L60)</f>
        <v>82.5971748277599</v>
      </c>
      <c r="Q60" s="0" t="n">
        <f aca="false">ABS(O60-P60)</f>
        <v>44.9999999999998</v>
      </c>
    </row>
    <row r="61" customFormat="false" ht="13.8" hidden="false" customHeight="false" outlineLevel="0" collapsed="false">
      <c r="B61" s="0" t="n">
        <f aca="false">B60+1</f>
        <v>25</v>
      </c>
      <c r="C61" s="0" t="n">
        <v>1.25</v>
      </c>
      <c r="D61" s="0" t="n">
        <v>1.5</v>
      </c>
      <c r="E61" s="0" t="n">
        <v>0</v>
      </c>
      <c r="F61" s="0" t="n">
        <v>0</v>
      </c>
      <c r="G61" s="0" t="n">
        <v>1</v>
      </c>
      <c r="H61" s="0" t="n">
        <f aca="false">H60+1</f>
        <v>25</v>
      </c>
      <c r="I61" s="0" t="n">
        <v>1.25</v>
      </c>
      <c r="J61" s="0" t="n">
        <v>1.25</v>
      </c>
      <c r="K61" s="0" t="n">
        <v>0.756194490192345</v>
      </c>
      <c r="L61" s="0" t="n">
        <v>1.54159265358979</v>
      </c>
      <c r="M61" s="0" t="n">
        <v>16.91</v>
      </c>
      <c r="N61" s="0" t="n">
        <v>1</v>
      </c>
      <c r="O61" s="0" t="n">
        <f aca="false">DEGREES(K61)</f>
        <v>43.3267527790683</v>
      </c>
      <c r="P61" s="0" t="n">
        <f aca="false">DEGREES(L61)</f>
        <v>88.3267527790681</v>
      </c>
      <c r="Q61" s="0" t="n">
        <f aca="false">ABS(O61-P61)</f>
        <v>44.9999999999998</v>
      </c>
    </row>
    <row r="62" customFormat="false" ht="13.8" hidden="false" customHeight="false" outlineLevel="0" collapsed="false">
      <c r="B62" s="0" t="n">
        <f aca="false">B61+1</f>
        <v>26</v>
      </c>
      <c r="C62" s="0" t="n">
        <v>1.25</v>
      </c>
      <c r="D62" s="0" t="n">
        <v>1.5</v>
      </c>
      <c r="E62" s="0" t="n">
        <v>0</v>
      </c>
      <c r="F62" s="0" t="n">
        <v>0</v>
      </c>
      <c r="G62" s="0" t="n">
        <v>1</v>
      </c>
      <c r="H62" s="0" t="n">
        <f aca="false">H61+1</f>
        <v>26</v>
      </c>
      <c r="I62" s="0" t="n">
        <v>0.25</v>
      </c>
      <c r="J62" s="0" t="n">
        <v>0.25</v>
      </c>
      <c r="K62" s="0" t="n">
        <v>0.756194490192345</v>
      </c>
      <c r="L62" s="0" t="n">
        <v>1.54159265358979</v>
      </c>
      <c r="M62" s="0" t="n">
        <v>16.91</v>
      </c>
      <c r="N62" s="0" t="n">
        <v>1</v>
      </c>
      <c r="O62" s="0" t="n">
        <f aca="false">DEGREES(K62)</f>
        <v>43.3267527790683</v>
      </c>
      <c r="P62" s="0" t="n">
        <f aca="false">DEGREES(L62)</f>
        <v>88.3267527790681</v>
      </c>
      <c r="Q62" s="0" t="n">
        <f aca="false">ABS(O62-P62)</f>
        <v>44.9999999999998</v>
      </c>
    </row>
    <row r="63" customFormat="false" ht="13.8" hidden="false" customHeight="false" outlineLevel="0" collapsed="false">
      <c r="B63" s="0" t="n">
        <f aca="false">B62+1</f>
        <v>27</v>
      </c>
      <c r="C63" s="0" t="n">
        <v>1.25</v>
      </c>
      <c r="D63" s="0" t="n">
        <v>1.5</v>
      </c>
      <c r="E63" s="0" t="n">
        <v>0</v>
      </c>
      <c r="F63" s="0" t="n">
        <v>0</v>
      </c>
      <c r="G63" s="0" t="n">
        <v>1</v>
      </c>
      <c r="H63" s="0" t="n">
        <f aca="false">H62+1</f>
        <v>27</v>
      </c>
      <c r="I63" s="0" t="n">
        <v>0.25</v>
      </c>
      <c r="J63" s="0" t="n">
        <v>0.25</v>
      </c>
      <c r="K63" s="0" t="n">
        <v>0.756194490192345</v>
      </c>
      <c r="L63" s="0" t="n">
        <v>1.54159265358979</v>
      </c>
      <c r="M63" s="0" t="n">
        <v>16.91</v>
      </c>
      <c r="N63" s="0" t="n">
        <v>1</v>
      </c>
      <c r="O63" s="0" t="n">
        <f aca="false">DEGREES(K63)</f>
        <v>43.3267527790683</v>
      </c>
      <c r="P63" s="0" t="n">
        <f aca="false">DEGREES(L63)</f>
        <v>88.3267527790681</v>
      </c>
      <c r="Q63" s="0" t="n">
        <f aca="false">ABS(O63-P63)</f>
        <v>44.9999999999998</v>
      </c>
    </row>
    <row r="64" customFormat="false" ht="13.8" hidden="false" customHeight="false" outlineLevel="0" collapsed="false">
      <c r="B64" s="0" t="n">
        <f aca="false">B63+1</f>
        <v>28</v>
      </c>
      <c r="C64" s="0" t="n">
        <v>1.25</v>
      </c>
      <c r="D64" s="0" t="n">
        <v>1.5</v>
      </c>
      <c r="E64" s="0" t="n">
        <v>0</v>
      </c>
      <c r="F64" s="0" t="n">
        <v>0</v>
      </c>
      <c r="G64" s="0" t="n">
        <v>1</v>
      </c>
      <c r="H64" s="0" t="n">
        <f aca="false">H63+1</f>
        <v>28</v>
      </c>
      <c r="I64" s="0" t="n">
        <v>1.25</v>
      </c>
      <c r="J64" s="0" t="n">
        <v>1.25</v>
      </c>
      <c r="K64" s="0" t="n">
        <v>0.756194490192345</v>
      </c>
      <c r="L64" s="0" t="n">
        <v>1.54159265358979</v>
      </c>
      <c r="M64" s="0" t="n">
        <v>16.91</v>
      </c>
      <c r="N64" s="0" t="n">
        <v>1</v>
      </c>
      <c r="O64" s="0" t="n">
        <f aca="false">DEGREES(K64)</f>
        <v>43.3267527790683</v>
      </c>
      <c r="P64" s="0" t="n">
        <f aca="false">DEGREES(L64)</f>
        <v>88.3267527790681</v>
      </c>
      <c r="Q64" s="0" t="n">
        <f aca="false">ABS(O64-P64)</f>
        <v>44.9999999999998</v>
      </c>
    </row>
    <row r="65" customFormat="false" ht="13.8" hidden="false" customHeight="false" outlineLevel="0" collapsed="false">
      <c r="B65" s="0" t="n">
        <f aca="false">B64+1</f>
        <v>29</v>
      </c>
      <c r="C65" s="0" t="n">
        <v>0</v>
      </c>
      <c r="D65" s="0" t="n">
        <v>0.25</v>
      </c>
      <c r="E65" s="0" t="n">
        <v>0</v>
      </c>
      <c r="F65" s="0" t="n">
        <v>0</v>
      </c>
      <c r="G65" s="0" t="n">
        <v>1</v>
      </c>
      <c r="H65" s="0" t="n">
        <f aca="false">H64+1</f>
        <v>29</v>
      </c>
    </row>
    <row r="66" customFormat="false" ht="13.8" hidden="false" customHeight="false" outlineLevel="0" collapsed="false">
      <c r="B66" s="0" t="n">
        <f aca="false">B65+1</f>
        <v>30</v>
      </c>
      <c r="C66" s="0" t="n">
        <v>0</v>
      </c>
      <c r="D66" s="0" t="n">
        <v>0.25</v>
      </c>
      <c r="E66" s="0" t="n">
        <v>0</v>
      </c>
      <c r="F66" s="0" t="n">
        <v>0</v>
      </c>
      <c r="G66" s="0" t="n">
        <v>1</v>
      </c>
      <c r="H66" s="0" t="n">
        <f aca="false">H65+1</f>
        <v>30</v>
      </c>
    </row>
    <row r="67" customFormat="false" ht="13.8" hidden="false" customHeight="false" outlineLevel="0" collapsed="false">
      <c r="B67" s="0" t="n">
        <f aca="false">B66+1</f>
        <v>31</v>
      </c>
      <c r="C67" s="0" t="n">
        <v>0</v>
      </c>
      <c r="D67" s="0" t="n">
        <v>0.25</v>
      </c>
      <c r="E67" s="0" t="n">
        <v>0</v>
      </c>
      <c r="F67" s="0" t="n">
        <v>0</v>
      </c>
      <c r="G67" s="0" t="n">
        <v>1</v>
      </c>
      <c r="H67" s="0" t="n">
        <f aca="false">H66+1</f>
        <v>31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B2:P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65536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85" zoomScaleNormal="85" zoomScalePageLayoutView="100" workbookViewId="0">
      <selection pane="topLeft" activeCell="C25" activeCellId="0" sqref="C25"/>
    </sheetView>
  </sheetViews>
  <sheetFormatPr defaultRowHeight="15.75"/>
  <cols>
    <col collapsed="false" hidden="false" max="1" min="1" style="0" width="8.5748987854251"/>
    <col collapsed="false" hidden="false" max="2" min="2" style="0" width="12.995951417004"/>
    <col collapsed="false" hidden="false" max="9" min="3" style="0" width="19.004048582996"/>
    <col collapsed="false" hidden="false" max="1025" min="10" style="0" width="8.5748987854251"/>
  </cols>
  <sheetData>
    <row r="2" customFormat="false" ht="15.75" hidden="false" customHeight="false" outlineLevel="0" collapsed="false">
      <c r="B2" s="1" t="s">
        <v>37</v>
      </c>
      <c r="C2" s="1"/>
      <c r="D2" s="1"/>
      <c r="E2" s="1"/>
      <c r="F2" s="1"/>
      <c r="G2" s="1"/>
      <c r="H2" s="1"/>
      <c r="I2" s="1"/>
    </row>
    <row r="3" customFormat="false" ht="15" hidden="false" customHeight="false" outlineLevel="0" collapsed="false">
      <c r="B3" s="2" t="s">
        <v>17</v>
      </c>
      <c r="C3" s="4" t="s">
        <v>3</v>
      </c>
      <c r="D3" s="4" t="s">
        <v>4</v>
      </c>
      <c r="E3" s="4" t="s">
        <v>5</v>
      </c>
      <c r="F3" s="5" t="s">
        <v>6</v>
      </c>
      <c r="G3" s="5" t="s">
        <v>7</v>
      </c>
      <c r="H3" s="5" t="s">
        <v>8</v>
      </c>
      <c r="I3" s="6" t="s">
        <v>9</v>
      </c>
    </row>
    <row r="4" customFormat="false" ht="15" hidden="false" customHeight="false" outlineLevel="0" collapsed="false">
      <c r="B4" s="7" t="n">
        <v>1</v>
      </c>
      <c r="C4" s="9" t="n">
        <f aca="false">1</f>
        <v>1</v>
      </c>
      <c r="D4" s="9" t="n">
        <f aca="false">0</f>
        <v>0</v>
      </c>
      <c r="E4" s="9" t="n">
        <f aca="false">0</f>
        <v>0</v>
      </c>
      <c r="F4" s="23" t="n">
        <v>5.75384240329263</v>
      </c>
      <c r="G4" s="23" t="n">
        <v>12.8743688511342</v>
      </c>
      <c r="H4" s="23" t="n">
        <v>722.332554344859</v>
      </c>
      <c r="I4" s="24" t="n">
        <v>1.34799337039553</v>
      </c>
    </row>
    <row r="5" customFormat="false" ht="15" hidden="false" customHeight="false" outlineLevel="0" collapsed="false">
      <c r="B5" s="7" t="n">
        <f aca="false">B4+1</f>
        <v>2</v>
      </c>
      <c r="C5" s="9" t="n">
        <v>10</v>
      </c>
      <c r="D5" s="9" t="n">
        <v>0</v>
      </c>
      <c r="E5" s="9" t="n">
        <v>0</v>
      </c>
      <c r="F5" s="23" t="n">
        <v>0.637159937840428</v>
      </c>
      <c r="G5" s="23" t="n">
        <v>1.75841173461278</v>
      </c>
      <c r="H5" s="23" t="n">
        <v>56.613629111074</v>
      </c>
      <c r="I5" s="24" t="n">
        <v>0.701857458322819</v>
      </c>
    </row>
    <row r="6" customFormat="false" ht="15" hidden="false" customHeight="false" outlineLevel="0" collapsed="false">
      <c r="B6" s="7" t="n">
        <f aca="false">B5+1</f>
        <v>3</v>
      </c>
      <c r="C6" s="9" t="n">
        <v>100</v>
      </c>
      <c r="D6" s="9" t="n">
        <v>0</v>
      </c>
      <c r="E6" s="9" t="n">
        <v>0</v>
      </c>
      <c r="F6" s="23" t="n">
        <v>0.24501320545263</v>
      </c>
      <c r="G6" s="23" t="n">
        <v>1.51299438164206</v>
      </c>
      <c r="H6" s="23" t="n">
        <v>0.0659405394129786</v>
      </c>
      <c r="I6" s="24" t="n">
        <v>0.130993757970881</v>
      </c>
    </row>
    <row r="7" customFormat="false" ht="15" hidden="false" customHeight="false" outlineLevel="0" collapsed="false">
      <c r="B7" s="7" t="n">
        <f aca="false">B6+1</f>
        <v>4</v>
      </c>
      <c r="C7" s="9" t="n">
        <v>1</v>
      </c>
      <c r="D7" s="9" t="n">
        <v>1</v>
      </c>
      <c r="E7" s="9" t="n">
        <v>0</v>
      </c>
      <c r="F7" s="23" t="n">
        <v>21.7305541788523</v>
      </c>
      <c r="G7" s="23" t="n">
        <v>43.233621816111</v>
      </c>
      <c r="H7" s="23" t="n">
        <v>0.0187037226714759</v>
      </c>
      <c r="I7" s="24" t="n">
        <v>-0.000572671060287799</v>
      </c>
    </row>
    <row r="8" customFormat="false" ht="15" hidden="false" customHeight="false" outlineLevel="0" collapsed="false">
      <c r="B8" s="7" t="n">
        <f aca="false">B7+1</f>
        <v>5</v>
      </c>
      <c r="C8" s="9" t="n">
        <v>1</v>
      </c>
      <c r="D8" s="9" t="n">
        <v>0.01</v>
      </c>
      <c r="E8" s="9" t="n">
        <v>0</v>
      </c>
      <c r="F8" s="23" t="n">
        <v>3.76611787790736</v>
      </c>
      <c r="G8" s="23" t="n">
        <v>83.0274429225168</v>
      </c>
      <c r="H8" s="23" t="n">
        <v>430.024253254132</v>
      </c>
      <c r="I8" s="24" t="n">
        <v>1.26416173555729</v>
      </c>
    </row>
    <row r="9" customFormat="false" ht="15" hidden="false" customHeight="false" outlineLevel="0" collapsed="false">
      <c r="B9" s="7" t="n">
        <f aca="false">B8+1</f>
        <v>6</v>
      </c>
      <c r="C9" s="9" t="n">
        <v>1</v>
      </c>
      <c r="D9" s="9" t="n">
        <v>0.1</v>
      </c>
      <c r="E9" s="9" t="n">
        <v>0</v>
      </c>
      <c r="F9" s="23" t="n">
        <v>0.262910819249296</v>
      </c>
      <c r="G9" s="23" t="n">
        <v>96.2723966291592</v>
      </c>
      <c r="H9" s="23" t="n">
        <v>24.8803624319633</v>
      </c>
      <c r="I9" s="24" t="n">
        <v>0.499041982536671</v>
      </c>
    </row>
    <row r="10" customFormat="false" ht="15" hidden="false" customHeight="false" outlineLevel="0" collapsed="false">
      <c r="B10" s="7" t="n">
        <f aca="false">B9+1</f>
        <v>7</v>
      </c>
      <c r="C10" s="9" t="n">
        <v>1</v>
      </c>
      <c r="D10" s="9" t="n">
        <v>10</v>
      </c>
      <c r="E10" s="9" t="n">
        <v>0</v>
      </c>
      <c r="F10" s="23" t="n">
        <v>0.88740861462869</v>
      </c>
      <c r="G10" s="23" t="n">
        <v>7.51588981517334</v>
      </c>
      <c r="H10" s="23" t="n">
        <v>2.05726587939357</v>
      </c>
      <c r="I10" s="24" t="n">
        <v>4.44089209850063E-016</v>
      </c>
    </row>
    <row r="11" customFormat="false" ht="15" hidden="false" customHeight="false" outlineLevel="0" collapsed="false">
      <c r="B11" s="7" t="n">
        <f aca="false">B10+1</f>
        <v>8</v>
      </c>
      <c r="C11" s="9" t="n">
        <v>1</v>
      </c>
      <c r="D11" s="9" t="n">
        <v>100</v>
      </c>
      <c r="E11" s="9" t="n">
        <v>0</v>
      </c>
      <c r="F11" s="23" t="n">
        <v>0.691476592538225</v>
      </c>
      <c r="G11" s="23" t="n">
        <v>6.61791342758306</v>
      </c>
      <c r="H11" s="23" t="n">
        <v>4.09639629069702</v>
      </c>
      <c r="I11" s="24" t="n">
        <v>0.000304734750786961</v>
      </c>
    </row>
    <row r="12" customFormat="false" ht="15" hidden="false" customHeight="false" outlineLevel="0" collapsed="false">
      <c r="B12" s="7" t="n">
        <f aca="false">B11+1</f>
        <v>9</v>
      </c>
      <c r="C12" s="9" t="n">
        <v>1</v>
      </c>
      <c r="D12" s="9" t="n">
        <v>0</v>
      </c>
      <c r="E12" s="9" t="n">
        <v>1</v>
      </c>
      <c r="F12" s="23" t="n">
        <v>5.77255749578023</v>
      </c>
      <c r="G12" s="23" t="n">
        <v>13.108882185639</v>
      </c>
      <c r="H12" s="23" t="n">
        <v>722.332553071076</v>
      </c>
      <c r="I12" s="24" t="n">
        <v>1.34799337016007</v>
      </c>
    </row>
    <row r="13" customFormat="false" ht="15" hidden="false" customHeight="false" outlineLevel="0" collapsed="false">
      <c r="B13" s="7" t="n">
        <f aca="false">B12+1</f>
        <v>10</v>
      </c>
      <c r="C13" s="9" t="n">
        <v>1</v>
      </c>
      <c r="D13" s="9" t="n">
        <v>0</v>
      </c>
      <c r="E13" s="9" t="n">
        <v>0.01</v>
      </c>
      <c r="F13" s="23" t="n">
        <v>5.72289672594113</v>
      </c>
      <c r="G13" s="23" t="n">
        <v>12.9405091865082</v>
      </c>
      <c r="H13" s="23" t="n">
        <v>722.332554336582</v>
      </c>
      <c r="I13" s="24" t="n">
        <v>1.347993370394</v>
      </c>
    </row>
    <row r="14" customFormat="false" ht="15" hidden="false" customHeight="false" outlineLevel="0" collapsed="false">
      <c r="B14" s="7" t="n">
        <f aca="false">B13+1</f>
        <v>11</v>
      </c>
      <c r="C14" s="9" t="n">
        <v>1</v>
      </c>
      <c r="D14" s="9" t="n">
        <v>0</v>
      </c>
      <c r="E14" s="9" t="n">
        <v>0.1</v>
      </c>
      <c r="F14" s="23" t="n">
        <v>5.72736225142278</v>
      </c>
      <c r="G14" s="23" t="n">
        <v>12.9562427236867</v>
      </c>
      <c r="H14" s="23" t="n">
        <v>722.332554231642</v>
      </c>
      <c r="I14" s="24" t="n">
        <v>1.3479933703746</v>
      </c>
    </row>
    <row r="15" customFormat="false" ht="15" hidden="false" customHeight="false" outlineLevel="0" collapsed="false">
      <c r="B15" s="7" t="n">
        <f aca="false">B14+1</f>
        <v>12</v>
      </c>
      <c r="C15" s="9" t="n">
        <v>1</v>
      </c>
      <c r="D15" s="9" t="n">
        <v>0</v>
      </c>
      <c r="E15" s="9" t="n">
        <v>10</v>
      </c>
      <c r="F15" s="23" t="n">
        <v>1.6998034857309</v>
      </c>
      <c r="G15" s="23" t="n">
        <v>3.12680438082688</v>
      </c>
      <c r="H15" s="23" t="n">
        <v>14.2983347680544</v>
      </c>
      <c r="I15" s="24" t="n">
        <v>0.406370768623511</v>
      </c>
    </row>
    <row r="16" customFormat="false" ht="15" hidden="false" customHeight="false" outlineLevel="0" collapsed="false">
      <c r="B16" s="7" t="n">
        <f aca="false">B15+1</f>
        <v>13</v>
      </c>
      <c r="C16" s="9" t="n">
        <v>1</v>
      </c>
      <c r="D16" s="9" t="n">
        <v>0</v>
      </c>
      <c r="E16" s="9" t="n">
        <v>100</v>
      </c>
      <c r="F16" s="23" t="n">
        <v>2.83218426840517</v>
      </c>
      <c r="G16" s="23" t="n">
        <v>4.59519442358675</v>
      </c>
      <c r="H16" s="23" t="n">
        <v>38.6816406220435</v>
      </c>
      <c r="I16" s="24" t="n">
        <v>0.598655024274848</v>
      </c>
    </row>
    <row r="17" customFormat="false" ht="15" hidden="false" customHeight="false" outlineLevel="0" collapsed="false">
      <c r="B17" s="7" t="n">
        <f aca="false">B16+1</f>
        <v>14</v>
      </c>
      <c r="C17" s="9" t="n">
        <v>100</v>
      </c>
      <c r="D17" s="9" t="n">
        <v>1</v>
      </c>
      <c r="E17" s="9" t="n">
        <v>0.01</v>
      </c>
      <c r="F17" s="23" t="n">
        <v>63.4580511786446</v>
      </c>
      <c r="G17" s="23" t="n">
        <v>87.7308720260948</v>
      </c>
      <c r="H17" s="23" t="n">
        <v>0</v>
      </c>
      <c r="I17" s="24" t="n">
        <v>0.0525931236044914</v>
      </c>
    </row>
    <row r="18" customFormat="false" ht="15" hidden="false" customHeight="false" outlineLevel="0" collapsed="false">
      <c r="B18" s="7" t="n">
        <f aca="false">B17+1</f>
        <v>15</v>
      </c>
      <c r="C18" s="9" t="n">
        <v>100</v>
      </c>
      <c r="D18" s="9" t="n">
        <v>0.01</v>
      </c>
      <c r="E18" s="9" t="n">
        <v>0.01</v>
      </c>
      <c r="F18" s="23" t="n">
        <v>0.252646880629443</v>
      </c>
      <c r="G18" s="23" t="n">
        <v>1.50974285923043</v>
      </c>
      <c r="H18" s="23" t="n">
        <v>0</v>
      </c>
      <c r="I18" s="24" t="n">
        <v>0.128756559768998</v>
      </c>
    </row>
    <row r="19" customFormat="false" ht="15" hidden="false" customHeight="false" outlineLevel="0" collapsed="false">
      <c r="B19" s="7" t="n">
        <f aca="false">B18+1</f>
        <v>16</v>
      </c>
      <c r="C19" s="9" t="n">
        <v>100</v>
      </c>
      <c r="D19" s="9" t="n">
        <v>0.1</v>
      </c>
      <c r="E19" s="9" t="n">
        <v>0.01</v>
      </c>
      <c r="F19" s="23" t="n">
        <v>0.32114823505467</v>
      </c>
      <c r="G19" s="23" t="n">
        <v>57.0106831741129</v>
      </c>
      <c r="H19" s="23" t="n">
        <v>0</v>
      </c>
      <c r="I19" s="24" t="n">
        <v>0.118556172732574</v>
      </c>
    </row>
    <row r="20" customFormat="false" ht="15" hidden="false" customHeight="false" outlineLevel="0" collapsed="false">
      <c r="B20" s="7" t="n">
        <f aca="false">B19+1</f>
        <v>17</v>
      </c>
      <c r="C20" s="9" t="n">
        <v>100</v>
      </c>
      <c r="D20" s="9" t="n">
        <v>10</v>
      </c>
      <c r="E20" s="9" t="n">
        <v>0.01</v>
      </c>
      <c r="F20" s="23" t="n">
        <v>16.8339925275767</v>
      </c>
      <c r="G20" s="23" t="n">
        <v>32.6387772509742</v>
      </c>
      <c r="H20" s="23" t="n">
        <v>0</v>
      </c>
      <c r="I20" s="24" t="n">
        <v>8.61071880238207E-005</v>
      </c>
    </row>
    <row r="21" customFormat="false" ht="15" hidden="false" customHeight="false" outlineLevel="0" collapsed="false">
      <c r="B21" s="7" t="n">
        <f aca="false">B20+1</f>
        <v>18</v>
      </c>
      <c r="C21" s="9" t="n">
        <v>100</v>
      </c>
      <c r="D21" s="9" t="n">
        <v>100</v>
      </c>
      <c r="E21" s="9" t="n">
        <v>0.01</v>
      </c>
      <c r="F21" s="23" t="n">
        <v>0.698161871075377</v>
      </c>
      <c r="G21" s="23" t="n">
        <v>3.68818069558336</v>
      </c>
      <c r="H21" s="23" t="n">
        <v>1.43810868160659</v>
      </c>
      <c r="I21" s="24" t="n">
        <v>0.000263724446790681</v>
      </c>
    </row>
    <row r="22" customFormat="false" ht="15" hidden="false" customHeight="false" outlineLevel="0" collapsed="false">
      <c r="B22" s="7" t="n">
        <f aca="false">B21+1</f>
        <v>19</v>
      </c>
      <c r="C22" s="9" t="n">
        <v>100</v>
      </c>
      <c r="D22" s="9" t="n">
        <v>20</v>
      </c>
      <c r="E22" s="9" t="n">
        <v>0.01</v>
      </c>
      <c r="F22" s="23" t="n">
        <v>6.99219741030611</v>
      </c>
      <c r="G22" s="23" t="n">
        <v>13.7428565533787</v>
      </c>
      <c r="H22" s="23" t="n">
        <v>0</v>
      </c>
      <c r="I22" s="24" t="n">
        <v>0.00337710220788101</v>
      </c>
    </row>
    <row r="23" customFormat="false" ht="15" hidden="false" customHeight="false" outlineLevel="0" collapsed="false">
      <c r="B23" s="7" t="n">
        <f aca="false">B22+1</f>
        <v>20</v>
      </c>
      <c r="C23" s="9" t="n">
        <v>100</v>
      </c>
      <c r="D23" s="9" t="n">
        <v>40</v>
      </c>
      <c r="E23" s="9" t="n">
        <v>0.01</v>
      </c>
      <c r="F23" s="23" t="n">
        <v>2.78849159238904</v>
      </c>
      <c r="G23" s="23" t="n">
        <v>7.54356779108686</v>
      </c>
      <c r="H23" s="23" t="n">
        <v>0</v>
      </c>
      <c r="I23" s="24" t="n">
        <v>0.00026906055825715</v>
      </c>
    </row>
    <row r="24" customFormat="false" ht="15" hidden="false" customHeight="false" outlineLevel="0" collapsed="false">
      <c r="B24" s="7" t="n">
        <f aca="false">B23+1</f>
        <v>21</v>
      </c>
      <c r="C24" s="9" t="n">
        <v>100</v>
      </c>
      <c r="D24" s="9" t="n">
        <v>60</v>
      </c>
      <c r="E24" s="9" t="n">
        <v>0.01</v>
      </c>
      <c r="F24" s="23" t="n">
        <v>0.717900745152544</v>
      </c>
      <c r="G24" s="23" t="n">
        <v>3.63646927811634</v>
      </c>
      <c r="H24" s="23" t="n">
        <v>0.0950544359872518</v>
      </c>
      <c r="I24" s="24" t="n">
        <v>-0.000471012492275991</v>
      </c>
    </row>
    <row r="25" customFormat="false" ht="15" hidden="false" customHeight="false" outlineLevel="0" collapsed="false">
      <c r="B25" s="7" t="n">
        <f aca="false">B24+1</f>
        <v>22</v>
      </c>
      <c r="C25" s="9" t="n">
        <v>100</v>
      </c>
      <c r="D25" s="9" t="n">
        <v>80</v>
      </c>
      <c r="E25" s="9" t="n">
        <v>0.01</v>
      </c>
      <c r="F25" s="23" t="n">
        <v>0.654448171211672</v>
      </c>
      <c r="G25" s="23" t="n">
        <v>1.97448260562947</v>
      </c>
      <c r="H25" s="23" t="n">
        <v>0.284702551883331</v>
      </c>
      <c r="I25" s="24" t="n">
        <v>0.000143001696818024</v>
      </c>
    </row>
    <row r="26" customFormat="false" ht="15" hidden="false" customHeight="false" outlineLevel="0" collapsed="false">
      <c r="B26" s="7" t="n">
        <f aca="false">B25+1</f>
        <v>23</v>
      </c>
      <c r="C26" s="9" t="n">
        <v>100</v>
      </c>
      <c r="D26" s="9" t="n">
        <v>50</v>
      </c>
      <c r="E26" s="9" t="n">
        <v>0.01</v>
      </c>
      <c r="F26" s="23" t="n">
        <v>1.75827273636371</v>
      </c>
      <c r="G26" s="23" t="n">
        <v>5.77323983823695</v>
      </c>
      <c r="H26" s="23" t="n">
        <v>0</v>
      </c>
      <c r="I26" s="24" t="n">
        <v>0.000102389930915603</v>
      </c>
    </row>
    <row r="27" customFormat="false" ht="15" hidden="false" customHeight="false" outlineLevel="0" collapsed="false">
      <c r="B27" s="7" t="n">
        <f aca="false">B26+1</f>
        <v>24</v>
      </c>
      <c r="C27" s="9" t="n">
        <v>100</v>
      </c>
      <c r="D27" s="9" t="n">
        <v>250</v>
      </c>
      <c r="E27" s="9" t="n">
        <v>0.01</v>
      </c>
      <c r="F27" s="23" t="n">
        <v>0.678367014364614</v>
      </c>
      <c r="G27" s="23" t="n">
        <v>4.05614005447975</v>
      </c>
      <c r="H27" s="23" t="n">
        <v>3.70836911177386</v>
      </c>
      <c r="I27" s="24" t="n">
        <v>0.000291268261205069</v>
      </c>
    </row>
    <row r="28" customFormat="false" ht="15" hidden="false" customHeight="false" outlineLevel="0" collapsed="false">
      <c r="B28" s="7" t="n">
        <f aca="false">B27+1</f>
        <v>25</v>
      </c>
      <c r="C28" s="9" t="n">
        <v>100</v>
      </c>
      <c r="D28" s="9" t="n">
        <v>500</v>
      </c>
      <c r="E28" s="9" t="n">
        <v>0.01</v>
      </c>
      <c r="F28" s="23" t="n">
        <v>0.659642850839173</v>
      </c>
      <c r="G28" s="23" t="n">
        <v>3.91351357277791</v>
      </c>
      <c r="H28" s="23" t="n">
        <v>4.02023385366139</v>
      </c>
      <c r="I28" s="24" t="n">
        <v>0.000662087463754846</v>
      </c>
    </row>
    <row r="29" customFormat="false" ht="15" hidden="false" customHeight="false" outlineLevel="0" collapsed="false">
      <c r="B29" s="7" t="n">
        <f aca="false">B28+1</f>
        <v>26</v>
      </c>
      <c r="C29" s="9" t="n">
        <v>100</v>
      </c>
      <c r="D29" s="9" t="n">
        <v>750</v>
      </c>
      <c r="E29" s="9" t="n">
        <v>0.01</v>
      </c>
      <c r="F29" s="23" t="n">
        <v>0.671817162976417</v>
      </c>
      <c r="G29" s="23" t="n">
        <v>3.78930023437778</v>
      </c>
      <c r="H29" s="23" t="n">
        <v>4.1273231664773</v>
      </c>
      <c r="I29" s="24" t="n">
        <v>0.00098940847193707</v>
      </c>
    </row>
    <row r="30" customFormat="false" ht="15" hidden="false" customHeight="false" outlineLevel="0" collapsed="false">
      <c r="B30" s="7" t="n">
        <f aca="false">B29+1</f>
        <v>27</v>
      </c>
      <c r="C30" s="9" t="n">
        <v>100</v>
      </c>
      <c r="D30" s="9" t="n">
        <v>1000</v>
      </c>
      <c r="E30" s="9" t="n">
        <v>0.01</v>
      </c>
      <c r="F30" s="23" t="n">
        <v>0.652604616133681</v>
      </c>
      <c r="G30" s="23" t="n">
        <v>3.78170391523133</v>
      </c>
      <c r="H30" s="23" t="n">
        <v>4.00848917821761</v>
      </c>
      <c r="I30" s="24" t="n">
        <v>-9.85541209401752E-005</v>
      </c>
    </row>
    <row r="31" customFormat="false" ht="15" hidden="false" customHeight="false" outlineLevel="0" collapsed="false">
      <c r="B31" s="7" t="n">
        <f aca="false">B30+1</f>
        <v>28</v>
      </c>
      <c r="C31" s="9" t="n">
        <v>100</v>
      </c>
      <c r="D31" s="9" t="n">
        <v>850</v>
      </c>
      <c r="E31" s="9" t="n">
        <v>0.01</v>
      </c>
      <c r="F31" s="23" t="n">
        <v>0.657370287360328</v>
      </c>
      <c r="G31" s="23" t="n">
        <v>3.7759718137331</v>
      </c>
      <c r="H31" s="23" t="n">
        <v>4.08011671247313</v>
      </c>
      <c r="I31" s="24" t="n">
        <v>-2.44164710385686E-005</v>
      </c>
    </row>
    <row r="1048576" customFormat="false" ht="15" hidden="false" customHeight="false" outlineLevel="0" collapsed="false"/>
  </sheetData>
  <mergeCells count="1">
    <mergeCell ref="B2:I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65536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85" zoomScaleNormal="85" zoomScalePageLayoutView="100" workbookViewId="0">
      <selection pane="topLeft" activeCell="E44" activeCellId="0" sqref="E44"/>
    </sheetView>
  </sheetViews>
  <sheetFormatPr defaultRowHeight="15.75"/>
  <cols>
    <col collapsed="false" hidden="false" max="1" min="1" style="0" width="8.5748987854251"/>
    <col collapsed="false" hidden="false" max="2" min="2" style="0" width="12.995951417004"/>
    <col collapsed="false" hidden="false" max="9" min="3" style="0" width="19.004048582996"/>
    <col collapsed="false" hidden="false" max="1025" min="10" style="0" width="8.5748987854251"/>
  </cols>
  <sheetData>
    <row r="2" customFormat="false" ht="15.75" hidden="false" customHeight="false" outlineLevel="0" collapsed="false">
      <c r="B2" s="1" t="s">
        <v>38</v>
      </c>
      <c r="C2" s="1"/>
      <c r="D2" s="1"/>
      <c r="E2" s="1"/>
      <c r="F2" s="1"/>
      <c r="G2" s="1"/>
      <c r="H2" s="1"/>
      <c r="I2" s="1"/>
    </row>
    <row r="3" customFormat="false" ht="15" hidden="false" customHeight="false" outlineLevel="0" collapsed="false">
      <c r="B3" s="2" t="s">
        <v>17</v>
      </c>
      <c r="C3" s="4" t="s">
        <v>3</v>
      </c>
      <c r="D3" s="4" t="s">
        <v>4</v>
      </c>
      <c r="E3" s="4" t="s">
        <v>5</v>
      </c>
      <c r="F3" s="5" t="s">
        <v>6</v>
      </c>
      <c r="G3" s="5" t="s">
        <v>7</v>
      </c>
      <c r="H3" s="5" t="s">
        <v>8</v>
      </c>
      <c r="I3" s="6" t="s">
        <v>9</v>
      </c>
    </row>
    <row r="4" customFormat="false" ht="15" hidden="false" customHeight="false" outlineLevel="0" collapsed="false">
      <c r="B4" s="7" t="n">
        <v>1</v>
      </c>
      <c r="C4" s="9" t="n">
        <f aca="false">1</f>
        <v>1</v>
      </c>
      <c r="D4" s="9" t="n">
        <f aca="false">0</f>
        <v>0</v>
      </c>
      <c r="E4" s="9" t="n">
        <f aca="false">0</f>
        <v>0</v>
      </c>
      <c r="F4" s="29" t="n">
        <v>50.9748821639251</v>
      </c>
      <c r="G4" s="29" t="n">
        <v>70.0426808503087</v>
      </c>
      <c r="H4" s="29" t="n">
        <v>1.98416217121795</v>
      </c>
      <c r="I4" s="24" t="n">
        <v>-0.387465593978803</v>
      </c>
    </row>
    <row r="5" customFormat="false" ht="15" hidden="false" customHeight="false" outlineLevel="0" collapsed="false">
      <c r="B5" s="7" t="n">
        <f aca="false">B4+1</f>
        <v>2</v>
      </c>
      <c r="C5" s="9" t="n">
        <v>10</v>
      </c>
      <c r="D5" s="9" t="n">
        <v>0</v>
      </c>
      <c r="E5" s="9" t="n">
        <v>0</v>
      </c>
      <c r="F5" s="29" t="n">
        <v>9.93610602223798</v>
      </c>
      <c r="G5" s="29" t="n">
        <v>31.8639244494765</v>
      </c>
      <c r="H5" s="29" t="n">
        <v>2.37007770382078</v>
      </c>
      <c r="I5" s="24" t="n">
        <v>-0.202174164372096</v>
      </c>
    </row>
    <row r="6" customFormat="false" ht="15" hidden="false" customHeight="false" outlineLevel="0" collapsed="false">
      <c r="B6" s="7" t="n">
        <f aca="false">B5+1</f>
        <v>3</v>
      </c>
      <c r="C6" s="9" t="n">
        <v>100</v>
      </c>
      <c r="D6" s="9" t="n">
        <v>0</v>
      </c>
      <c r="E6" s="9" t="n">
        <v>0</v>
      </c>
      <c r="F6" s="29" t="n">
        <v>2.20110239173998</v>
      </c>
      <c r="G6" s="29" t="n">
        <v>7.66209588439602</v>
      </c>
      <c r="H6" s="29" t="n">
        <v>3.89628967006523</v>
      </c>
      <c r="I6" s="24" t="n">
        <v>0.106480249698414</v>
      </c>
    </row>
    <row r="7" customFormat="false" ht="15" hidden="false" customHeight="false" outlineLevel="0" collapsed="false">
      <c r="B7" s="7" t="n">
        <f aca="false">B6+1</f>
        <v>4</v>
      </c>
      <c r="C7" s="9" t="n">
        <v>1</v>
      </c>
      <c r="D7" s="9" t="n">
        <v>1</v>
      </c>
      <c r="E7" s="9" t="n">
        <v>0</v>
      </c>
      <c r="F7" s="29" t="n">
        <v>9.06706736484402</v>
      </c>
      <c r="G7" s="29" t="n">
        <v>99.6382630052192</v>
      </c>
      <c r="H7" s="29" t="n">
        <v>24.593850321264</v>
      </c>
      <c r="I7" s="24" t="n">
        <v>-24.5760554327356</v>
      </c>
    </row>
    <row r="8" customFormat="false" ht="15" hidden="false" customHeight="false" outlineLevel="0" collapsed="false">
      <c r="B8" s="7" t="n">
        <f aca="false">B7+1</f>
        <v>5</v>
      </c>
      <c r="C8" s="9" t="n">
        <v>1</v>
      </c>
      <c r="D8" s="9" t="n">
        <v>0.01</v>
      </c>
      <c r="E8" s="9" t="n">
        <v>0</v>
      </c>
      <c r="F8" s="29" t="n">
        <v>55.8462452117212</v>
      </c>
      <c r="G8" s="29" t="n">
        <v>75.453630602513</v>
      </c>
      <c r="H8" s="29" t="n">
        <v>1.95286601864273</v>
      </c>
      <c r="I8" s="24" t="n">
        <v>-9.98652160146816</v>
      </c>
    </row>
    <row r="9" customFormat="false" ht="15" hidden="false" customHeight="false" outlineLevel="0" collapsed="false">
      <c r="B9" s="7" t="n">
        <f aca="false">B8+1</f>
        <v>6</v>
      </c>
      <c r="C9" s="9" t="n">
        <v>1</v>
      </c>
      <c r="D9" s="9" t="n">
        <v>0.1</v>
      </c>
      <c r="E9" s="9" t="n">
        <v>0</v>
      </c>
      <c r="F9" s="29" t="n">
        <v>24.7258090057739</v>
      </c>
      <c r="G9" s="29" t="n">
        <v>99.1697388164892</v>
      </c>
      <c r="H9" s="29" t="n">
        <v>70.9353834024444</v>
      </c>
      <c r="I9" s="24" t="n">
        <v>0.0102298026278973</v>
      </c>
    </row>
    <row r="10" customFormat="false" ht="15" hidden="false" customHeight="false" outlineLevel="0" collapsed="false">
      <c r="B10" s="7" t="n">
        <f aca="false">B9+1</f>
        <v>7</v>
      </c>
      <c r="C10" s="9" t="n">
        <v>1</v>
      </c>
      <c r="D10" s="9" t="n">
        <v>10</v>
      </c>
      <c r="E10" s="9" t="n">
        <v>0</v>
      </c>
      <c r="F10" s="29" t="n">
        <v>2.42701034691213</v>
      </c>
      <c r="G10" s="29" t="n">
        <v>99.8961898201178</v>
      </c>
      <c r="H10" s="29" t="n">
        <v>179.575763722594</v>
      </c>
      <c r="I10" s="24" t="n">
        <v>-0.493299500590538</v>
      </c>
    </row>
    <row r="11" customFormat="false" ht="15" hidden="false" customHeight="false" outlineLevel="0" collapsed="false">
      <c r="B11" s="7" t="n">
        <f aca="false">B10+1</f>
        <v>8</v>
      </c>
      <c r="C11" s="9" t="n">
        <v>1</v>
      </c>
      <c r="D11" s="9" t="n">
        <v>100</v>
      </c>
      <c r="E11" s="9" t="n">
        <v>0</v>
      </c>
      <c r="F11" s="29" t="n">
        <v>3.62110255733463</v>
      </c>
      <c r="G11" s="29" t="n">
        <v>99.8542847875367</v>
      </c>
      <c r="H11" s="29" t="n">
        <v>86.1374848876467</v>
      </c>
      <c r="I11" s="24" t="n">
        <v>-30.5340405902651</v>
      </c>
    </row>
    <row r="12" customFormat="false" ht="15" hidden="false" customHeight="false" outlineLevel="0" collapsed="false">
      <c r="B12" s="7" t="n">
        <f aca="false">B11+1</f>
        <v>9</v>
      </c>
      <c r="C12" s="9" t="n">
        <v>1</v>
      </c>
      <c r="D12" s="9" t="n">
        <v>0</v>
      </c>
      <c r="E12" s="9" t="n">
        <v>1</v>
      </c>
      <c r="F12" s="29" t="n">
        <v>52.3537483807013</v>
      </c>
      <c r="G12" s="29" t="n">
        <v>72.4709409589155</v>
      </c>
      <c r="H12" s="29" t="n">
        <v>1.34646901530895</v>
      </c>
      <c r="I12" s="24" t="n">
        <v>-0.509301593215696</v>
      </c>
    </row>
    <row r="13" customFormat="false" ht="15" hidden="false" customHeight="false" outlineLevel="0" collapsed="false">
      <c r="B13" s="7" t="n">
        <f aca="false">B12+1</f>
        <v>10</v>
      </c>
      <c r="C13" s="9" t="n">
        <v>1</v>
      </c>
      <c r="D13" s="9" t="n">
        <v>0</v>
      </c>
      <c r="E13" s="9" t="n">
        <v>0.01</v>
      </c>
      <c r="F13" s="29" t="n">
        <v>50.9895766282572</v>
      </c>
      <c r="G13" s="29" t="n">
        <v>70.0689086965915</v>
      </c>
      <c r="H13" s="29" t="n">
        <v>1.97631150701798</v>
      </c>
      <c r="I13" s="24" t="n">
        <v>-0.388893870360668</v>
      </c>
    </row>
    <row r="14" customFormat="false" ht="15" hidden="false" customHeight="false" outlineLevel="0" collapsed="false">
      <c r="B14" s="7" t="n">
        <f aca="false">B13+1</f>
        <v>11</v>
      </c>
      <c r="C14" s="9" t="n">
        <v>1</v>
      </c>
      <c r="D14" s="9" t="n">
        <v>0</v>
      </c>
      <c r="E14" s="9" t="n">
        <v>0.1</v>
      </c>
      <c r="F14" s="29" t="n">
        <v>51.1159815899472</v>
      </c>
      <c r="G14" s="29" t="n">
        <v>70.2846330458479</v>
      </c>
      <c r="H14" s="29" t="n">
        <v>1.9147985226035</v>
      </c>
      <c r="I14" s="24" t="n">
        <v>-0.401663128774153</v>
      </c>
    </row>
    <row r="15" customFormat="false" ht="15" hidden="false" customHeight="false" outlineLevel="0" collapsed="false">
      <c r="B15" s="7" t="n">
        <f aca="false">B14+1</f>
        <v>12</v>
      </c>
      <c r="C15" s="9" t="n">
        <v>1</v>
      </c>
      <c r="D15" s="9" t="n">
        <v>0</v>
      </c>
      <c r="E15" s="9" t="n">
        <v>10</v>
      </c>
      <c r="F15" s="29" t="n">
        <v>61.6493487331089</v>
      </c>
      <c r="G15" s="29" t="n">
        <v>88.2035302834421</v>
      </c>
      <c r="H15" s="29" t="n">
        <v>0</v>
      </c>
      <c r="I15" s="24" t="n">
        <v>0.0779377590162653</v>
      </c>
    </row>
    <row r="16" customFormat="false" ht="15" hidden="false" customHeight="false" outlineLevel="0" collapsed="false">
      <c r="B16" s="7" t="n">
        <f aca="false">B15+1</f>
        <v>13</v>
      </c>
      <c r="C16" s="9" t="n">
        <v>1</v>
      </c>
      <c r="D16" s="9" t="n">
        <v>0</v>
      </c>
      <c r="E16" s="9" t="n">
        <v>100</v>
      </c>
      <c r="F16" s="29" t="n">
        <v>76.9226175499812</v>
      </c>
      <c r="G16" s="29" t="n">
        <v>96.973880508853</v>
      </c>
      <c r="H16" s="29" t="n">
        <v>0</v>
      </c>
      <c r="I16" s="24" t="n">
        <v>18.3950915684304</v>
      </c>
    </row>
    <row r="17" customFormat="false" ht="15" hidden="false" customHeight="false" outlineLevel="0" collapsed="false">
      <c r="B17" s="7" t="n">
        <f aca="false">B16+1</f>
        <v>14</v>
      </c>
      <c r="C17" s="9" t="n">
        <v>100</v>
      </c>
      <c r="D17" s="9" t="n">
        <v>1</v>
      </c>
      <c r="E17" s="9" t="n">
        <v>0.01</v>
      </c>
      <c r="F17" s="29" t="n">
        <v>2.19827057202283</v>
      </c>
      <c r="G17" s="29" t="n">
        <v>11.5867587933689</v>
      </c>
      <c r="H17" s="29" t="n">
        <v>4.92901344325589</v>
      </c>
      <c r="I17" s="24" t="n">
        <v>-0.124921208540499</v>
      </c>
    </row>
    <row r="18" customFormat="false" ht="15" hidden="false" customHeight="false" outlineLevel="0" collapsed="false">
      <c r="B18" s="7" t="n">
        <f aca="false">B17+1</f>
        <v>15</v>
      </c>
      <c r="C18" s="9" t="n">
        <v>100</v>
      </c>
      <c r="D18" s="9" t="n">
        <v>0.01</v>
      </c>
      <c r="E18" s="9" t="n">
        <v>0.01</v>
      </c>
      <c r="F18" s="29" t="n">
        <v>2.20145201966747</v>
      </c>
      <c r="G18" s="29" t="n">
        <v>7.72845548361376</v>
      </c>
      <c r="H18" s="29" t="n">
        <v>3.92276495512183</v>
      </c>
      <c r="I18" s="24" t="n">
        <v>0.100002466228254</v>
      </c>
    </row>
    <row r="19" customFormat="false" ht="15" hidden="false" customHeight="false" outlineLevel="0" collapsed="false">
      <c r="B19" s="7" t="n">
        <f aca="false">B18+1</f>
        <v>16</v>
      </c>
      <c r="C19" s="9" t="n">
        <v>100</v>
      </c>
      <c r="D19" s="9" t="n">
        <v>0.1</v>
      </c>
      <c r="E19" s="9" t="n">
        <v>0.01</v>
      </c>
      <c r="F19" s="29" t="n">
        <v>2.20350800644824</v>
      </c>
      <c r="G19" s="29" t="n">
        <v>7.64788637658728</v>
      </c>
      <c r="H19" s="29" t="n">
        <v>3.8433814144283</v>
      </c>
      <c r="I19" s="24" t="n">
        <v>0.0488061523669714</v>
      </c>
    </row>
    <row r="20" customFormat="false" ht="15" hidden="false" customHeight="false" outlineLevel="0" collapsed="false">
      <c r="B20" s="7" t="n">
        <f aca="false">B19+1</f>
        <v>17</v>
      </c>
      <c r="C20" s="9" t="n">
        <v>100</v>
      </c>
      <c r="D20" s="9" t="n">
        <v>10</v>
      </c>
      <c r="E20" s="9" t="n">
        <v>0.01</v>
      </c>
      <c r="F20" s="29" t="n">
        <v>2.14321247012368</v>
      </c>
      <c r="G20" s="29" t="n">
        <v>36.0785979762428</v>
      </c>
      <c r="H20" s="29" t="n">
        <v>18.1212284713441</v>
      </c>
      <c r="I20" s="24" t="n">
        <v>0.331731513115152</v>
      </c>
    </row>
    <row r="21" customFormat="false" ht="15" hidden="false" customHeight="false" outlineLevel="0" collapsed="false">
      <c r="B21" s="7" t="n">
        <f aca="false">B20+1</f>
        <v>18</v>
      </c>
      <c r="C21" s="9" t="n">
        <v>100</v>
      </c>
      <c r="D21" s="9" t="n">
        <v>100</v>
      </c>
      <c r="E21" s="9" t="n">
        <v>0.01</v>
      </c>
      <c r="F21" s="29" t="n">
        <v>2.15780868353975</v>
      </c>
      <c r="G21" s="29" t="n">
        <v>99.7234735796649</v>
      </c>
      <c r="H21" s="29" t="n">
        <v>74.6546309444317</v>
      </c>
      <c r="I21" s="24" t="n">
        <v>0.0139928833825209</v>
      </c>
    </row>
    <row r="22" customFormat="false" ht="15" hidden="false" customHeight="false" outlineLevel="0" collapsed="false">
      <c r="B22" s="7" t="n">
        <f aca="false">B21+1</f>
        <v>19</v>
      </c>
      <c r="C22" s="9" t="n">
        <v>100</v>
      </c>
      <c r="D22" s="9" t="n">
        <v>0.01</v>
      </c>
      <c r="E22" s="9" t="n">
        <v>10</v>
      </c>
      <c r="F22" s="29" t="n">
        <v>2.26182556493233</v>
      </c>
      <c r="G22" s="29" t="n">
        <v>5.95695925499343</v>
      </c>
      <c r="H22" s="29" t="n">
        <v>3.44122229879027</v>
      </c>
      <c r="I22" s="24" t="n">
        <v>-0.0136389352420991</v>
      </c>
    </row>
    <row r="23" customFormat="false" ht="15" hidden="false" customHeight="false" outlineLevel="0" collapsed="false">
      <c r="B23" s="7" t="n">
        <f aca="false">B22+1</f>
        <v>20</v>
      </c>
      <c r="C23" s="9" t="n">
        <v>250</v>
      </c>
      <c r="D23" s="9" t="n">
        <v>0.01</v>
      </c>
      <c r="E23" s="9" t="n">
        <v>10</v>
      </c>
      <c r="F23" s="29" t="n">
        <v>2.15717115476597</v>
      </c>
      <c r="G23" s="29" t="n">
        <v>4.4714486305665</v>
      </c>
      <c r="H23" s="29" t="n">
        <v>2.64202139135141</v>
      </c>
      <c r="I23" s="24" t="n">
        <v>0.0365331958331936</v>
      </c>
    </row>
    <row r="24" customFormat="false" ht="15" hidden="false" customHeight="false" outlineLevel="0" collapsed="false">
      <c r="B24" s="7" t="n">
        <f aca="false">B23+1</f>
        <v>21</v>
      </c>
      <c r="C24" s="9" t="n">
        <v>500</v>
      </c>
      <c r="D24" s="9" t="n">
        <v>0.01</v>
      </c>
      <c r="E24" s="9" t="n">
        <v>10</v>
      </c>
      <c r="F24" s="29" t="n">
        <v>2.15656934554616</v>
      </c>
      <c r="G24" s="29" t="n">
        <v>4.05839832883583</v>
      </c>
      <c r="H24" s="29" t="n">
        <v>2.08031931485542</v>
      </c>
      <c r="I24" s="24" t="n">
        <v>0.0405649028655191</v>
      </c>
    </row>
    <row r="25" customFormat="false" ht="15" hidden="false" customHeight="false" outlineLevel="0" collapsed="false">
      <c r="B25" s="7" t="n">
        <f aca="false">B24+1</f>
        <v>22</v>
      </c>
      <c r="C25" s="9" t="n">
        <v>1000</v>
      </c>
      <c r="D25" s="9" t="n">
        <v>0.01</v>
      </c>
      <c r="E25" s="9" t="n">
        <v>10</v>
      </c>
      <c r="F25" s="29" t="n">
        <v>2.15986106941225</v>
      </c>
      <c r="G25" s="29" t="n">
        <v>3.75204254641341</v>
      </c>
      <c r="H25" s="29" t="n">
        <v>1.82747002688339</v>
      </c>
      <c r="I25" s="24" t="n">
        <v>-0.0289639103630961</v>
      </c>
    </row>
    <row r="26" customFormat="false" ht="15" hidden="false" customHeight="false" outlineLevel="0" collapsed="false">
      <c r="B26" s="7" t="n">
        <f aca="false">B25+1</f>
        <v>23</v>
      </c>
      <c r="C26" s="9" t="n">
        <v>100</v>
      </c>
      <c r="D26" s="9" t="n">
        <v>0.01</v>
      </c>
      <c r="E26" s="9" t="n">
        <v>25</v>
      </c>
      <c r="F26" s="29" t="n">
        <v>2.38210307674101</v>
      </c>
      <c r="G26" s="29" t="n">
        <v>6.60335643244453</v>
      </c>
      <c r="H26" s="29" t="n">
        <v>2.55819505254982</v>
      </c>
      <c r="I26" s="24" t="n">
        <v>-0.00652973547403946</v>
      </c>
    </row>
    <row r="27" customFormat="false" ht="15" hidden="false" customHeight="false" outlineLevel="0" collapsed="false">
      <c r="B27" s="7" t="n">
        <f aca="false">B26+1</f>
        <v>24</v>
      </c>
      <c r="C27" s="9" t="n">
        <v>100</v>
      </c>
      <c r="D27" s="9" t="n">
        <v>0.01</v>
      </c>
      <c r="E27" s="9" t="n">
        <v>50</v>
      </c>
      <c r="F27" s="29" t="n">
        <v>2.65820342434269</v>
      </c>
      <c r="G27" s="29" t="n">
        <v>5.20762719454842</v>
      </c>
      <c r="H27" s="29" t="n">
        <v>1.77156691176326</v>
      </c>
      <c r="I27" s="24" t="n">
        <v>-0.00697239449949905</v>
      </c>
    </row>
    <row r="28" customFormat="false" ht="15" hidden="false" customHeight="false" outlineLevel="0" collapsed="false">
      <c r="B28" s="7" t="n">
        <f aca="false">B27+1</f>
        <v>25</v>
      </c>
      <c r="C28" s="9" t="n">
        <v>100</v>
      </c>
      <c r="D28" s="9" t="n">
        <v>0.01</v>
      </c>
      <c r="E28" s="9" t="n">
        <v>100</v>
      </c>
      <c r="F28" s="29" t="n">
        <v>3.40845074347953</v>
      </c>
      <c r="G28" s="29" t="n">
        <v>6.74034792542962</v>
      </c>
      <c r="H28" s="29" t="n">
        <v>0.138691077822983</v>
      </c>
      <c r="I28" s="24" t="n">
        <v>-0.00796818530952947</v>
      </c>
    </row>
    <row r="29" customFormat="false" ht="15" hidden="false" customHeight="false" outlineLevel="0" collapsed="false">
      <c r="B29" s="7" t="n">
        <f aca="false">B28+1</f>
        <v>26</v>
      </c>
      <c r="C29" s="9" t="n">
        <v>1000</v>
      </c>
      <c r="D29" s="9" t="n">
        <v>0.01</v>
      </c>
      <c r="E29" s="9" t="n">
        <v>50</v>
      </c>
      <c r="F29" s="29" t="n">
        <v>2.15827495078803</v>
      </c>
      <c r="G29" s="29" t="n">
        <v>3.75427727077001</v>
      </c>
      <c r="H29" s="29" t="n">
        <v>1.17765134656718</v>
      </c>
      <c r="I29" s="24" t="n">
        <v>0.00423382867296596</v>
      </c>
    </row>
    <row r="30" customFormat="false" ht="15" hidden="false" customHeight="false" outlineLevel="0" collapsed="false">
      <c r="B30" s="7" t="n">
        <f aca="false">B29+1</f>
        <v>27</v>
      </c>
      <c r="C30" s="9"/>
      <c r="D30" s="9"/>
      <c r="E30" s="9"/>
      <c r="F30" s="26"/>
      <c r="G30" s="26"/>
      <c r="H30" s="26"/>
      <c r="I30" s="27"/>
    </row>
    <row r="31" customFormat="false" ht="15" hidden="false" customHeight="false" outlineLevel="0" collapsed="false">
      <c r="B31" s="7" t="n">
        <f aca="false">B30+1</f>
        <v>28</v>
      </c>
      <c r="C31" s="9"/>
      <c r="D31" s="9"/>
      <c r="E31" s="9"/>
      <c r="F31" s="26"/>
      <c r="G31" s="26"/>
      <c r="H31" s="26"/>
      <c r="I31" s="27"/>
    </row>
    <row r="1048576" customFormat="false" ht="15" hidden="false" customHeight="false" outlineLevel="0" collapsed="false"/>
  </sheetData>
  <mergeCells count="1">
    <mergeCell ref="B2:I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65536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85" zoomScaleNormal="85" zoomScalePageLayoutView="100" workbookViewId="0">
      <selection pane="topLeft" activeCell="C22" activeCellId="0" sqref="C22"/>
    </sheetView>
  </sheetViews>
  <sheetFormatPr defaultRowHeight="15.75"/>
  <cols>
    <col collapsed="false" hidden="false" max="1" min="1" style="0" width="8.5748987854251"/>
    <col collapsed="false" hidden="false" max="2" min="2" style="0" width="12.995951417004"/>
    <col collapsed="false" hidden="false" max="9" min="3" style="0" width="19.004048582996"/>
    <col collapsed="false" hidden="false" max="1025" min="10" style="0" width="8.5748987854251"/>
  </cols>
  <sheetData>
    <row r="2" customFormat="false" ht="15.75" hidden="false" customHeight="false" outlineLevel="0" collapsed="false">
      <c r="B2" s="1" t="s">
        <v>39</v>
      </c>
      <c r="C2" s="1"/>
      <c r="D2" s="1"/>
      <c r="E2" s="1"/>
      <c r="F2" s="1"/>
      <c r="G2" s="1"/>
      <c r="H2" s="1"/>
      <c r="I2" s="1"/>
    </row>
    <row r="3" customFormat="false" ht="15" hidden="false" customHeight="false" outlineLevel="0" collapsed="false">
      <c r="B3" s="2" t="s">
        <v>17</v>
      </c>
      <c r="C3" s="4" t="s">
        <v>3</v>
      </c>
      <c r="D3" s="4" t="s">
        <v>4</v>
      </c>
      <c r="E3" s="4" t="s">
        <v>5</v>
      </c>
      <c r="F3" s="5" t="s">
        <v>6</v>
      </c>
      <c r="G3" s="5" t="s">
        <v>7</v>
      </c>
      <c r="H3" s="5" t="s">
        <v>8</v>
      </c>
      <c r="I3" s="6" t="s">
        <v>9</v>
      </c>
    </row>
    <row r="4" customFormat="false" ht="15" hidden="false" customHeight="false" outlineLevel="0" collapsed="false">
      <c r="B4" s="7" t="n">
        <v>1</v>
      </c>
      <c r="C4" s="9" t="n">
        <f aca="false">1</f>
        <v>1</v>
      </c>
      <c r="D4" s="9" t="n">
        <f aca="false">0</f>
        <v>0</v>
      </c>
      <c r="E4" s="9" t="n">
        <f aca="false">0</f>
        <v>0</v>
      </c>
      <c r="F4" s="23" t="n">
        <v>19.2621520749175</v>
      </c>
      <c r="G4" s="23" t="n">
        <v>33.3785010595985</v>
      </c>
      <c r="H4" s="23" t="n">
        <v>0</v>
      </c>
      <c r="I4" s="24" t="n">
        <v>0.142740295602177</v>
      </c>
    </row>
    <row r="5" customFormat="false" ht="15" hidden="false" customHeight="false" outlineLevel="0" collapsed="false">
      <c r="B5" s="7" t="n">
        <f aca="false">B4+1</f>
        <v>2</v>
      </c>
      <c r="C5" s="9" t="n">
        <v>10</v>
      </c>
      <c r="D5" s="9" t="n">
        <v>0</v>
      </c>
      <c r="E5" s="9" t="n">
        <v>0</v>
      </c>
      <c r="F5" s="23" t="n">
        <v>7.80874633322939</v>
      </c>
      <c r="G5" s="23" t="n">
        <v>14.8172547191419</v>
      </c>
      <c r="H5" s="23" t="n">
        <v>0</v>
      </c>
      <c r="I5" s="24" t="n">
        <v>0.0922797349843051</v>
      </c>
    </row>
    <row r="6" customFormat="false" ht="15" hidden="false" customHeight="false" outlineLevel="0" collapsed="false">
      <c r="B6" s="7" t="n">
        <f aca="false">B5+1</f>
        <v>3</v>
      </c>
      <c r="C6" s="9" t="n">
        <v>100</v>
      </c>
      <c r="D6" s="9" t="n">
        <v>0</v>
      </c>
      <c r="E6" s="9" t="n">
        <v>0</v>
      </c>
      <c r="F6" s="23" t="n">
        <v>0.284100362366068</v>
      </c>
      <c r="G6" s="23" t="n">
        <v>1.88908079307758</v>
      </c>
      <c r="H6" s="23" t="n">
        <v>0.0306714621541637</v>
      </c>
      <c r="I6" s="24" t="n">
        <v>0.0191115005281781</v>
      </c>
    </row>
    <row r="7" customFormat="false" ht="15" hidden="false" customHeight="false" outlineLevel="0" collapsed="false">
      <c r="B7" s="7" t="n">
        <f aca="false">B6+1</f>
        <v>4</v>
      </c>
      <c r="C7" s="9" t="n">
        <v>1</v>
      </c>
      <c r="D7" s="9" t="n">
        <v>1</v>
      </c>
      <c r="E7" s="9" t="n">
        <v>0</v>
      </c>
      <c r="F7" s="23" t="n">
        <v>13.3560053878281</v>
      </c>
      <c r="G7" s="23" t="n">
        <v>20.5367493340953</v>
      </c>
      <c r="H7" s="23" t="n">
        <v>1.39141616289655</v>
      </c>
      <c r="I7" s="24" t="n">
        <v>-2.27530100260775E-007</v>
      </c>
    </row>
    <row r="8" customFormat="false" ht="15" hidden="false" customHeight="false" outlineLevel="0" collapsed="false">
      <c r="B8" s="7" t="n">
        <f aca="false">B7+1</f>
        <v>5</v>
      </c>
      <c r="C8" s="9" t="n">
        <v>1</v>
      </c>
      <c r="D8" s="9" t="n">
        <v>0.01</v>
      </c>
      <c r="E8" s="9" t="n">
        <v>0</v>
      </c>
      <c r="F8" s="23" t="n">
        <v>25.0753478684354</v>
      </c>
      <c r="G8" s="23" t="n">
        <v>74.9554719929574</v>
      </c>
      <c r="H8" s="23" t="n">
        <v>0</v>
      </c>
      <c r="I8" s="24" t="n">
        <v>0.132957842101011</v>
      </c>
    </row>
    <row r="9" customFormat="false" ht="15" hidden="false" customHeight="false" outlineLevel="0" collapsed="false">
      <c r="B9" s="7" t="n">
        <f aca="false">B8+1</f>
        <v>6</v>
      </c>
      <c r="C9" s="9" t="n">
        <v>1</v>
      </c>
      <c r="D9" s="9" t="n">
        <v>0.1</v>
      </c>
      <c r="E9" s="9" t="n">
        <v>0</v>
      </c>
      <c r="F9" s="23" t="n">
        <v>59.0396925942689</v>
      </c>
      <c r="G9" s="23" t="n">
        <v>91.447128732485</v>
      </c>
      <c r="H9" s="23" t="n">
        <v>0</v>
      </c>
      <c r="I9" s="24" t="n">
        <v>0.0786703129042171</v>
      </c>
    </row>
    <row r="10" customFormat="false" ht="15" hidden="false" customHeight="false" outlineLevel="0" collapsed="false">
      <c r="B10" s="7" t="n">
        <f aca="false">B9+1</f>
        <v>7</v>
      </c>
      <c r="C10" s="9" t="n">
        <v>1</v>
      </c>
      <c r="D10" s="9" t="n">
        <v>10</v>
      </c>
      <c r="E10" s="9" t="n">
        <v>0</v>
      </c>
      <c r="F10" s="23" t="n">
        <v>1.9352487791646</v>
      </c>
      <c r="G10" s="23" t="n">
        <v>21.2504697094425</v>
      </c>
      <c r="H10" s="23" t="n">
        <v>46.1009154680728</v>
      </c>
      <c r="I10" s="24" t="n">
        <v>1.6292066917778E-008</v>
      </c>
    </row>
    <row r="11" customFormat="false" ht="15" hidden="false" customHeight="false" outlineLevel="0" collapsed="false">
      <c r="B11" s="7" t="n">
        <f aca="false">B10+1</f>
        <v>8</v>
      </c>
      <c r="C11" s="9" t="n">
        <v>1</v>
      </c>
      <c r="D11" s="9" t="n">
        <v>100</v>
      </c>
      <c r="E11" s="9" t="n">
        <v>0</v>
      </c>
      <c r="F11" s="23" t="n">
        <v>0.344410568241937</v>
      </c>
      <c r="G11" s="23" t="n">
        <v>24.0794994815172</v>
      </c>
      <c r="H11" s="23" t="n">
        <v>79.571248132147</v>
      </c>
      <c r="I11" s="24" t="n">
        <v>-0.000524534711026647</v>
      </c>
    </row>
    <row r="12" customFormat="false" ht="15" hidden="false" customHeight="false" outlineLevel="0" collapsed="false">
      <c r="B12" s="7" t="n">
        <f aca="false">B11+1</f>
        <v>9</v>
      </c>
      <c r="C12" s="9" t="n">
        <v>1</v>
      </c>
      <c r="D12" s="9" t="n">
        <v>0</v>
      </c>
      <c r="E12" s="9" t="n">
        <v>1</v>
      </c>
      <c r="F12" s="23" t="n">
        <v>19.466826078489</v>
      </c>
      <c r="G12" s="23" t="n">
        <v>33.7440903526329</v>
      </c>
      <c r="H12" s="23" t="n">
        <v>0</v>
      </c>
      <c r="I12" s="24" t="n">
        <v>0.142740327471353</v>
      </c>
    </row>
    <row r="13" customFormat="false" ht="15" hidden="false" customHeight="false" outlineLevel="0" collapsed="false">
      <c r="B13" s="7" t="n">
        <f aca="false">B12+1</f>
        <v>10</v>
      </c>
      <c r="C13" s="9" t="n">
        <v>1</v>
      </c>
      <c r="D13" s="9" t="n">
        <v>0</v>
      </c>
      <c r="E13" s="9" t="n">
        <v>0.01</v>
      </c>
      <c r="F13" s="23" t="n">
        <v>19.2733996071382</v>
      </c>
      <c r="G13" s="23" t="n">
        <v>33.4089488234601</v>
      </c>
      <c r="H13" s="23" t="n">
        <v>0</v>
      </c>
      <c r="I13" s="24" t="n">
        <v>0.142740295900879</v>
      </c>
    </row>
    <row r="14" customFormat="false" ht="15" hidden="false" customHeight="false" outlineLevel="0" collapsed="false">
      <c r="B14" s="7" t="n">
        <f aca="false">B13+1</f>
        <v>11</v>
      </c>
      <c r="C14" s="9" t="n">
        <v>1</v>
      </c>
      <c r="D14" s="9" t="n">
        <v>0</v>
      </c>
      <c r="E14" s="9" t="n">
        <v>0.1</v>
      </c>
      <c r="F14" s="23" t="n">
        <v>19.2912167020926</v>
      </c>
      <c r="G14" s="23" t="n">
        <v>33.4400941365629</v>
      </c>
      <c r="H14" s="23" t="n">
        <v>0</v>
      </c>
      <c r="I14" s="24" t="n">
        <v>0.142740298606785</v>
      </c>
    </row>
    <row r="15" customFormat="false" ht="15" hidden="false" customHeight="false" outlineLevel="0" collapsed="false">
      <c r="B15" s="7" t="n">
        <f aca="false">B14+1</f>
        <v>12</v>
      </c>
      <c r="C15" s="9" t="n">
        <v>1</v>
      </c>
      <c r="D15" s="9" t="n">
        <v>0</v>
      </c>
      <c r="E15" s="9" t="n">
        <v>10</v>
      </c>
      <c r="F15" s="23" t="n">
        <v>21.3407209134512</v>
      </c>
      <c r="G15" s="23" t="n">
        <v>36.9306631232461</v>
      </c>
      <c r="H15" s="23" t="n">
        <v>0</v>
      </c>
      <c r="I15" s="24" t="n">
        <v>0.142740871421425</v>
      </c>
    </row>
    <row r="16" customFormat="false" ht="15" hidden="false" customHeight="false" outlineLevel="0" collapsed="false">
      <c r="B16" s="7" t="n">
        <f aca="false">B15+1</f>
        <v>13</v>
      </c>
      <c r="C16" s="9" t="n">
        <v>1</v>
      </c>
      <c r="D16" s="9" t="n">
        <v>0</v>
      </c>
      <c r="E16" s="9" t="n">
        <v>100</v>
      </c>
      <c r="F16" s="23" t="n">
        <v>2.92795800816525</v>
      </c>
      <c r="G16" s="23" t="n">
        <v>5.93211351019386</v>
      </c>
      <c r="H16" s="23" t="n">
        <v>0.000873958914215933</v>
      </c>
      <c r="I16" s="24" t="n">
        <v>-0.648501136394992</v>
      </c>
    </row>
    <row r="17" customFormat="false" ht="15" hidden="false" customHeight="false" outlineLevel="0" collapsed="false">
      <c r="B17" s="7" t="n">
        <f aca="false">B16+1</f>
        <v>14</v>
      </c>
      <c r="C17" s="9" t="n">
        <v>100</v>
      </c>
      <c r="D17" s="9" t="n">
        <v>1</v>
      </c>
      <c r="E17" s="9" t="n">
        <v>0.01</v>
      </c>
      <c r="F17" s="23" t="n">
        <v>0.441463999974583</v>
      </c>
      <c r="G17" s="23" t="n">
        <v>44.7355511291702</v>
      </c>
      <c r="H17" s="23" t="n">
        <v>0</v>
      </c>
      <c r="I17" s="24" t="n">
        <v>0.00775032922005522</v>
      </c>
    </row>
    <row r="18" customFormat="false" ht="15" hidden="false" customHeight="false" outlineLevel="0" collapsed="false">
      <c r="B18" s="7" t="n">
        <f aca="false">B17+1</f>
        <v>15</v>
      </c>
      <c r="C18" s="9" t="n">
        <v>100</v>
      </c>
      <c r="D18" s="9" t="n">
        <v>0.01</v>
      </c>
      <c r="E18" s="9" t="n">
        <v>0.01</v>
      </c>
      <c r="F18" s="23" t="n">
        <v>0.284450828132284</v>
      </c>
      <c r="G18" s="23" t="n">
        <v>1.88807794057824</v>
      </c>
      <c r="H18" s="23" t="n">
        <v>0.0914197901178637</v>
      </c>
      <c r="I18" s="24" t="n">
        <v>0.0191136878005562</v>
      </c>
    </row>
    <row r="19" customFormat="false" ht="15" hidden="false" customHeight="false" outlineLevel="0" collapsed="false">
      <c r="B19" s="7" t="n">
        <f aca="false">B18+1</f>
        <v>16</v>
      </c>
      <c r="C19" s="9" t="n">
        <v>100</v>
      </c>
      <c r="D19" s="9" t="n">
        <v>0.1</v>
      </c>
      <c r="E19" s="9" t="n">
        <v>0.01</v>
      </c>
      <c r="F19" s="23" t="n">
        <v>0.29399299052843</v>
      </c>
      <c r="G19" s="23" t="n">
        <v>1.99283668992357</v>
      </c>
      <c r="H19" s="23" t="n">
        <v>0.0903554425490949</v>
      </c>
      <c r="I19" s="24" t="n">
        <v>0.0176097089448594</v>
      </c>
    </row>
    <row r="20" customFormat="false" ht="15" hidden="false" customHeight="false" outlineLevel="0" collapsed="false">
      <c r="B20" s="7" t="n">
        <f aca="false">B19+1</f>
        <v>17</v>
      </c>
      <c r="C20" s="9" t="n">
        <v>100</v>
      </c>
      <c r="D20" s="9" t="n">
        <v>10</v>
      </c>
      <c r="E20" s="9" t="n">
        <v>0.01</v>
      </c>
      <c r="F20" s="23" t="n">
        <v>0.577602220106126</v>
      </c>
      <c r="G20" s="23" t="n">
        <v>14.182257317903</v>
      </c>
      <c r="H20" s="23" t="n">
        <v>0.00334230367500243</v>
      </c>
      <c r="I20" s="24" t="n">
        <v>4.3099586279377E-005</v>
      </c>
    </row>
    <row r="21" customFormat="false" ht="15" hidden="false" customHeight="false" outlineLevel="0" collapsed="false">
      <c r="B21" s="7" t="n">
        <f aca="false">B20+1</f>
        <v>18</v>
      </c>
      <c r="C21" s="9" t="n">
        <v>100</v>
      </c>
      <c r="D21" s="9" t="n">
        <v>100</v>
      </c>
      <c r="E21" s="9" t="n">
        <v>0.01</v>
      </c>
      <c r="F21" s="23" t="n">
        <v>0.254554373944176</v>
      </c>
      <c r="G21" s="23" t="n">
        <v>2.34974352422668</v>
      </c>
      <c r="H21" s="23" t="n">
        <v>2.09774056609424</v>
      </c>
      <c r="I21" s="24" t="n">
        <v>-3.33997446977374E-007</v>
      </c>
    </row>
    <row r="22" customFormat="false" ht="15" hidden="false" customHeight="false" outlineLevel="0" collapsed="false">
      <c r="B22" s="7" t="n">
        <f aca="false">B21+1</f>
        <v>19</v>
      </c>
      <c r="C22" s="9" t="n">
        <v>100</v>
      </c>
      <c r="D22" s="9" t="n">
        <v>20</v>
      </c>
      <c r="E22" s="9" t="n">
        <v>0.01</v>
      </c>
      <c r="F22" s="23" t="n">
        <v>0.354176941859994</v>
      </c>
      <c r="G22" s="23" t="n">
        <v>2.47313813931296</v>
      </c>
      <c r="H22" s="23" t="n">
        <v>0</v>
      </c>
      <c r="I22" s="24" t="n">
        <v>0.0065586260804118</v>
      </c>
    </row>
    <row r="23" customFormat="false" ht="15" hidden="false" customHeight="false" outlineLevel="0" collapsed="false">
      <c r="B23" s="7" t="n">
        <f aca="false">B22+1</f>
        <v>20</v>
      </c>
      <c r="C23" s="9" t="n">
        <v>100</v>
      </c>
      <c r="D23" s="9" t="n">
        <v>40</v>
      </c>
      <c r="E23" s="9" t="n">
        <v>0.01</v>
      </c>
      <c r="F23" s="23" t="n">
        <v>0.346197331469937</v>
      </c>
      <c r="G23" s="23" t="n">
        <v>2.22716528709415</v>
      </c>
      <c r="H23" s="23" t="n">
        <v>0</v>
      </c>
      <c r="I23" s="24" t="n">
        <v>0.00137797367135789</v>
      </c>
    </row>
    <row r="24" customFormat="false" ht="15" hidden="false" customHeight="false" outlineLevel="0" collapsed="false">
      <c r="B24" s="7" t="n">
        <f aca="false">B23+1</f>
        <v>21</v>
      </c>
      <c r="C24" s="9" t="n">
        <v>100</v>
      </c>
      <c r="D24" s="9" t="n">
        <v>60</v>
      </c>
      <c r="E24" s="9" t="n">
        <v>0.01</v>
      </c>
      <c r="F24" s="23" t="n">
        <v>0.308497395521393</v>
      </c>
      <c r="G24" s="23" t="n">
        <v>1.88016486032182</v>
      </c>
      <c r="H24" s="23" t="n">
        <v>0.121987098261145</v>
      </c>
      <c r="I24" s="24" t="n">
        <v>-0.000231224911036609</v>
      </c>
    </row>
    <row r="25" customFormat="false" ht="15" hidden="false" customHeight="false" outlineLevel="0" collapsed="false">
      <c r="B25" s="7" t="n">
        <f aca="false">B24+1</f>
        <v>22</v>
      </c>
      <c r="C25" s="9" t="n">
        <v>100</v>
      </c>
      <c r="D25" s="9" t="n">
        <v>80</v>
      </c>
      <c r="E25" s="9" t="n">
        <v>0.01</v>
      </c>
      <c r="F25" s="23" t="n">
        <v>0.278484902139614</v>
      </c>
      <c r="G25" s="23" t="n">
        <v>1.65093415130578</v>
      </c>
      <c r="H25" s="23" t="n">
        <v>1.04575839166203</v>
      </c>
      <c r="I25" s="24" t="n">
        <v>-0.000415599896828822</v>
      </c>
    </row>
    <row r="26" customFormat="false" ht="15" hidden="false" customHeight="false" outlineLevel="0" collapsed="false">
      <c r="B26" s="7" t="n">
        <f aca="false">B25+1</f>
        <v>23</v>
      </c>
      <c r="C26" s="9" t="n">
        <v>100</v>
      </c>
      <c r="D26" s="9" t="n">
        <v>50</v>
      </c>
      <c r="E26" s="9" t="n">
        <v>0.01</v>
      </c>
      <c r="F26" s="23" t="n">
        <v>0.323318294258886</v>
      </c>
      <c r="G26" s="23" t="n">
        <v>2.03827762430259</v>
      </c>
      <c r="H26" s="23" t="n">
        <v>0</v>
      </c>
      <c r="I26" s="24" t="n">
        <v>0.000295198904276206</v>
      </c>
    </row>
    <row r="27" customFormat="false" ht="15" hidden="false" customHeight="false" outlineLevel="0" collapsed="false">
      <c r="B27" s="7" t="n">
        <f aca="false">B26+1</f>
        <v>24</v>
      </c>
      <c r="C27" s="9"/>
      <c r="D27" s="9"/>
      <c r="E27" s="9"/>
      <c r="F27" s="26"/>
      <c r="G27" s="26"/>
      <c r="H27" s="26"/>
      <c r="I27" s="27"/>
    </row>
    <row r="28" customFormat="false" ht="15" hidden="false" customHeight="false" outlineLevel="0" collapsed="false">
      <c r="B28" s="7" t="n">
        <f aca="false">B27+1</f>
        <v>25</v>
      </c>
      <c r="C28" s="9"/>
      <c r="D28" s="9"/>
      <c r="E28" s="9"/>
      <c r="F28" s="26"/>
      <c r="G28" s="26"/>
      <c r="H28" s="26"/>
      <c r="I28" s="27"/>
    </row>
    <row r="29" customFormat="false" ht="15" hidden="false" customHeight="false" outlineLevel="0" collapsed="false">
      <c r="B29" s="7" t="n">
        <f aca="false">B28+1</f>
        <v>26</v>
      </c>
      <c r="C29" s="9"/>
      <c r="D29" s="9"/>
      <c r="E29" s="9"/>
      <c r="F29" s="26"/>
      <c r="G29" s="26"/>
      <c r="H29" s="26"/>
      <c r="I29" s="27"/>
    </row>
    <row r="30" customFormat="false" ht="15" hidden="false" customHeight="false" outlineLevel="0" collapsed="false">
      <c r="B30" s="7" t="n">
        <f aca="false">B29+1</f>
        <v>27</v>
      </c>
      <c r="C30" s="9"/>
      <c r="D30" s="9"/>
      <c r="E30" s="9"/>
      <c r="F30" s="26"/>
      <c r="G30" s="26"/>
      <c r="H30" s="26"/>
      <c r="I30" s="27"/>
    </row>
    <row r="31" customFormat="false" ht="15" hidden="false" customHeight="false" outlineLevel="0" collapsed="false">
      <c r="B31" s="7" t="n">
        <f aca="false">B30+1</f>
        <v>28</v>
      </c>
      <c r="C31" s="9"/>
      <c r="D31" s="9"/>
      <c r="E31" s="9"/>
      <c r="F31" s="26"/>
      <c r="G31" s="26"/>
      <c r="H31" s="26"/>
      <c r="I31" s="27"/>
    </row>
    <row r="1048576" customFormat="false" ht="15" hidden="false" customHeight="false" outlineLevel="0" collapsed="false"/>
  </sheetData>
  <mergeCells count="1">
    <mergeCell ref="B2:I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65536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85" zoomScaleNormal="85" zoomScalePageLayoutView="100" workbookViewId="0">
      <selection pane="topLeft" activeCell="C22" activeCellId="0" sqref="C22"/>
    </sheetView>
  </sheetViews>
  <sheetFormatPr defaultRowHeight="15.75"/>
  <cols>
    <col collapsed="false" hidden="false" max="1" min="1" style="0" width="8.5748987854251"/>
    <col collapsed="false" hidden="false" max="2" min="2" style="0" width="12.995951417004"/>
    <col collapsed="false" hidden="false" max="9" min="3" style="0" width="19.004048582996"/>
    <col collapsed="false" hidden="false" max="1025" min="10" style="0" width="8.5748987854251"/>
  </cols>
  <sheetData>
    <row r="2" customFormat="false" ht="15.75" hidden="false" customHeight="false" outlineLevel="0" collapsed="false">
      <c r="B2" s="1" t="s">
        <v>40</v>
      </c>
      <c r="C2" s="1"/>
      <c r="D2" s="1"/>
      <c r="E2" s="1"/>
      <c r="F2" s="1"/>
      <c r="G2" s="1"/>
      <c r="H2" s="1"/>
      <c r="I2" s="1"/>
    </row>
    <row r="3" customFormat="false" ht="15" hidden="false" customHeight="false" outlineLevel="0" collapsed="false">
      <c r="B3" s="2" t="s">
        <v>17</v>
      </c>
      <c r="C3" s="4" t="s">
        <v>3</v>
      </c>
      <c r="D3" s="4" t="s">
        <v>4</v>
      </c>
      <c r="E3" s="4" t="s">
        <v>5</v>
      </c>
      <c r="F3" s="5" t="s">
        <v>6</v>
      </c>
      <c r="G3" s="5" t="s">
        <v>7</v>
      </c>
      <c r="H3" s="5" t="s">
        <v>8</v>
      </c>
      <c r="I3" s="6" t="s">
        <v>9</v>
      </c>
    </row>
    <row r="4" customFormat="false" ht="15" hidden="false" customHeight="false" outlineLevel="0" collapsed="false">
      <c r="B4" s="7" t="n">
        <v>1</v>
      </c>
      <c r="C4" s="9" t="n">
        <f aca="false">1</f>
        <v>1</v>
      </c>
      <c r="D4" s="9" t="n">
        <f aca="false">0</f>
        <v>0</v>
      </c>
      <c r="E4" s="9" t="n">
        <f aca="false">0</f>
        <v>0</v>
      </c>
      <c r="F4" s="23" t="n">
        <v>1.8670458099257</v>
      </c>
      <c r="G4" s="23" t="n">
        <v>2.92312008245632</v>
      </c>
      <c r="H4" s="23" t="n">
        <v>0.0217278440997948</v>
      </c>
      <c r="I4" s="24" t="n">
        <v>-0.0626274652631005</v>
      </c>
    </row>
    <row r="5" customFormat="false" ht="15" hidden="false" customHeight="false" outlineLevel="0" collapsed="false">
      <c r="B5" s="7" t="n">
        <f aca="false">B4+1</f>
        <v>2</v>
      </c>
      <c r="C5" s="9" t="n">
        <v>10</v>
      </c>
      <c r="D5" s="9" t="n">
        <v>0</v>
      </c>
      <c r="E5" s="9" t="n">
        <v>0</v>
      </c>
      <c r="F5" s="23" t="n">
        <v>1.95584438372091</v>
      </c>
      <c r="G5" s="23" t="n">
        <v>3.09694931275906</v>
      </c>
      <c r="H5" s="23" t="n">
        <v>0.00642843342428812</v>
      </c>
      <c r="I5" s="24" t="n">
        <v>-0.0623652624436888</v>
      </c>
    </row>
    <row r="6" customFormat="false" ht="15" hidden="false" customHeight="false" outlineLevel="0" collapsed="false">
      <c r="B6" s="7" t="n">
        <f aca="false">B5+1</f>
        <v>3</v>
      </c>
      <c r="C6" s="9" t="n">
        <v>100</v>
      </c>
      <c r="D6" s="9" t="n">
        <v>0</v>
      </c>
      <c r="E6" s="9" t="n">
        <v>0</v>
      </c>
      <c r="F6" s="23" t="n">
        <v>0.932217797733494</v>
      </c>
      <c r="G6" s="23" t="n">
        <v>2.33499010642418</v>
      </c>
      <c r="H6" s="23" t="n">
        <v>0</v>
      </c>
      <c r="I6" s="24" t="n">
        <v>-0.0382739134788843</v>
      </c>
    </row>
    <row r="7" customFormat="false" ht="15" hidden="false" customHeight="false" outlineLevel="0" collapsed="false">
      <c r="B7" s="7" t="n">
        <f aca="false">B6+1</f>
        <v>4</v>
      </c>
      <c r="C7" s="9" t="n">
        <v>1</v>
      </c>
      <c r="D7" s="9" t="n">
        <v>1</v>
      </c>
      <c r="E7" s="9" t="n">
        <v>0</v>
      </c>
      <c r="F7" s="23" t="n">
        <v>1.40256287524312</v>
      </c>
      <c r="G7" s="23" t="n">
        <v>95.6755581169279</v>
      </c>
      <c r="H7" s="23" t="n">
        <v>3.38741614562237</v>
      </c>
      <c r="I7" s="24" t="n">
        <v>-0.011640029837007</v>
      </c>
    </row>
    <row r="8" customFormat="false" ht="15" hidden="false" customHeight="false" outlineLevel="0" collapsed="false">
      <c r="B8" s="7" t="n">
        <f aca="false">B7+1</f>
        <v>5</v>
      </c>
      <c r="C8" s="9" t="n">
        <v>1</v>
      </c>
      <c r="D8" s="9" t="n">
        <v>0.01</v>
      </c>
      <c r="E8" s="9" t="n">
        <v>0</v>
      </c>
      <c r="F8" s="23" t="n">
        <v>1.87347505270568</v>
      </c>
      <c r="G8" s="23" t="n">
        <v>2.88735487467525</v>
      </c>
      <c r="H8" s="23" t="n">
        <v>0.00464649549956064</v>
      </c>
      <c r="I8" s="24" t="n">
        <v>-0.0630452205804044</v>
      </c>
    </row>
    <row r="9" customFormat="false" ht="15" hidden="false" customHeight="false" outlineLevel="0" collapsed="false">
      <c r="B9" s="7" t="n">
        <f aca="false">B8+1</f>
        <v>6</v>
      </c>
      <c r="C9" s="9" t="n">
        <v>1</v>
      </c>
      <c r="D9" s="9" t="n">
        <v>0.1</v>
      </c>
      <c r="E9" s="9" t="n">
        <v>0</v>
      </c>
      <c r="F9" s="23" t="n">
        <v>1.86835707068821</v>
      </c>
      <c r="G9" s="23" t="n">
        <v>2.85273674606552</v>
      </c>
      <c r="H9" s="23" t="n">
        <v>0.0360032611518069</v>
      </c>
      <c r="I9" s="24" t="n">
        <v>-0.0624759529988845</v>
      </c>
    </row>
    <row r="10" customFormat="false" ht="15" hidden="false" customHeight="false" outlineLevel="0" collapsed="false">
      <c r="B10" s="7" t="n">
        <f aca="false">B9+1</f>
        <v>7</v>
      </c>
      <c r="C10" s="9" t="n">
        <v>1</v>
      </c>
      <c r="D10" s="9" t="n">
        <v>10</v>
      </c>
      <c r="E10" s="9" t="n">
        <v>0</v>
      </c>
      <c r="F10" s="23" t="n">
        <v>1.39671212143601</v>
      </c>
      <c r="G10" s="23" t="n">
        <v>12.4055227670891</v>
      </c>
      <c r="H10" s="23" t="n">
        <v>4.1066555684252</v>
      </c>
      <c r="I10" s="24" t="n">
        <v>-2.22044604925031E-016</v>
      </c>
    </row>
    <row r="11" customFormat="false" ht="15" hidden="false" customHeight="false" outlineLevel="0" collapsed="false">
      <c r="B11" s="7" t="n">
        <f aca="false">B10+1</f>
        <v>8</v>
      </c>
      <c r="C11" s="9" t="n">
        <v>1</v>
      </c>
      <c r="D11" s="9" t="n">
        <v>100</v>
      </c>
      <c r="E11" s="9" t="n">
        <v>0</v>
      </c>
      <c r="F11" s="23" t="n">
        <v>1.62668369223076</v>
      </c>
      <c r="G11" s="23" t="n">
        <v>61.5977071000913</v>
      </c>
      <c r="H11" s="23" t="n">
        <v>4.0729925384313</v>
      </c>
      <c r="I11" s="24" t="n">
        <v>-0.000156185745572079</v>
      </c>
    </row>
    <row r="12" customFormat="false" ht="15" hidden="false" customHeight="false" outlineLevel="0" collapsed="false">
      <c r="B12" s="7" t="n">
        <f aca="false">B11+1</f>
        <v>9</v>
      </c>
      <c r="C12" s="9" t="n">
        <v>1</v>
      </c>
      <c r="D12" s="9" t="n">
        <v>0</v>
      </c>
      <c r="E12" s="9" t="n">
        <v>1</v>
      </c>
      <c r="F12" s="23" t="n">
        <v>1.87939683670391</v>
      </c>
      <c r="G12" s="23" t="n">
        <v>2.91317210965989</v>
      </c>
      <c r="H12" s="23" t="n">
        <v>0.0488452410774665</v>
      </c>
      <c r="I12" s="24" t="n">
        <v>-0.0622062613803285</v>
      </c>
    </row>
    <row r="13" customFormat="false" ht="15" hidden="false" customHeight="false" outlineLevel="0" collapsed="false">
      <c r="B13" s="7" t="n">
        <f aca="false">B12+1</f>
        <v>10</v>
      </c>
      <c r="C13" s="9" t="n">
        <v>1</v>
      </c>
      <c r="D13" s="9" t="n">
        <v>0</v>
      </c>
      <c r="E13" s="9" t="n">
        <v>0.01</v>
      </c>
      <c r="F13" s="23" t="n">
        <v>1.86557738830127</v>
      </c>
      <c r="G13" s="23" t="n">
        <v>2.91971093115486</v>
      </c>
      <c r="H13" s="23" t="n">
        <v>0.0233250351419745</v>
      </c>
      <c r="I13" s="24" t="n">
        <v>-0.0626031519415464</v>
      </c>
    </row>
    <row r="14" customFormat="false" ht="15" hidden="false" customHeight="false" outlineLevel="0" collapsed="false">
      <c r="B14" s="7" t="n">
        <f aca="false">B13+1</f>
        <v>11</v>
      </c>
      <c r="C14" s="9" t="n">
        <v>1</v>
      </c>
      <c r="D14" s="9" t="n">
        <v>0</v>
      </c>
      <c r="E14" s="9" t="n">
        <v>0.1</v>
      </c>
      <c r="F14" s="23" t="n">
        <v>1.85170288969079</v>
      </c>
      <c r="G14" s="23" t="n">
        <v>2.88766455116387</v>
      </c>
      <c r="H14" s="23" t="n">
        <v>0.0409225242637534</v>
      </c>
      <c r="I14" s="24" t="n">
        <v>-0.0623330522521675</v>
      </c>
    </row>
    <row r="15" customFormat="false" ht="15" hidden="false" customHeight="false" outlineLevel="0" collapsed="false">
      <c r="B15" s="7" t="n">
        <f aca="false">B14+1</f>
        <v>12</v>
      </c>
      <c r="C15" s="9" t="n">
        <v>1</v>
      </c>
      <c r="D15" s="9" t="n">
        <v>0</v>
      </c>
      <c r="E15" s="9" t="n">
        <v>10</v>
      </c>
      <c r="F15" s="23" t="n">
        <v>1.40689373809794</v>
      </c>
      <c r="G15" s="23" t="n">
        <v>3.37760180409583</v>
      </c>
      <c r="H15" s="23" t="n">
        <v>0.012572892170426</v>
      </c>
      <c r="I15" s="24" t="n">
        <v>-0.0627631436610132</v>
      </c>
    </row>
    <row r="16" customFormat="false" ht="15" hidden="false" customHeight="false" outlineLevel="0" collapsed="false">
      <c r="B16" s="7" t="n">
        <f aca="false">B15+1</f>
        <v>13</v>
      </c>
      <c r="C16" s="9" t="n">
        <v>1</v>
      </c>
      <c r="D16" s="9" t="n">
        <v>0</v>
      </c>
      <c r="E16" s="9" t="n">
        <v>100</v>
      </c>
      <c r="F16" s="23" t="n">
        <v>1.74124577868753</v>
      </c>
      <c r="G16" s="23" t="n">
        <v>3.16188648381312</v>
      </c>
      <c r="H16" s="23" t="n">
        <v>25.5178357258306</v>
      </c>
      <c r="I16" s="24" t="n">
        <v>0.504125594763773</v>
      </c>
    </row>
    <row r="17" customFormat="false" ht="15" hidden="false" customHeight="false" outlineLevel="0" collapsed="false">
      <c r="B17" s="7" t="n">
        <f aca="false">B16+1</f>
        <v>14</v>
      </c>
      <c r="C17" s="9" t="n">
        <v>100</v>
      </c>
      <c r="D17" s="9" t="n">
        <v>1</v>
      </c>
      <c r="E17" s="9" t="n">
        <v>0.01</v>
      </c>
      <c r="F17" s="23" t="n">
        <v>0.77010620487711</v>
      </c>
      <c r="G17" s="23" t="n">
        <v>72.4192209182288</v>
      </c>
      <c r="H17" s="23" t="n">
        <v>1.29549102233391</v>
      </c>
      <c r="I17" s="24" t="n">
        <v>-0.0188674054879086</v>
      </c>
    </row>
    <row r="18" customFormat="false" ht="15" hidden="false" customHeight="false" outlineLevel="0" collapsed="false">
      <c r="B18" s="7" t="n">
        <f aca="false">B17+1</f>
        <v>15</v>
      </c>
      <c r="C18" s="9" t="n">
        <v>100</v>
      </c>
      <c r="D18" s="9" t="n">
        <v>0.01</v>
      </c>
      <c r="E18" s="9" t="n">
        <v>0.01</v>
      </c>
      <c r="F18" s="23" t="n">
        <v>0.918131466268879</v>
      </c>
      <c r="G18" s="23" t="n">
        <v>2.3137677838738</v>
      </c>
      <c r="H18" s="23" t="n">
        <v>0.0226310118289774</v>
      </c>
      <c r="I18" s="24" t="n">
        <v>-0.0380470462792886</v>
      </c>
    </row>
    <row r="19" customFormat="false" ht="15" hidden="false" customHeight="false" outlineLevel="0" collapsed="false">
      <c r="B19" s="7" t="n">
        <f aca="false">B18+1</f>
        <v>16</v>
      </c>
      <c r="C19" s="9" t="n">
        <v>100</v>
      </c>
      <c r="D19" s="9" t="n">
        <v>0.1</v>
      </c>
      <c r="E19" s="9" t="n">
        <v>0.01</v>
      </c>
      <c r="F19" s="23" t="n">
        <v>0.900525425327351</v>
      </c>
      <c r="G19" s="23" t="n">
        <v>2.25537329631811</v>
      </c>
      <c r="H19" s="23" t="n">
        <v>0.150938432674597</v>
      </c>
      <c r="I19" s="24" t="n">
        <v>-0.0360444046758288</v>
      </c>
    </row>
    <row r="20" customFormat="false" ht="15" hidden="false" customHeight="false" outlineLevel="0" collapsed="false">
      <c r="B20" s="7" t="n">
        <f aca="false">B19+1</f>
        <v>17</v>
      </c>
      <c r="C20" s="9" t="n">
        <v>100</v>
      </c>
      <c r="D20" s="9" t="n">
        <v>10</v>
      </c>
      <c r="E20" s="9" t="n">
        <v>0.01</v>
      </c>
      <c r="F20" s="23" t="n">
        <v>0.669775614036524</v>
      </c>
      <c r="G20" s="23" t="n">
        <v>38.0664150786302</v>
      </c>
      <c r="H20" s="23" t="n">
        <v>2.75424984728212</v>
      </c>
      <c r="I20" s="24" t="n">
        <v>0.000832573760308097</v>
      </c>
    </row>
    <row r="21" customFormat="false" ht="15" hidden="false" customHeight="false" outlineLevel="0" collapsed="false">
      <c r="B21" s="7" t="n">
        <f aca="false">B20+1</f>
        <v>18</v>
      </c>
      <c r="C21" s="9" t="n">
        <v>100</v>
      </c>
      <c r="D21" s="9" t="n">
        <v>100</v>
      </c>
      <c r="E21" s="9" t="n">
        <v>0.01</v>
      </c>
      <c r="F21" s="23" t="n">
        <v>0.681035359070858</v>
      </c>
      <c r="G21" s="23" t="n">
        <v>5.90691222591391</v>
      </c>
      <c r="H21" s="23" t="n">
        <v>3.66550065509421</v>
      </c>
      <c r="I21" s="24" t="n">
        <v>0.000268690135639682</v>
      </c>
    </row>
    <row r="22" customFormat="false" ht="15" hidden="false" customHeight="false" outlineLevel="0" collapsed="false">
      <c r="B22" s="7" t="n">
        <f aca="false">B21+1</f>
        <v>19</v>
      </c>
      <c r="C22" s="9" t="n">
        <v>100</v>
      </c>
      <c r="D22" s="9" t="n">
        <v>20</v>
      </c>
      <c r="E22" s="9" t="n">
        <v>0.01</v>
      </c>
      <c r="F22" s="23" t="n">
        <v>0.869688028326164</v>
      </c>
      <c r="G22" s="23" t="n">
        <v>3.77702750396131</v>
      </c>
      <c r="H22" s="23" t="n">
        <v>0.637939472174565</v>
      </c>
      <c r="I22" s="24" t="n">
        <v>-0.0333585174019686</v>
      </c>
    </row>
    <row r="23" customFormat="false" ht="15" hidden="false" customHeight="false" outlineLevel="0" collapsed="false">
      <c r="B23" s="7" t="n">
        <f aca="false">B22+1</f>
        <v>20</v>
      </c>
      <c r="C23" s="9" t="n">
        <v>100</v>
      </c>
      <c r="D23" s="9" t="n">
        <v>40</v>
      </c>
      <c r="E23" s="9" t="n">
        <v>0.01</v>
      </c>
      <c r="F23" s="23" t="n">
        <v>0.826897045004426</v>
      </c>
      <c r="G23" s="23" t="n">
        <v>4.4129585182635</v>
      </c>
      <c r="H23" s="23" t="n">
        <v>1.33025025299907</v>
      </c>
      <c r="I23" s="24" t="n">
        <v>-0.0275888693060224</v>
      </c>
    </row>
    <row r="24" customFormat="false" ht="15" hidden="false" customHeight="false" outlineLevel="0" collapsed="false">
      <c r="B24" s="7" t="n">
        <f aca="false">B23+1</f>
        <v>21</v>
      </c>
      <c r="C24" s="9" t="n">
        <v>100</v>
      </c>
      <c r="D24" s="9" t="n">
        <v>60</v>
      </c>
      <c r="E24" s="9" t="n">
        <v>0.01</v>
      </c>
      <c r="F24" s="23" t="n">
        <v>0.780116968277711</v>
      </c>
      <c r="G24" s="23" t="n">
        <v>4.59063622113463</v>
      </c>
      <c r="H24" s="23" t="n">
        <v>2.00500219517992</v>
      </c>
      <c r="I24" s="24" t="n">
        <v>-0.0209897310515128</v>
      </c>
    </row>
    <row r="25" customFormat="false" ht="15" hidden="false" customHeight="false" outlineLevel="0" collapsed="false">
      <c r="B25" s="7" t="n">
        <f aca="false">B24+1</f>
        <v>22</v>
      </c>
      <c r="C25" s="9" t="n">
        <v>100</v>
      </c>
      <c r="D25" s="9" t="n">
        <v>80</v>
      </c>
      <c r="E25" s="9" t="n">
        <v>0.01</v>
      </c>
      <c r="F25" s="23" t="n">
        <v>0.746802442964768</v>
      </c>
      <c r="G25" s="23" t="n">
        <v>4.61869648656106</v>
      </c>
      <c r="H25" s="23" t="n">
        <v>2.50631489647808</v>
      </c>
      <c r="I25" s="24" t="n">
        <v>-0.0159029109324005</v>
      </c>
    </row>
    <row r="26" customFormat="false" ht="15" hidden="false" customHeight="false" outlineLevel="0" collapsed="false">
      <c r="B26" s="7" t="n">
        <f aca="false">B25+1</f>
        <v>23</v>
      </c>
      <c r="C26" s="9" t="n">
        <v>100</v>
      </c>
      <c r="D26" s="9" t="n">
        <v>50</v>
      </c>
      <c r="E26" s="9" t="n">
        <v>0.01</v>
      </c>
      <c r="F26" s="23" t="n">
        <v>0.802014989180577</v>
      </c>
      <c r="G26" s="23" t="n">
        <v>4.55892877228734</v>
      </c>
      <c r="H26" s="23" t="n">
        <v>1.68805718750391</v>
      </c>
      <c r="I26" s="24" t="n">
        <v>-0.0240868778234611</v>
      </c>
    </row>
    <row r="27" customFormat="false" ht="15" hidden="false" customHeight="false" outlineLevel="0" collapsed="false">
      <c r="B27" s="7" t="n">
        <f aca="false">B26+1</f>
        <v>24</v>
      </c>
      <c r="C27" s="9" t="n">
        <v>100</v>
      </c>
      <c r="D27" s="9" t="n">
        <v>250</v>
      </c>
      <c r="E27" s="9" t="n">
        <v>0.01</v>
      </c>
      <c r="F27" s="23" t="n">
        <v>0.662584862555042</v>
      </c>
      <c r="G27" s="23" t="n">
        <v>4.41334277557914</v>
      </c>
      <c r="H27" s="23" t="n">
        <v>3.89237523163908</v>
      </c>
      <c r="I27" s="24" t="n">
        <v>-0.00137586935563938</v>
      </c>
    </row>
    <row r="28" customFormat="false" ht="15" hidden="false" customHeight="false" outlineLevel="0" collapsed="false">
      <c r="B28" s="7" t="n">
        <f aca="false">B27+1</f>
        <v>25</v>
      </c>
      <c r="C28" s="9" t="n">
        <v>100</v>
      </c>
      <c r="D28" s="9" t="n">
        <v>500</v>
      </c>
      <c r="E28" s="9" t="n">
        <v>0.01</v>
      </c>
      <c r="F28" s="23" t="n">
        <v>0.654924314228345</v>
      </c>
      <c r="G28" s="23" t="n">
        <v>4.06336799182643</v>
      </c>
      <c r="H28" s="23" t="n">
        <v>4.08787026894879</v>
      </c>
      <c r="I28" s="24" t="n">
        <v>-7.15460870015505E-006</v>
      </c>
    </row>
    <row r="29" customFormat="false" ht="15" hidden="false" customHeight="false" outlineLevel="0" collapsed="false">
      <c r="B29" s="7" t="n">
        <f aca="false">B28+1</f>
        <v>26</v>
      </c>
      <c r="C29" s="9" t="n">
        <v>100</v>
      </c>
      <c r="D29" s="9" t="n">
        <v>750</v>
      </c>
      <c r="E29" s="9" t="n">
        <v>0.01</v>
      </c>
      <c r="F29" s="23" t="n">
        <v>0.654881610080331</v>
      </c>
      <c r="G29" s="23" t="n">
        <v>3.92304191973706</v>
      </c>
      <c r="H29" s="23" t="n">
        <v>4.10619083618835</v>
      </c>
      <c r="I29" s="24" t="n">
        <v>-6.95456281452067E-008</v>
      </c>
    </row>
    <row r="30" customFormat="false" ht="15" hidden="false" customHeight="false" outlineLevel="0" collapsed="false">
      <c r="B30" s="7" t="n">
        <f aca="false">B29+1</f>
        <v>27</v>
      </c>
      <c r="C30" s="9" t="n">
        <v>100</v>
      </c>
      <c r="D30" s="9" t="n">
        <v>1000</v>
      </c>
      <c r="E30" s="9" t="n">
        <v>0.01</v>
      </c>
      <c r="F30" s="23" t="n">
        <v>0.654881638825</v>
      </c>
      <c r="G30" s="23" t="n">
        <v>3.87032540011501</v>
      </c>
      <c r="H30" s="23" t="n">
        <v>4.1308611079462</v>
      </c>
      <c r="I30" s="24" t="n">
        <v>-5.07613038269739E-008</v>
      </c>
    </row>
    <row r="31" customFormat="false" ht="15" hidden="false" customHeight="false" outlineLevel="0" collapsed="false">
      <c r="B31" s="7" t="n">
        <f aca="false">B30+1</f>
        <v>28</v>
      </c>
      <c r="C31" s="9" t="n">
        <v>100</v>
      </c>
      <c r="D31" s="9" t="n">
        <v>850</v>
      </c>
      <c r="E31" s="9" t="n">
        <v>0.01</v>
      </c>
      <c r="F31" s="23" t="n">
        <v>0.654879582007219</v>
      </c>
      <c r="G31" s="23" t="n">
        <v>3.89171323852913</v>
      </c>
      <c r="H31" s="23" t="n">
        <v>4.12146589712699</v>
      </c>
      <c r="I31" s="24" t="n">
        <v>1.03693490682844E-007</v>
      </c>
    </row>
    <row r="1048576" customFormat="false" ht="15" hidden="false" customHeight="false" outlineLevel="0" collapsed="false"/>
  </sheetData>
  <mergeCells count="1">
    <mergeCell ref="B2:I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2018-01-03T18:09:32Z</dcterms:created>
  <dc:creator>Windows User</dc:creator>
  <dc:language>en-US</dc:language>
  <cp:lastModifiedBy>Windows User</cp:lastModifiedBy>
  <dcterms:modified xsi:type="dcterms:W3CDTF">2018-01-08T22:04:36Z</dcterms:modified>
  <cp:revision>0</cp:revision>
</cp:coreProperties>
</file>