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chn\Desktop\"/>
    </mc:Choice>
  </mc:AlternateContent>
  <bookViews>
    <workbookView xWindow="0" yWindow="0" windowWidth="7470" windowHeight="4575"/>
  </bookViews>
  <sheets>
    <sheet name="Summary" sheetId="1" r:id="rId1"/>
    <sheet name="Surge_PID_0_25" sheetId="2" r:id="rId2"/>
    <sheet name="Surge_PID_125_15" sheetId="3" r:id="rId3"/>
    <sheet name="Yaw_PID_0_45" sheetId="4" r:id="rId4"/>
    <sheet name="Surge_PID_FF_0_25" sheetId="5" r:id="rId5"/>
    <sheet name="Surge_PID_FF_125_1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E4" i="6"/>
  <c r="D4" i="6"/>
  <c r="C4" i="6"/>
  <c r="E7" i="1"/>
  <c r="F7" i="1"/>
  <c r="G7" i="1"/>
  <c r="H7" i="1"/>
  <c r="I7" i="1"/>
  <c r="J7" i="1"/>
  <c r="D7" i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E4" i="5"/>
  <c r="D4" i="5"/>
  <c r="C4" i="5"/>
  <c r="E6" i="1"/>
  <c r="F6" i="1"/>
  <c r="G6" i="1"/>
  <c r="H6" i="1"/>
  <c r="I6" i="1"/>
  <c r="J6" i="1"/>
  <c r="D6" i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E4" i="4"/>
  <c r="D4" i="4"/>
  <c r="C4" i="4"/>
  <c r="E5" i="1"/>
  <c r="F5" i="1"/>
  <c r="G5" i="1"/>
  <c r="H5" i="1"/>
  <c r="I5" i="1"/>
  <c r="J5" i="1"/>
  <c r="D5" i="1"/>
  <c r="B31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E4" i="3"/>
  <c r="D4" i="3"/>
  <c r="C4" i="3"/>
  <c r="D4" i="1"/>
  <c r="E4" i="1"/>
  <c r="F4" i="1"/>
  <c r="H4" i="1"/>
  <c r="I4" i="1"/>
  <c r="J4" i="1"/>
  <c r="G4" i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E4" i="2"/>
  <c r="D4" i="2"/>
  <c r="C4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5" i="2"/>
</calcChain>
</file>

<file path=xl/sharedStrings.xml><?xml version="1.0" encoding="utf-8"?>
<sst xmlns="http://schemas.openxmlformats.org/spreadsheetml/2006/main" count="85" uniqueCount="23">
  <si>
    <t>Surge PID</t>
  </si>
  <si>
    <t>Yaw PID</t>
  </si>
  <si>
    <t>Surge PID w/ Feed Forward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</si>
  <si>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</si>
  <si>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</si>
  <si>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</si>
  <si>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</si>
  <si>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</si>
  <si>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</si>
  <si>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</si>
  <si>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Step Input</t>
  </si>
  <si>
    <t>0 - 0.25 [m/s]</t>
  </si>
  <si>
    <t>0-45 [deg]</t>
  </si>
  <si>
    <t>System</t>
  </si>
  <si>
    <t>Test #</t>
  </si>
  <si>
    <t>1.25 - 1.5 [m/s]</t>
  </si>
  <si>
    <t>Surge PID - Step Input - 0.0-0.25 [m/s]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</si>
  <si>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</si>
  <si>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</si>
  <si>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</si>
  <si>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</si>
  <si>
    <t>With Linear Inversion</t>
  </si>
  <si>
    <t>With Non-Linear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</si>
</sst>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6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workbookViewId="0">
      <selection activeCell="E6" sqref="E6"/>
    </sheetView>
  </sheetViews>
  <sheetFormatPr defaultRowHeight="15" x14ac:dyDescent="0.25"/>
  <cols>
    <col min="1" max="1" width="3.140625" customWidth="1"/>
    <col min="2" max="2" width="25.28515625" bestFit="1" customWidth="1"/>
    <col min="3" max="3" width="25.28515625" customWidth="1"/>
    <col min="4" max="9" width="19.42578125" customWidth="1"/>
    <col min="10" max="10" width="16.85546875" bestFit="1" customWidth="1"/>
  </cols>
  <sheetData>
    <row r="1" spans="2:10" ht="15.75" thickBot="1" x14ac:dyDescent="0.3"/>
    <row r="2" spans="2:10" ht="15.75" thickBot="1" x14ac:dyDescent="0.3">
      <c r="B2" s="22" t="s">
        <v>21</v>
      </c>
      <c r="C2" s="23"/>
      <c r="D2" s="24"/>
      <c r="E2" s="24"/>
      <c r="F2" s="24"/>
      <c r="G2" s="24"/>
      <c r="H2" s="24"/>
      <c r="I2" s="24"/>
      <c r="J2" s="25"/>
    </row>
    <row r="3" spans="2:10" x14ac:dyDescent="0.25">
      <c r="B3" s="10" t="s">
        <v>13</v>
      </c>
      <c r="C3" s="11" t="s">
        <v>10</v>
      </c>
      <c r="D3" s="7" t="s">
        <v>3</v>
      </c>
      <c r="E3" s="7" t="s">
        <v>4</v>
      </c>
      <c r="F3" s="7" t="s">
        <v>5</v>
      </c>
      <c r="G3" s="8" t="s">
        <v>6</v>
      </c>
      <c r="H3" s="8" t="s">
        <v>7</v>
      </c>
      <c r="I3" s="8" t="s">
        <v>8</v>
      </c>
      <c r="J3" s="9" t="s">
        <v>9</v>
      </c>
    </row>
    <row r="4" spans="2:10" x14ac:dyDescent="0.25">
      <c r="B4" s="12" t="s">
        <v>0</v>
      </c>
      <c r="C4" s="13" t="s">
        <v>11</v>
      </c>
      <c r="D4" s="1">
        <f>Surge_PID_0_25!C17</f>
        <v>100</v>
      </c>
      <c r="E4" s="1">
        <f>Surge_PID_0_25!D17</f>
        <v>1</v>
      </c>
      <c r="F4" s="1">
        <f>Surge_PID_0_25!E17</f>
        <v>0.01</v>
      </c>
      <c r="G4" s="3">
        <f>Surge_PID_0_25!F17</f>
        <v>1.7045999999999999</v>
      </c>
      <c r="H4" s="3">
        <f>Surge_PID_0_25!G17</f>
        <v>8.8711000000000002</v>
      </c>
      <c r="I4" s="3">
        <f>Surge_PID_0_25!H17</f>
        <v>3.6700000000000003E-2</v>
      </c>
      <c r="J4" s="3">
        <f>Surge_PID_0_25!I17</f>
        <v>8.8610999999999996E-4</v>
      </c>
    </row>
    <row r="5" spans="2:10" x14ac:dyDescent="0.25">
      <c r="B5" s="12" t="s">
        <v>0</v>
      </c>
      <c r="C5" s="13" t="s">
        <v>15</v>
      </c>
      <c r="D5" s="1">
        <f>Surge_PID_125_15!C28</f>
        <v>10</v>
      </c>
      <c r="E5" s="1">
        <f>Surge_PID_125_15!D28</f>
        <v>0.01</v>
      </c>
      <c r="F5" s="1">
        <f>Surge_PID_125_15!E28</f>
        <v>0.01</v>
      </c>
      <c r="G5" s="3">
        <f>Surge_PID_125_15!F28</f>
        <v>6.0755999999999997</v>
      </c>
      <c r="H5" s="3">
        <f>Surge_PID_125_15!G28</f>
        <v>13.2515</v>
      </c>
      <c r="I5" s="3">
        <f>Surge_PID_125_15!H28</f>
        <v>0.3004</v>
      </c>
      <c r="J5" s="3">
        <f>Surge_PID_125_15!I28</f>
        <v>6.0199999999999997E-2</v>
      </c>
    </row>
    <row r="6" spans="2:10" x14ac:dyDescent="0.25">
      <c r="B6" s="12" t="s">
        <v>1</v>
      </c>
      <c r="C6" s="13" t="s">
        <v>12</v>
      </c>
      <c r="D6" s="1">
        <f>Yaw_PID_0_45!C22</f>
        <v>10</v>
      </c>
      <c r="E6" s="1">
        <f>Yaw_PID_0_45!D22</f>
        <v>0.1</v>
      </c>
      <c r="F6" s="1">
        <f>Yaw_PID_0_45!E22</f>
        <v>0.1</v>
      </c>
      <c r="G6" s="3">
        <f>Yaw_PID_0_45!F22</f>
        <v>9.6219000000000001</v>
      </c>
      <c r="H6" s="3">
        <f>Yaw_PID_0_45!G22</f>
        <v>18.729500000000002</v>
      </c>
      <c r="I6" s="3">
        <f>Yaw_PID_0_45!H22</f>
        <v>1.7575000000000001</v>
      </c>
      <c r="J6" s="3">
        <f>Yaw_PID_0_45!I22</f>
        <v>0.37759999999999999</v>
      </c>
    </row>
    <row r="7" spans="2:10" x14ac:dyDescent="0.25">
      <c r="B7" s="12" t="s">
        <v>2</v>
      </c>
      <c r="C7" s="13" t="s">
        <v>11</v>
      </c>
      <c r="D7" s="1">
        <f>Surge_PID_FF_0_25!C28</f>
        <v>60</v>
      </c>
      <c r="E7" s="1">
        <f>Surge_PID_FF_0_25!D28</f>
        <v>0.1</v>
      </c>
      <c r="F7" s="1">
        <f>Surge_PID_FF_0_25!E28</f>
        <v>0.01</v>
      </c>
      <c r="G7" s="3">
        <f>Surge_PID_FF_0_25!F28</f>
        <v>0.87919999999999998</v>
      </c>
      <c r="H7" s="3">
        <f>Surge_PID_FF_0_25!G28</f>
        <v>7.7012999999999998</v>
      </c>
      <c r="I7" s="3">
        <f>Surge_PID_FF_0_25!H28</f>
        <v>0</v>
      </c>
      <c r="J7" s="3">
        <f>Surge_PID_FF_0_25!I28</f>
        <v>0</v>
      </c>
    </row>
    <row r="8" spans="2:10" ht="15.75" thickBot="1" x14ac:dyDescent="0.3">
      <c r="B8" s="14" t="s">
        <v>2</v>
      </c>
      <c r="C8" s="15" t="s">
        <v>15</v>
      </c>
      <c r="D8" s="2"/>
      <c r="E8" s="2"/>
      <c r="F8" s="2"/>
      <c r="G8" s="5"/>
      <c r="H8" s="5"/>
      <c r="I8" s="5"/>
      <c r="J8" s="6"/>
    </row>
    <row r="9" spans="2:10" ht="15.75" thickBot="1" x14ac:dyDescent="0.3"/>
    <row r="10" spans="2:10" ht="15.75" thickBot="1" x14ac:dyDescent="0.3">
      <c r="B10" s="18" t="s">
        <v>22</v>
      </c>
      <c r="C10" s="19"/>
      <c r="D10" s="20"/>
      <c r="E10" s="20"/>
      <c r="F10" s="20"/>
      <c r="G10" s="20"/>
      <c r="H10" s="20"/>
      <c r="I10" s="20"/>
      <c r="J10" s="21"/>
    </row>
    <row r="11" spans="2:10" x14ac:dyDescent="0.25">
      <c r="B11" s="10" t="s">
        <v>13</v>
      </c>
      <c r="C11" s="11" t="s">
        <v>10</v>
      </c>
      <c r="D11" s="7" t="s">
        <v>3</v>
      </c>
      <c r="E11" s="7" t="s">
        <v>4</v>
      </c>
      <c r="F11" s="7" t="s">
        <v>5</v>
      </c>
      <c r="G11" s="8" t="s">
        <v>6</v>
      </c>
      <c r="H11" s="8" t="s">
        <v>7</v>
      </c>
      <c r="I11" s="8" t="s">
        <v>8</v>
      </c>
      <c r="J11" s="9" t="s">
        <v>9</v>
      </c>
    </row>
    <row r="12" spans="2:10" x14ac:dyDescent="0.25">
      <c r="B12" s="12" t="s">
        <v>0</v>
      </c>
      <c r="C12" s="13" t="s">
        <v>11</v>
      </c>
      <c r="D12" s="1"/>
      <c r="E12" s="1"/>
      <c r="F12" s="1"/>
      <c r="G12" s="3"/>
      <c r="H12" s="3"/>
      <c r="I12" s="3"/>
      <c r="J12" s="4"/>
    </row>
    <row r="13" spans="2:10" x14ac:dyDescent="0.25">
      <c r="B13" s="12" t="s">
        <v>0</v>
      </c>
      <c r="C13" s="13" t="s">
        <v>15</v>
      </c>
      <c r="D13" s="1"/>
      <c r="E13" s="1"/>
      <c r="F13" s="1"/>
      <c r="G13" s="3"/>
      <c r="H13" s="3"/>
      <c r="I13" s="3"/>
      <c r="J13" s="4"/>
    </row>
    <row r="14" spans="2:10" x14ac:dyDescent="0.25">
      <c r="B14" s="12" t="s">
        <v>1</v>
      </c>
      <c r="C14" s="13" t="s">
        <v>12</v>
      </c>
      <c r="D14" s="1"/>
      <c r="E14" s="1"/>
      <c r="F14" s="1"/>
      <c r="G14" s="3"/>
      <c r="H14" s="3"/>
      <c r="I14" s="3"/>
      <c r="J14" s="4"/>
    </row>
    <row r="15" spans="2:10" x14ac:dyDescent="0.25">
      <c r="B15" s="12" t="s">
        <v>2</v>
      </c>
      <c r="C15" s="13" t="s">
        <v>11</v>
      </c>
      <c r="D15" s="1"/>
      <c r="E15" s="1"/>
      <c r="F15" s="1"/>
      <c r="G15" s="3"/>
      <c r="H15" s="3"/>
      <c r="I15" s="3"/>
      <c r="J15" s="4"/>
    </row>
    <row r="16" spans="2:10" ht="15.75" thickBot="1" x14ac:dyDescent="0.3">
      <c r="B16" s="14" t="s">
        <v>2</v>
      </c>
      <c r="C16" s="15" t="s">
        <v>15</v>
      </c>
      <c r="D16" s="2"/>
      <c r="E16" s="2"/>
      <c r="F16" s="2"/>
      <c r="G16" s="5"/>
      <c r="H16" s="5"/>
      <c r="I16" s="5"/>
      <c r="J16" s="6"/>
    </row>
  </sheetData>
  <mergeCells count="2">
    <mergeCell ref="B10:J10"/>
    <mergeCell ref="B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zoomScale="85" zoomScaleNormal="85" workbookViewId="0">
      <selection activeCell="B2" sqref="B2:I2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22" t="s">
        <v>16</v>
      </c>
      <c r="C2" s="24"/>
      <c r="D2" s="24"/>
      <c r="E2" s="24"/>
      <c r="F2" s="24"/>
      <c r="G2" s="24"/>
      <c r="H2" s="24"/>
      <c r="I2" s="25"/>
    </row>
    <row r="3" spans="2:9" x14ac:dyDescent="0.25">
      <c r="B3" s="10" t="s">
        <v>14</v>
      </c>
      <c r="C3" s="7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9" t="s">
        <v>9</v>
      </c>
    </row>
    <row r="4" spans="2:9" x14ac:dyDescent="0.25">
      <c r="B4" s="12">
        <v>1</v>
      </c>
      <c r="C4" s="1">
        <f>1</f>
        <v>1</v>
      </c>
      <c r="D4" s="1">
        <f>0</f>
        <v>0</v>
      </c>
      <c r="E4" s="1">
        <f>0</f>
        <v>0</v>
      </c>
      <c r="F4" s="3">
        <v>9.4991000000000003</v>
      </c>
      <c r="G4" s="3">
        <v>25.542100000000001</v>
      </c>
      <c r="H4" s="3">
        <v>0</v>
      </c>
      <c r="I4" s="4">
        <v>8.0699999999999994E-2</v>
      </c>
    </row>
    <row r="5" spans="2:9" x14ac:dyDescent="0.25">
      <c r="B5" s="12">
        <f>B4+1</f>
        <v>2</v>
      </c>
      <c r="C5" s="1">
        <v>10</v>
      </c>
      <c r="D5" s="1">
        <v>0</v>
      </c>
      <c r="E5" s="1">
        <v>0</v>
      </c>
      <c r="F5" s="3">
        <v>2.6981999999999999</v>
      </c>
      <c r="G5" s="3">
        <v>11.811199999999999</v>
      </c>
      <c r="H5" s="3">
        <v>0</v>
      </c>
      <c r="I5" s="4">
        <v>1.2200000000000001E-2</v>
      </c>
    </row>
    <row r="6" spans="2:9" x14ac:dyDescent="0.25">
      <c r="B6" s="12">
        <f t="shared" ref="B6:B17" si="0">B5+1</f>
        <v>3</v>
      </c>
      <c r="C6" s="1">
        <v>100</v>
      </c>
      <c r="D6" s="1">
        <v>0</v>
      </c>
      <c r="E6" s="1">
        <v>0</v>
      </c>
      <c r="F6" s="3">
        <v>1.696</v>
      </c>
      <c r="G6" s="3">
        <v>8.8907000000000007</v>
      </c>
      <c r="H6" s="3">
        <v>0.2079</v>
      </c>
      <c r="I6" s="4">
        <v>1.2999999999999999E-3</v>
      </c>
    </row>
    <row r="7" spans="2:9" x14ac:dyDescent="0.25">
      <c r="B7" s="12">
        <f t="shared" si="0"/>
        <v>4</v>
      </c>
      <c r="C7" s="1">
        <v>1</v>
      </c>
      <c r="D7" s="1">
        <v>1</v>
      </c>
      <c r="E7" s="1">
        <v>0</v>
      </c>
      <c r="F7" s="3">
        <v>3.5686</v>
      </c>
      <c r="G7" s="3">
        <v>21.6814</v>
      </c>
      <c r="H7" s="3">
        <v>9.0250000000000004</v>
      </c>
      <c r="I7" s="17">
        <v>2.7897000000000001E-5</v>
      </c>
    </row>
    <row r="8" spans="2:9" x14ac:dyDescent="0.25">
      <c r="B8" s="12">
        <f t="shared" si="0"/>
        <v>5</v>
      </c>
      <c r="C8" s="1">
        <v>1</v>
      </c>
      <c r="D8" s="1">
        <v>0.01</v>
      </c>
      <c r="E8" s="1">
        <v>0</v>
      </c>
      <c r="F8" s="3">
        <v>11.1729</v>
      </c>
      <c r="G8" s="3">
        <v>34.626300000000001</v>
      </c>
      <c r="H8" s="3">
        <v>0</v>
      </c>
      <c r="I8" s="4">
        <v>7.2900000000000006E-2</v>
      </c>
    </row>
    <row r="9" spans="2:9" x14ac:dyDescent="0.25">
      <c r="B9" s="12">
        <f t="shared" si="0"/>
        <v>6</v>
      </c>
      <c r="C9" s="1">
        <v>1</v>
      </c>
      <c r="D9" s="1">
        <v>0.1</v>
      </c>
      <c r="E9" s="1">
        <v>0</v>
      </c>
      <c r="F9" s="3">
        <v>20.745899999999999</v>
      </c>
      <c r="G9" s="3">
        <v>46.1997</v>
      </c>
      <c r="H9" s="3">
        <v>0</v>
      </c>
      <c r="I9" s="4">
        <v>1.8599999999999998E-2</v>
      </c>
    </row>
    <row r="10" spans="2:9" x14ac:dyDescent="0.25">
      <c r="B10" s="12">
        <f t="shared" si="0"/>
        <v>7</v>
      </c>
      <c r="C10" s="1">
        <v>1</v>
      </c>
      <c r="D10" s="1">
        <v>10</v>
      </c>
      <c r="E10" s="1">
        <v>0</v>
      </c>
      <c r="F10" s="3">
        <v>1.8891</v>
      </c>
      <c r="G10" s="3">
        <v>27.2837</v>
      </c>
      <c r="H10" s="3">
        <v>42.595799999999997</v>
      </c>
      <c r="I10" s="17">
        <v>5.2778999999999999E-6</v>
      </c>
    </row>
    <row r="11" spans="2:9" x14ac:dyDescent="0.25">
      <c r="B11" s="12">
        <f t="shared" si="0"/>
        <v>8</v>
      </c>
      <c r="C11" s="1">
        <v>1</v>
      </c>
      <c r="D11" s="1">
        <v>100</v>
      </c>
      <c r="E11" s="1">
        <v>0</v>
      </c>
      <c r="F11" s="3">
        <v>3.1993</v>
      </c>
      <c r="G11" s="3">
        <v>61.436700000000002</v>
      </c>
      <c r="H11" s="3">
        <v>83.513999999999996</v>
      </c>
      <c r="I11" s="17">
        <v>2.5011E-4</v>
      </c>
    </row>
    <row r="12" spans="2:9" x14ac:dyDescent="0.25">
      <c r="B12" s="12">
        <f t="shared" si="0"/>
        <v>9</v>
      </c>
      <c r="C12" s="1">
        <v>1</v>
      </c>
      <c r="D12" s="1">
        <v>0</v>
      </c>
      <c r="E12" s="1">
        <v>1</v>
      </c>
      <c r="F12" s="3">
        <v>474.76400000000001</v>
      </c>
      <c r="G12" s="16">
        <v>1606.9</v>
      </c>
      <c r="H12" s="3">
        <v>193.7559</v>
      </c>
      <c r="I12" s="4">
        <v>8.0199999999999994E-2</v>
      </c>
    </row>
    <row r="13" spans="2:9" x14ac:dyDescent="0.25">
      <c r="B13" s="12">
        <f t="shared" si="0"/>
        <v>10</v>
      </c>
      <c r="C13" s="1">
        <v>1</v>
      </c>
      <c r="D13" s="1">
        <v>0</v>
      </c>
      <c r="E13" s="1">
        <v>0.01</v>
      </c>
      <c r="F13" s="3">
        <v>11.1927</v>
      </c>
      <c r="G13" s="3">
        <v>35.699599999999997</v>
      </c>
      <c r="H13" s="3">
        <v>0</v>
      </c>
      <c r="I13" s="4">
        <v>8.0699999999999994E-2</v>
      </c>
    </row>
    <row r="14" spans="2:9" x14ac:dyDescent="0.25">
      <c r="B14" s="12">
        <f t="shared" si="0"/>
        <v>11</v>
      </c>
      <c r="C14" s="1">
        <v>1</v>
      </c>
      <c r="D14" s="1">
        <v>0</v>
      </c>
      <c r="E14" s="1">
        <v>0.1</v>
      </c>
      <c r="F14" s="3">
        <v>11.467499999999999</v>
      </c>
      <c r="G14" s="3">
        <v>35.4054</v>
      </c>
      <c r="H14" s="3">
        <v>0</v>
      </c>
      <c r="I14" s="4">
        <v>8.0799999999999997E-2</v>
      </c>
    </row>
    <row r="15" spans="2:9" x14ac:dyDescent="0.25">
      <c r="B15" s="12">
        <f t="shared" si="0"/>
        <v>12</v>
      </c>
      <c r="C15" s="1">
        <v>1</v>
      </c>
      <c r="D15" s="1">
        <v>0</v>
      </c>
      <c r="E15" s="1">
        <v>10</v>
      </c>
      <c r="F15" s="16">
        <v>1177.5999999999999</v>
      </c>
      <c r="G15" s="16">
        <v>3672.4</v>
      </c>
      <c r="H15" s="3">
        <v>0</v>
      </c>
      <c r="I15" s="4">
        <v>0.61499999999999999</v>
      </c>
    </row>
    <row r="16" spans="2:9" x14ac:dyDescent="0.25">
      <c r="B16" s="12">
        <f t="shared" si="0"/>
        <v>13</v>
      </c>
      <c r="C16" s="1">
        <v>1</v>
      </c>
      <c r="D16" s="1">
        <v>0</v>
      </c>
      <c r="E16" s="1">
        <v>100</v>
      </c>
      <c r="F16" s="16">
        <v>2040.4</v>
      </c>
      <c r="G16" s="16">
        <v>4219.3999999999996</v>
      </c>
      <c r="H16" s="3">
        <v>0.28570000000000001</v>
      </c>
      <c r="I16" s="4">
        <v>0.76249999999999996</v>
      </c>
    </row>
    <row r="17" spans="2:9" x14ac:dyDescent="0.25">
      <c r="B17" s="12">
        <f t="shared" si="0"/>
        <v>14</v>
      </c>
      <c r="C17" s="1">
        <v>100</v>
      </c>
      <c r="D17" s="1">
        <v>1</v>
      </c>
      <c r="E17" s="1">
        <v>0.01</v>
      </c>
      <c r="F17" s="3">
        <v>1.7045999999999999</v>
      </c>
      <c r="G17" s="3">
        <v>8.8711000000000002</v>
      </c>
      <c r="H17" s="3">
        <v>3.6700000000000003E-2</v>
      </c>
      <c r="I17" s="17">
        <v>8.8610999999999996E-4</v>
      </c>
    </row>
    <row r="18" spans="2:9" x14ac:dyDescent="0.25">
      <c r="B18" s="12">
        <f t="shared" ref="B18:B23" si="1">B17+1</f>
        <v>15</v>
      </c>
      <c r="C18" s="1">
        <v>100</v>
      </c>
      <c r="D18" s="1">
        <v>0.01</v>
      </c>
      <c r="E18" s="1">
        <v>0.01</v>
      </c>
      <c r="F18" s="3">
        <v>1.6958</v>
      </c>
      <c r="G18" s="3">
        <v>8.8923000000000005</v>
      </c>
      <c r="H18" s="3">
        <v>0.14979999999999999</v>
      </c>
      <c r="I18" s="4">
        <v>1.2999999999999999E-3</v>
      </c>
    </row>
    <row r="19" spans="2:9" x14ac:dyDescent="0.25">
      <c r="B19" s="12">
        <f t="shared" si="1"/>
        <v>16</v>
      </c>
      <c r="C19" s="1">
        <v>100</v>
      </c>
      <c r="D19" s="1">
        <v>0.1</v>
      </c>
      <c r="E19" s="1">
        <v>0.01</v>
      </c>
      <c r="F19" s="3">
        <v>1.6964999999999999</v>
      </c>
      <c r="G19" s="3">
        <v>8.8942999999999994</v>
      </c>
      <c r="H19" s="3">
        <v>0.14530000000000001</v>
      </c>
      <c r="I19" s="4">
        <v>1.1999999999999999E-3</v>
      </c>
    </row>
    <row r="20" spans="2:9" x14ac:dyDescent="0.25">
      <c r="B20" s="12">
        <f t="shared" si="1"/>
        <v>17</v>
      </c>
      <c r="C20" s="1">
        <v>100</v>
      </c>
      <c r="D20" s="1">
        <v>10</v>
      </c>
      <c r="E20" s="1">
        <v>0.01</v>
      </c>
      <c r="F20" s="3">
        <v>1.7148000000000001</v>
      </c>
      <c r="G20" s="3">
        <v>9.1988000000000003</v>
      </c>
      <c r="H20" s="3">
        <v>0.43790000000000001</v>
      </c>
      <c r="I20" s="17">
        <v>1.3537E-4</v>
      </c>
    </row>
    <row r="21" spans="2:9" x14ac:dyDescent="0.25">
      <c r="B21" s="12">
        <f t="shared" si="1"/>
        <v>18</v>
      </c>
      <c r="C21" s="1">
        <v>100</v>
      </c>
      <c r="D21" s="1">
        <v>100</v>
      </c>
      <c r="E21" s="1">
        <v>0.01</v>
      </c>
      <c r="F21" s="3">
        <v>1.7828999999999999</v>
      </c>
      <c r="G21" s="3">
        <v>36.299599999999998</v>
      </c>
      <c r="H21" s="3">
        <v>7.7319000000000004</v>
      </c>
      <c r="I21" s="17">
        <v>4.1311000000000001E-6</v>
      </c>
    </row>
    <row r="22" spans="2:9" x14ac:dyDescent="0.25">
      <c r="B22" s="12">
        <f t="shared" si="1"/>
        <v>19</v>
      </c>
      <c r="C22" s="1">
        <v>200</v>
      </c>
      <c r="D22" s="1">
        <v>1</v>
      </c>
      <c r="E22" s="1">
        <v>0.01</v>
      </c>
      <c r="F22" s="3">
        <v>1.5307999999999999</v>
      </c>
      <c r="G22" s="3">
        <v>10.0093</v>
      </c>
      <c r="H22" s="3">
        <v>6.0069999999999997</v>
      </c>
      <c r="I22" s="17">
        <v>4.8616000000000002E-4</v>
      </c>
    </row>
    <row r="23" spans="2:9" x14ac:dyDescent="0.25">
      <c r="B23" s="12">
        <f t="shared" si="1"/>
        <v>20</v>
      </c>
      <c r="C23" s="1">
        <v>300</v>
      </c>
      <c r="D23" s="1">
        <v>1</v>
      </c>
      <c r="E23" s="1">
        <v>0.01</v>
      </c>
      <c r="F23" s="3">
        <v>2.056</v>
      </c>
      <c r="G23" s="3">
        <v>9.3399000000000001</v>
      </c>
      <c r="H23" s="3">
        <v>0.22900000000000001</v>
      </c>
      <c r="I23" s="17">
        <v>4.1708000000000001E-4</v>
      </c>
    </row>
    <row r="24" spans="2:9" x14ac:dyDescent="0.25">
      <c r="B24" s="12">
        <f t="shared" ref="B24:B30" si="2">B23+1</f>
        <v>21</v>
      </c>
      <c r="C24" s="1">
        <v>500</v>
      </c>
      <c r="D24" s="1">
        <v>1</v>
      </c>
      <c r="E24" s="1">
        <v>0.01</v>
      </c>
      <c r="F24" s="3">
        <v>1.5253000000000001</v>
      </c>
      <c r="G24" s="3">
        <v>10.163500000000001</v>
      </c>
      <c r="H24" s="3">
        <v>6.3808999999999996</v>
      </c>
      <c r="I24" s="17">
        <v>6.9583000000000004E-4</v>
      </c>
    </row>
    <row r="25" spans="2:9" x14ac:dyDescent="0.25">
      <c r="B25" s="12">
        <f t="shared" si="2"/>
        <v>22</v>
      </c>
      <c r="C25" s="1">
        <v>750</v>
      </c>
      <c r="D25" s="1">
        <v>1</v>
      </c>
      <c r="E25" s="1">
        <v>0.01</v>
      </c>
      <c r="F25" s="3">
        <v>1.5310999999999999</v>
      </c>
      <c r="G25" s="3">
        <v>9.7178000000000004</v>
      </c>
      <c r="H25" s="3">
        <v>6.2313000000000001</v>
      </c>
      <c r="I25" s="17">
        <v>3.4468999999999998E-4</v>
      </c>
    </row>
    <row r="26" spans="2:9" x14ac:dyDescent="0.25">
      <c r="B26" s="12">
        <f t="shared" si="2"/>
        <v>23</v>
      </c>
      <c r="C26" s="1">
        <v>1000</v>
      </c>
      <c r="D26" s="1">
        <v>1</v>
      </c>
      <c r="E26" s="1">
        <v>0.01</v>
      </c>
      <c r="F26" s="3">
        <v>1.5219</v>
      </c>
      <c r="G26" s="16">
        <v>3559.2</v>
      </c>
      <c r="H26" s="3">
        <v>6.4702000000000002</v>
      </c>
      <c r="I26" s="17">
        <v>9.0488000000000005E-4</v>
      </c>
    </row>
    <row r="27" spans="2:9" x14ac:dyDescent="0.25">
      <c r="B27" s="12">
        <f t="shared" si="2"/>
        <v>24</v>
      </c>
      <c r="C27" s="1"/>
      <c r="D27" s="1"/>
      <c r="E27" s="1"/>
      <c r="F27" s="3"/>
      <c r="G27" s="3"/>
      <c r="H27" s="3"/>
      <c r="I27" s="17"/>
    </row>
    <row r="28" spans="2:9" x14ac:dyDescent="0.25">
      <c r="B28" s="12">
        <f t="shared" si="2"/>
        <v>25</v>
      </c>
      <c r="C28" s="1"/>
      <c r="D28" s="1"/>
      <c r="E28" s="1"/>
      <c r="F28" s="3"/>
      <c r="G28" s="3"/>
      <c r="H28" s="3"/>
      <c r="I28" s="4"/>
    </row>
    <row r="29" spans="2:9" x14ac:dyDescent="0.25">
      <c r="B29" s="12">
        <f t="shared" si="2"/>
        <v>26</v>
      </c>
      <c r="C29" s="1"/>
      <c r="D29" s="1"/>
      <c r="E29" s="1"/>
      <c r="F29" s="3"/>
      <c r="G29" s="3"/>
      <c r="H29" s="3"/>
      <c r="I29" s="17"/>
    </row>
    <row r="30" spans="2:9" x14ac:dyDescent="0.25">
      <c r="B30" s="12">
        <f t="shared" si="2"/>
        <v>27</v>
      </c>
      <c r="C30" s="1"/>
      <c r="D30" s="1"/>
      <c r="E30" s="1"/>
      <c r="F30" s="3"/>
      <c r="G30" s="3"/>
      <c r="H30" s="3"/>
      <c r="I30" s="4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zoomScale="85" zoomScaleNormal="85" workbookViewId="0">
      <selection activeCell="F33" sqref="F33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22" t="s">
        <v>17</v>
      </c>
      <c r="C2" s="24"/>
      <c r="D2" s="24"/>
      <c r="E2" s="24"/>
      <c r="F2" s="24"/>
      <c r="G2" s="24"/>
      <c r="H2" s="24"/>
      <c r="I2" s="25"/>
    </row>
    <row r="3" spans="2:9" x14ac:dyDescent="0.25">
      <c r="B3" s="10" t="s">
        <v>14</v>
      </c>
      <c r="C3" s="7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9" t="s">
        <v>9</v>
      </c>
    </row>
    <row r="4" spans="2:9" x14ac:dyDescent="0.25">
      <c r="B4" s="12">
        <v>1</v>
      </c>
      <c r="C4" s="1">
        <f>1</f>
        <v>1</v>
      </c>
      <c r="D4" s="1">
        <f>0</f>
        <v>0</v>
      </c>
      <c r="E4" s="1">
        <f>0</f>
        <v>0</v>
      </c>
      <c r="F4" s="3">
        <v>7.1740000000000004</v>
      </c>
      <c r="G4" s="3">
        <v>14.471399999999999</v>
      </c>
      <c r="H4" s="3">
        <v>0</v>
      </c>
      <c r="I4" s="4">
        <v>0.45750000000000002</v>
      </c>
    </row>
    <row r="5" spans="2:9" x14ac:dyDescent="0.25">
      <c r="B5" s="12">
        <f t="shared" ref="B5:B21" si="0">B4+1</f>
        <v>2</v>
      </c>
      <c r="C5" s="1">
        <v>10</v>
      </c>
      <c r="D5" s="1">
        <v>0</v>
      </c>
      <c r="E5" s="1">
        <v>0</v>
      </c>
      <c r="F5" s="3">
        <v>6.0564999999999998</v>
      </c>
      <c r="G5" s="3">
        <v>13.1258</v>
      </c>
      <c r="H5" s="3">
        <v>0.55179999999999996</v>
      </c>
      <c r="I5" s="4">
        <v>6.4299999999999996E-2</v>
      </c>
    </row>
    <row r="6" spans="2:9" x14ac:dyDescent="0.25">
      <c r="B6" s="12">
        <f t="shared" si="0"/>
        <v>3</v>
      </c>
      <c r="C6" s="1">
        <v>100</v>
      </c>
      <c r="D6" s="1">
        <v>0</v>
      </c>
      <c r="E6" s="1">
        <v>0</v>
      </c>
      <c r="F6" s="3">
        <v>6.4836</v>
      </c>
      <c r="G6" s="3">
        <v>13.9824</v>
      </c>
      <c r="H6" s="3">
        <v>0.45479999999999998</v>
      </c>
      <c r="I6" s="4">
        <v>7.4000000000000003E-3</v>
      </c>
    </row>
    <row r="7" spans="2:9" x14ac:dyDescent="0.25">
      <c r="B7" s="12">
        <f t="shared" si="0"/>
        <v>4</v>
      </c>
      <c r="C7" s="1">
        <v>1</v>
      </c>
      <c r="D7" s="1">
        <v>1</v>
      </c>
      <c r="E7" s="1">
        <v>0</v>
      </c>
      <c r="F7" s="3">
        <v>6.4572000000000003</v>
      </c>
      <c r="G7" s="3">
        <v>13.9407</v>
      </c>
      <c r="H7" s="3">
        <v>1.823</v>
      </c>
      <c r="I7" s="17">
        <v>3.1804999999999999E-6</v>
      </c>
    </row>
    <row r="8" spans="2:9" x14ac:dyDescent="0.25">
      <c r="B8" s="12">
        <f t="shared" si="0"/>
        <v>5</v>
      </c>
      <c r="C8" s="1">
        <v>1</v>
      </c>
      <c r="D8" s="1">
        <v>0.01</v>
      </c>
      <c r="E8" s="1">
        <v>0</v>
      </c>
      <c r="F8" s="3">
        <v>7.3788</v>
      </c>
      <c r="G8" s="3">
        <v>31.998699999999999</v>
      </c>
      <c r="H8" s="3">
        <v>0</v>
      </c>
      <c r="I8" s="4">
        <v>0.41510000000000002</v>
      </c>
    </row>
    <row r="9" spans="2:9" x14ac:dyDescent="0.25">
      <c r="B9" s="12">
        <f t="shared" si="0"/>
        <v>6</v>
      </c>
      <c r="C9" s="1">
        <v>1</v>
      </c>
      <c r="D9" s="1">
        <v>0.1</v>
      </c>
      <c r="E9" s="1">
        <v>0</v>
      </c>
      <c r="F9" s="3">
        <v>22.508900000000001</v>
      </c>
      <c r="G9" s="3">
        <v>50.747599999999998</v>
      </c>
      <c r="H9" s="3">
        <v>0</v>
      </c>
      <c r="I9" s="4">
        <v>0.1628</v>
      </c>
    </row>
    <row r="10" spans="2:9" x14ac:dyDescent="0.25">
      <c r="B10" s="12">
        <f t="shared" si="0"/>
        <v>7</v>
      </c>
      <c r="C10" s="1">
        <v>1</v>
      </c>
      <c r="D10" s="1">
        <v>10</v>
      </c>
      <c r="E10" s="1">
        <v>0</v>
      </c>
      <c r="F10" s="3">
        <v>7.7487000000000004</v>
      </c>
      <c r="G10" s="3">
        <v>17.885200000000001</v>
      </c>
      <c r="H10" s="3">
        <v>0</v>
      </c>
      <c r="I10" s="17">
        <v>0.05</v>
      </c>
    </row>
    <row r="11" spans="2:9" x14ac:dyDescent="0.25">
      <c r="B11" s="12">
        <f t="shared" si="0"/>
        <v>8</v>
      </c>
      <c r="C11" s="1">
        <v>1</v>
      </c>
      <c r="D11" s="1">
        <v>100</v>
      </c>
      <c r="E11" s="1">
        <v>0</v>
      </c>
      <c r="F11" s="3">
        <v>7.3242000000000003</v>
      </c>
      <c r="G11" s="3">
        <v>18.885200000000001</v>
      </c>
      <c r="H11" s="3">
        <v>0</v>
      </c>
      <c r="I11" s="17">
        <v>0.05</v>
      </c>
    </row>
    <row r="12" spans="2:9" x14ac:dyDescent="0.25">
      <c r="B12" s="12">
        <f t="shared" si="0"/>
        <v>9</v>
      </c>
      <c r="C12" s="1">
        <v>1</v>
      </c>
      <c r="D12" s="1">
        <v>0</v>
      </c>
      <c r="E12" s="1">
        <v>1</v>
      </c>
      <c r="F12" s="3">
        <v>629.63070000000005</v>
      </c>
      <c r="G12" s="16">
        <v>2259.8000000000002</v>
      </c>
      <c r="H12" s="3">
        <v>0</v>
      </c>
      <c r="I12" s="4">
        <v>0.55230000000000001</v>
      </c>
    </row>
    <row r="13" spans="2:9" x14ac:dyDescent="0.25">
      <c r="B13" s="12">
        <f t="shared" si="0"/>
        <v>10</v>
      </c>
      <c r="C13" s="1">
        <v>1</v>
      </c>
      <c r="D13" s="1">
        <v>0</v>
      </c>
      <c r="E13" s="1">
        <v>0.01</v>
      </c>
      <c r="F13" s="3">
        <v>7.4069000000000003</v>
      </c>
      <c r="G13" s="3">
        <v>14.946899999999999</v>
      </c>
      <c r="H13" s="3">
        <v>0</v>
      </c>
      <c r="I13" s="4">
        <v>0.45750000000000002</v>
      </c>
    </row>
    <row r="14" spans="2:9" x14ac:dyDescent="0.25">
      <c r="B14" s="12">
        <f t="shared" si="0"/>
        <v>11</v>
      </c>
      <c r="C14" s="1">
        <v>1</v>
      </c>
      <c r="D14" s="1">
        <v>0</v>
      </c>
      <c r="E14" s="1">
        <v>0.1</v>
      </c>
      <c r="F14" s="3">
        <v>10.216799999999999</v>
      </c>
      <c r="G14" s="3">
        <v>17.901700000000002</v>
      </c>
      <c r="H14" s="3">
        <v>0</v>
      </c>
      <c r="I14" s="4">
        <v>0.45750000000000002</v>
      </c>
    </row>
    <row r="15" spans="2:9" x14ac:dyDescent="0.25">
      <c r="B15" s="12">
        <f t="shared" si="0"/>
        <v>12</v>
      </c>
      <c r="C15" s="1">
        <v>1</v>
      </c>
      <c r="D15" s="1">
        <v>0</v>
      </c>
      <c r="E15" s="1">
        <v>10</v>
      </c>
      <c r="F15" s="16">
        <v>1312.3</v>
      </c>
      <c r="G15" s="16">
        <v>3496.1</v>
      </c>
      <c r="H15" s="3">
        <v>0.1381</v>
      </c>
      <c r="I15" s="4">
        <v>0.53220000000000001</v>
      </c>
    </row>
    <row r="16" spans="2:9" x14ac:dyDescent="0.25">
      <c r="B16" s="12">
        <f t="shared" si="0"/>
        <v>13</v>
      </c>
      <c r="C16" s="1">
        <v>1</v>
      </c>
      <c r="D16" s="1">
        <v>0</v>
      </c>
      <c r="E16" s="1">
        <v>100</v>
      </c>
      <c r="F16" s="16">
        <v>1469.3</v>
      </c>
      <c r="G16" s="16">
        <v>5469.4</v>
      </c>
      <c r="H16" s="3">
        <v>0.182</v>
      </c>
      <c r="I16" s="4">
        <v>0.48659999999999998</v>
      </c>
    </row>
    <row r="17" spans="2:9" x14ac:dyDescent="0.25">
      <c r="B17" s="12">
        <f t="shared" si="0"/>
        <v>14</v>
      </c>
      <c r="C17" s="1">
        <v>100</v>
      </c>
      <c r="D17" s="1">
        <v>1</v>
      </c>
      <c r="E17" s="1">
        <v>0.01</v>
      </c>
      <c r="F17" s="3">
        <v>6.5369000000000002</v>
      </c>
      <c r="G17" s="3">
        <v>14.2727</v>
      </c>
      <c r="H17" s="3">
        <v>0.61019999999999996</v>
      </c>
      <c r="I17" s="17">
        <v>7.4288000000000002E-4</v>
      </c>
    </row>
    <row r="18" spans="2:9" x14ac:dyDescent="0.25">
      <c r="B18" s="12">
        <f t="shared" si="0"/>
        <v>15</v>
      </c>
      <c r="C18" s="1">
        <v>100</v>
      </c>
      <c r="D18" s="1">
        <v>0.01</v>
      </c>
      <c r="E18" s="1">
        <v>0.01</v>
      </c>
      <c r="F18" s="3">
        <v>6.4884000000000004</v>
      </c>
      <c r="G18" s="3">
        <v>13.992100000000001</v>
      </c>
      <c r="H18" s="3">
        <v>0.41520000000000001</v>
      </c>
      <c r="I18" s="4">
        <v>6.7999999999999996E-3</v>
      </c>
    </row>
    <row r="19" spans="2:9" x14ac:dyDescent="0.25">
      <c r="B19" s="12">
        <f t="shared" si="0"/>
        <v>16</v>
      </c>
      <c r="C19" s="1">
        <v>100</v>
      </c>
      <c r="D19" s="1">
        <v>0.1</v>
      </c>
      <c r="E19" s="1">
        <v>0.01</v>
      </c>
      <c r="F19" s="3">
        <v>6.4943999999999997</v>
      </c>
      <c r="G19" s="3">
        <v>14.009</v>
      </c>
      <c r="H19" s="3">
        <v>0.47160000000000002</v>
      </c>
      <c r="I19" s="4">
        <v>6.1000000000000004E-3</v>
      </c>
    </row>
    <row r="20" spans="2:9" x14ac:dyDescent="0.25">
      <c r="B20" s="12">
        <f t="shared" si="0"/>
        <v>17</v>
      </c>
      <c r="C20" s="1">
        <v>100</v>
      </c>
      <c r="D20" s="1">
        <v>10</v>
      </c>
      <c r="E20" s="1">
        <v>0.01</v>
      </c>
      <c r="F20" s="3">
        <v>7.4955999999999996</v>
      </c>
      <c r="G20" s="3">
        <v>30.118400000000001</v>
      </c>
      <c r="H20" s="3">
        <v>2.1107</v>
      </c>
      <c r="I20" s="17">
        <v>2.0199999999999999E-2</v>
      </c>
    </row>
    <row r="21" spans="2:9" x14ac:dyDescent="0.25">
      <c r="B21" s="12">
        <f t="shared" si="0"/>
        <v>18</v>
      </c>
      <c r="C21" s="1">
        <v>100</v>
      </c>
      <c r="D21" s="1">
        <v>100</v>
      </c>
      <c r="E21" s="1">
        <v>0.01</v>
      </c>
      <c r="F21" s="3">
        <v>7.3242000000000003</v>
      </c>
      <c r="G21" s="3">
        <v>18.885200000000001</v>
      </c>
      <c r="H21" s="3">
        <v>0</v>
      </c>
      <c r="I21" s="17">
        <v>0.05</v>
      </c>
    </row>
    <row r="22" spans="2:9" x14ac:dyDescent="0.25">
      <c r="B22" s="12">
        <f t="shared" ref="B22:B31" si="1">B21+1</f>
        <v>19</v>
      </c>
      <c r="C22" s="1">
        <v>10</v>
      </c>
      <c r="D22" s="1">
        <v>1</v>
      </c>
      <c r="E22" s="1">
        <v>0.01</v>
      </c>
      <c r="F22" s="3">
        <v>6.5586000000000002</v>
      </c>
      <c r="G22" s="3">
        <v>14.3178</v>
      </c>
      <c r="H22" s="3">
        <v>0.30230000000000001</v>
      </c>
      <c r="I22" s="17">
        <v>2E-3</v>
      </c>
    </row>
    <row r="23" spans="2:9" x14ac:dyDescent="0.25">
      <c r="B23" s="12">
        <f t="shared" si="1"/>
        <v>20</v>
      </c>
      <c r="C23" s="1">
        <v>30</v>
      </c>
      <c r="D23" s="1">
        <v>1</v>
      </c>
      <c r="E23" s="1">
        <v>0.01</v>
      </c>
      <c r="F23" s="3">
        <v>6.5613000000000001</v>
      </c>
      <c r="G23" s="3">
        <v>14.3155</v>
      </c>
      <c r="H23" s="3">
        <v>0.26719999999999999</v>
      </c>
      <c r="I23" s="17">
        <v>2.3E-3</v>
      </c>
    </row>
    <row r="24" spans="2:9" x14ac:dyDescent="0.25">
      <c r="B24" s="12">
        <f t="shared" si="1"/>
        <v>21</v>
      </c>
      <c r="C24" s="1">
        <v>50</v>
      </c>
      <c r="D24" s="1">
        <v>1</v>
      </c>
      <c r="E24" s="1">
        <v>0.01</v>
      </c>
      <c r="F24" s="3">
        <v>6.5243000000000002</v>
      </c>
      <c r="G24" s="3">
        <v>14.1707</v>
      </c>
      <c r="H24" s="3">
        <v>0.52669999999999995</v>
      </c>
      <c r="I24" s="17">
        <v>2.3E-3</v>
      </c>
    </row>
    <row r="25" spans="2:9" x14ac:dyDescent="0.25">
      <c r="B25" s="12">
        <f t="shared" si="1"/>
        <v>22</v>
      </c>
      <c r="C25" s="1">
        <v>70</v>
      </c>
      <c r="D25" s="1">
        <v>1</v>
      </c>
      <c r="E25" s="1">
        <v>0.01</v>
      </c>
      <c r="F25" s="3">
        <v>6.5503</v>
      </c>
      <c r="G25" s="3">
        <v>14.338800000000001</v>
      </c>
      <c r="H25" s="3">
        <v>0.2984</v>
      </c>
      <c r="I25" s="17">
        <v>9.2446E-4</v>
      </c>
    </row>
    <row r="26" spans="2:9" x14ac:dyDescent="0.25">
      <c r="B26" s="12">
        <f t="shared" si="1"/>
        <v>23</v>
      </c>
      <c r="C26" s="1">
        <v>90</v>
      </c>
      <c r="D26" s="1">
        <v>1</v>
      </c>
      <c r="E26" s="1">
        <v>0.01</v>
      </c>
      <c r="F26" s="3">
        <v>6.5498000000000003</v>
      </c>
      <c r="G26" s="3">
        <v>14.3506</v>
      </c>
      <c r="H26" s="3">
        <v>0.29780000000000001</v>
      </c>
      <c r="I26" s="17">
        <v>8.7383999999999997E-4</v>
      </c>
    </row>
    <row r="27" spans="2:9" x14ac:dyDescent="0.25">
      <c r="B27" s="12">
        <f t="shared" si="1"/>
        <v>24</v>
      </c>
      <c r="C27" s="1">
        <v>10</v>
      </c>
      <c r="D27" s="1">
        <v>1</v>
      </c>
      <c r="E27" s="1">
        <v>0.01</v>
      </c>
      <c r="F27" s="3">
        <v>6.5586000000000002</v>
      </c>
      <c r="G27" s="3">
        <v>14.3178</v>
      </c>
      <c r="H27" s="3">
        <v>0.30230000000000001</v>
      </c>
      <c r="I27" s="17">
        <v>2E-3</v>
      </c>
    </row>
    <row r="28" spans="2:9" x14ac:dyDescent="0.25">
      <c r="B28" s="12">
        <f t="shared" si="1"/>
        <v>25</v>
      </c>
      <c r="C28" s="1">
        <v>10</v>
      </c>
      <c r="D28" s="1">
        <v>0.01</v>
      </c>
      <c r="E28" s="1">
        <v>0.01</v>
      </c>
      <c r="F28" s="3">
        <v>6.0755999999999997</v>
      </c>
      <c r="G28" s="3">
        <v>13.2515</v>
      </c>
      <c r="H28" s="3">
        <v>0.3004</v>
      </c>
      <c r="I28" s="17">
        <v>6.0199999999999997E-2</v>
      </c>
    </row>
    <row r="29" spans="2:9" x14ac:dyDescent="0.25">
      <c r="B29" s="12">
        <f t="shared" si="1"/>
        <v>26</v>
      </c>
      <c r="C29" s="1">
        <v>10</v>
      </c>
      <c r="D29" s="1">
        <v>0.1</v>
      </c>
      <c r="E29" s="1">
        <v>0.01</v>
      </c>
      <c r="F29" s="3">
        <v>6.1265999999999998</v>
      </c>
      <c r="G29" s="3">
        <v>13.6417</v>
      </c>
      <c r="H29" s="3">
        <v>1.38E-2</v>
      </c>
      <c r="I29" s="17">
        <v>5.21E-2</v>
      </c>
    </row>
    <row r="30" spans="2:9" x14ac:dyDescent="0.25">
      <c r="B30" s="12">
        <f t="shared" si="1"/>
        <v>27</v>
      </c>
      <c r="C30" s="1">
        <v>10</v>
      </c>
      <c r="D30" s="1">
        <v>10</v>
      </c>
      <c r="E30" s="1">
        <v>0.01</v>
      </c>
      <c r="F30" s="3">
        <v>7.7492000000000001</v>
      </c>
      <c r="G30" s="3">
        <v>17.888400000000001</v>
      </c>
      <c r="H30" s="3">
        <v>0</v>
      </c>
      <c r="I30" s="17">
        <v>0.05</v>
      </c>
    </row>
    <row r="31" spans="2:9" x14ac:dyDescent="0.25">
      <c r="B31" s="12">
        <f t="shared" si="1"/>
        <v>28</v>
      </c>
      <c r="C31" s="1">
        <v>10</v>
      </c>
      <c r="D31" s="1">
        <v>100</v>
      </c>
      <c r="E31" s="1">
        <v>0.01</v>
      </c>
      <c r="F31" s="3">
        <v>7.3242000000000003</v>
      </c>
      <c r="G31" s="3">
        <v>18.885200000000001</v>
      </c>
      <c r="H31" s="3">
        <v>0</v>
      </c>
      <c r="I31" s="17">
        <v>0.05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zoomScale="85" zoomScaleNormal="85" workbookViewId="0">
      <selection activeCell="E13" sqref="E13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22" t="s">
        <v>18</v>
      </c>
      <c r="C2" s="24"/>
      <c r="D2" s="24"/>
      <c r="E2" s="24"/>
      <c r="F2" s="24"/>
      <c r="G2" s="24"/>
      <c r="H2" s="24"/>
      <c r="I2" s="25"/>
    </row>
    <row r="3" spans="2:9" x14ac:dyDescent="0.25">
      <c r="B3" s="10" t="s">
        <v>14</v>
      </c>
      <c r="C3" s="7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9" t="s">
        <v>9</v>
      </c>
    </row>
    <row r="4" spans="2:9" x14ac:dyDescent="0.25">
      <c r="B4" s="12">
        <v>1</v>
      </c>
      <c r="C4" s="1">
        <f>1</f>
        <v>1</v>
      </c>
      <c r="D4" s="1">
        <f>0</f>
        <v>0</v>
      </c>
      <c r="E4" s="1">
        <f>0</f>
        <v>0</v>
      </c>
      <c r="F4" s="3">
        <v>9.6197999999999997</v>
      </c>
      <c r="G4" s="3">
        <v>23.112300000000001</v>
      </c>
      <c r="H4" s="3">
        <v>2.1493000000000002</v>
      </c>
      <c r="I4" s="4">
        <v>1.4999999999999999E-2</v>
      </c>
    </row>
    <row r="5" spans="2:9" x14ac:dyDescent="0.25">
      <c r="B5" s="12">
        <f t="shared" ref="B5:B21" si="0">B4+1</f>
        <v>2</v>
      </c>
      <c r="C5" s="1">
        <v>10</v>
      </c>
      <c r="D5" s="1">
        <v>0</v>
      </c>
      <c r="E5" s="1">
        <v>0</v>
      </c>
      <c r="F5" s="3">
        <v>9.5497999999999994</v>
      </c>
      <c r="G5" s="3">
        <v>18.4785</v>
      </c>
      <c r="H5" s="3">
        <v>1.9847999999999999</v>
      </c>
      <c r="I5" s="4">
        <v>1.2699999999999999E-2</v>
      </c>
    </row>
    <row r="6" spans="2:9" x14ac:dyDescent="0.25">
      <c r="B6" s="12">
        <f t="shared" si="0"/>
        <v>3</v>
      </c>
      <c r="C6" s="1">
        <v>100</v>
      </c>
      <c r="D6" s="1">
        <v>0</v>
      </c>
      <c r="E6" s="1">
        <v>0</v>
      </c>
      <c r="F6" s="3">
        <v>9.5527999999999995</v>
      </c>
      <c r="G6" s="3">
        <v>22.102799999999998</v>
      </c>
      <c r="H6" s="3">
        <v>2.1067999999999998</v>
      </c>
      <c r="I6" s="4">
        <v>3.3E-3</v>
      </c>
    </row>
    <row r="7" spans="2:9" x14ac:dyDescent="0.25">
      <c r="B7" s="12">
        <f t="shared" si="0"/>
        <v>4</v>
      </c>
      <c r="C7" s="1">
        <v>1</v>
      </c>
      <c r="D7" s="1">
        <v>1</v>
      </c>
      <c r="E7" s="1">
        <v>0</v>
      </c>
      <c r="F7" s="3">
        <v>9.4984999999999999</v>
      </c>
      <c r="G7" s="3">
        <v>66.800399999999996</v>
      </c>
      <c r="H7" s="3">
        <v>76.241600000000005</v>
      </c>
      <c r="I7" s="17">
        <v>0.29110000000000003</v>
      </c>
    </row>
    <row r="8" spans="2:9" x14ac:dyDescent="0.25">
      <c r="B8" s="12">
        <f t="shared" si="0"/>
        <v>5</v>
      </c>
      <c r="C8" s="1">
        <v>1</v>
      </c>
      <c r="D8" s="1">
        <v>0.01</v>
      </c>
      <c r="E8" s="1">
        <v>0</v>
      </c>
      <c r="F8" s="3">
        <v>9.609</v>
      </c>
      <c r="G8" s="3">
        <v>24.070399999999999</v>
      </c>
      <c r="H8" s="3">
        <v>2.9843000000000002</v>
      </c>
      <c r="I8" s="4">
        <v>0.30759999999999998</v>
      </c>
    </row>
    <row r="9" spans="2:9" x14ac:dyDescent="0.25">
      <c r="B9" s="12">
        <f t="shared" si="0"/>
        <v>6</v>
      </c>
      <c r="C9" s="1">
        <v>1</v>
      </c>
      <c r="D9" s="1">
        <v>0.1</v>
      </c>
      <c r="E9" s="1">
        <v>0</v>
      </c>
      <c r="F9" s="3">
        <v>9.5747</v>
      </c>
      <c r="G9" s="3">
        <v>126.39</v>
      </c>
      <c r="H9" s="3">
        <v>16.203199999999999</v>
      </c>
      <c r="I9" s="4">
        <v>0.1221</v>
      </c>
    </row>
    <row r="10" spans="2:9" x14ac:dyDescent="0.25">
      <c r="B10" s="12">
        <f t="shared" si="0"/>
        <v>7</v>
      </c>
      <c r="C10" s="1">
        <v>1</v>
      </c>
      <c r="D10" s="1">
        <v>10</v>
      </c>
      <c r="E10" s="1">
        <v>0</v>
      </c>
      <c r="F10" s="3">
        <v>12.591799999999999</v>
      </c>
      <c r="G10" s="3">
        <v>310.12509999999997</v>
      </c>
      <c r="H10" s="3">
        <v>57.978200000000001</v>
      </c>
      <c r="I10" s="17">
        <v>19.3569</v>
      </c>
    </row>
    <row r="11" spans="2:9" x14ac:dyDescent="0.25">
      <c r="B11" s="12">
        <f t="shared" si="0"/>
        <v>8</v>
      </c>
      <c r="C11" s="1">
        <v>1</v>
      </c>
      <c r="D11" s="1">
        <v>100</v>
      </c>
      <c r="E11" s="1">
        <v>0</v>
      </c>
      <c r="F11" s="3">
        <v>146.23589999999999</v>
      </c>
      <c r="G11" s="3">
        <v>290.82080000000002</v>
      </c>
      <c r="H11" s="3">
        <v>13.457599999999999</v>
      </c>
      <c r="I11" s="17">
        <v>65.852599999999995</v>
      </c>
    </row>
    <row r="12" spans="2:9" x14ac:dyDescent="0.25">
      <c r="B12" s="12">
        <f t="shared" si="0"/>
        <v>9</v>
      </c>
      <c r="C12" s="1">
        <v>1</v>
      </c>
      <c r="D12" s="1">
        <v>0</v>
      </c>
      <c r="E12" s="1">
        <v>1</v>
      </c>
      <c r="F12" s="3">
        <v>75.389399999999995</v>
      </c>
      <c r="G12" s="3">
        <v>112.03570000000001</v>
      </c>
      <c r="H12" s="3">
        <v>4.7000000000000002E-3</v>
      </c>
      <c r="I12" s="17">
        <v>3.4086000000000001E-4</v>
      </c>
    </row>
    <row r="13" spans="2:9" x14ac:dyDescent="0.25">
      <c r="B13" s="12">
        <f t="shared" si="0"/>
        <v>10</v>
      </c>
      <c r="C13" s="1">
        <v>1</v>
      </c>
      <c r="D13" s="1">
        <v>0</v>
      </c>
      <c r="E13" s="1">
        <v>0.01</v>
      </c>
      <c r="F13" s="3">
        <v>9.7323000000000004</v>
      </c>
      <c r="G13" s="3">
        <v>19.3338</v>
      </c>
      <c r="H13" s="3">
        <v>1.7431000000000001</v>
      </c>
      <c r="I13" s="4">
        <v>4.02E-2</v>
      </c>
    </row>
    <row r="14" spans="2:9" x14ac:dyDescent="0.25">
      <c r="B14" s="12">
        <f t="shared" si="0"/>
        <v>11</v>
      </c>
      <c r="C14" s="1">
        <v>1</v>
      </c>
      <c r="D14" s="1">
        <v>0</v>
      </c>
      <c r="E14" s="1">
        <v>0.1</v>
      </c>
      <c r="F14" s="3">
        <v>9.7471999999999994</v>
      </c>
      <c r="G14" s="3">
        <v>20.4069</v>
      </c>
      <c r="H14" s="3">
        <v>0.39269999999999999</v>
      </c>
      <c r="I14" s="4">
        <v>4.3E-3</v>
      </c>
    </row>
    <row r="15" spans="2:9" x14ac:dyDescent="0.25">
      <c r="B15" s="12">
        <f t="shared" si="0"/>
        <v>12</v>
      </c>
      <c r="C15" s="1">
        <v>1</v>
      </c>
      <c r="D15" s="1">
        <v>0</v>
      </c>
      <c r="E15" s="1">
        <v>10</v>
      </c>
      <c r="F15" s="16">
        <v>2716.8</v>
      </c>
      <c r="G15" s="16">
        <v>3928</v>
      </c>
      <c r="H15" s="3">
        <v>0</v>
      </c>
      <c r="I15" s="4">
        <v>0.1241</v>
      </c>
    </row>
    <row r="16" spans="2:9" x14ac:dyDescent="0.25">
      <c r="B16" s="12">
        <f t="shared" si="0"/>
        <v>13</v>
      </c>
      <c r="C16" s="1">
        <v>1</v>
      </c>
      <c r="D16" s="1">
        <v>0</v>
      </c>
      <c r="E16" s="1">
        <v>100</v>
      </c>
      <c r="F16" s="16">
        <v>9172.4</v>
      </c>
      <c r="G16" s="16">
        <v>11290</v>
      </c>
      <c r="H16" s="3">
        <v>0</v>
      </c>
      <c r="I16" s="4">
        <v>24.946400000000001</v>
      </c>
    </row>
    <row r="17" spans="2:9" x14ac:dyDescent="0.25">
      <c r="B17" s="12">
        <f t="shared" si="0"/>
        <v>14</v>
      </c>
      <c r="C17" s="1">
        <v>100</v>
      </c>
      <c r="D17" s="1">
        <v>1</v>
      </c>
      <c r="E17" s="1">
        <v>0.01</v>
      </c>
      <c r="F17" s="3">
        <v>9.6203000000000003</v>
      </c>
      <c r="G17" s="3">
        <v>22.296600000000002</v>
      </c>
      <c r="H17" s="3">
        <v>2.3917999999999999</v>
      </c>
      <c r="I17" s="17">
        <v>0.36899999999999999</v>
      </c>
    </row>
    <row r="18" spans="2:9" x14ac:dyDescent="0.25">
      <c r="B18" s="12">
        <f t="shared" si="0"/>
        <v>15</v>
      </c>
      <c r="C18" s="1">
        <v>100</v>
      </c>
      <c r="D18" s="1">
        <v>0.01</v>
      </c>
      <c r="E18" s="1">
        <v>0.01</v>
      </c>
      <c r="F18" s="3">
        <v>9.5541</v>
      </c>
      <c r="G18" s="3">
        <v>22.087499999999999</v>
      </c>
      <c r="H18" s="3">
        <v>2.0909</v>
      </c>
      <c r="I18" s="4">
        <v>1.03E-2</v>
      </c>
    </row>
    <row r="19" spans="2:9" x14ac:dyDescent="0.25">
      <c r="B19" s="12">
        <f t="shared" si="0"/>
        <v>16</v>
      </c>
      <c r="C19" s="1">
        <v>100</v>
      </c>
      <c r="D19" s="1">
        <v>0.1</v>
      </c>
      <c r="E19" s="1">
        <v>0.01</v>
      </c>
      <c r="F19" s="3">
        <v>9.5638000000000005</v>
      </c>
      <c r="G19" s="3">
        <v>18.527100000000001</v>
      </c>
      <c r="H19" s="3">
        <v>1.9718</v>
      </c>
      <c r="I19" s="4">
        <v>6.2799999999999995E-2</v>
      </c>
    </row>
    <row r="20" spans="2:9" x14ac:dyDescent="0.25">
      <c r="B20" s="12">
        <f t="shared" si="0"/>
        <v>17</v>
      </c>
      <c r="C20" s="1">
        <v>100</v>
      </c>
      <c r="D20" s="1">
        <v>10</v>
      </c>
      <c r="E20" s="1">
        <v>0.01</v>
      </c>
      <c r="F20" s="3">
        <v>9.5559999999999992</v>
      </c>
      <c r="G20" s="16">
        <v>1400</v>
      </c>
      <c r="H20" s="3">
        <v>16.242699999999999</v>
      </c>
      <c r="I20" s="4">
        <v>2.0500000000000001E-2</v>
      </c>
    </row>
    <row r="21" spans="2:9" x14ac:dyDescent="0.25">
      <c r="B21" s="12">
        <f t="shared" si="0"/>
        <v>18</v>
      </c>
      <c r="C21" s="1">
        <v>100</v>
      </c>
      <c r="D21" s="1">
        <v>100</v>
      </c>
      <c r="E21" s="1">
        <v>0.01</v>
      </c>
      <c r="F21" s="3">
        <v>9.5547000000000004</v>
      </c>
      <c r="G21" s="3">
        <v>113.0719</v>
      </c>
      <c r="H21" s="3">
        <v>75.177099999999996</v>
      </c>
      <c r="I21" s="4">
        <v>1.35E-2</v>
      </c>
    </row>
    <row r="22" spans="2:9" x14ac:dyDescent="0.25">
      <c r="B22" s="12">
        <f t="shared" ref="B22:B31" si="1">B21+1</f>
        <v>19</v>
      </c>
      <c r="C22" s="1">
        <v>10</v>
      </c>
      <c r="D22" s="1">
        <v>0.1</v>
      </c>
      <c r="E22" s="1">
        <v>0.1</v>
      </c>
      <c r="F22" s="3">
        <v>9.6219000000000001</v>
      </c>
      <c r="G22" s="3">
        <v>18.729500000000002</v>
      </c>
      <c r="H22" s="3">
        <v>1.7575000000000001</v>
      </c>
      <c r="I22" s="4">
        <v>0.37759999999999999</v>
      </c>
    </row>
    <row r="23" spans="2:9" x14ac:dyDescent="0.25">
      <c r="B23" s="12">
        <f t="shared" si="1"/>
        <v>20</v>
      </c>
      <c r="C23" s="1">
        <v>10</v>
      </c>
      <c r="D23" s="1">
        <v>0.1</v>
      </c>
      <c r="E23" s="1">
        <v>0.01</v>
      </c>
      <c r="F23" s="3">
        <v>9.6193000000000008</v>
      </c>
      <c r="G23" s="3">
        <v>24.3385</v>
      </c>
      <c r="H23" s="3">
        <v>2.5137</v>
      </c>
      <c r="I23" s="4">
        <v>0.3634</v>
      </c>
    </row>
    <row r="24" spans="2:9" x14ac:dyDescent="0.25">
      <c r="B24" s="12">
        <f t="shared" si="1"/>
        <v>21</v>
      </c>
      <c r="C24" s="1">
        <v>10</v>
      </c>
      <c r="D24" s="1">
        <v>0.1</v>
      </c>
      <c r="E24" s="1">
        <v>0.05</v>
      </c>
      <c r="F24" s="3">
        <v>9.6219000000000001</v>
      </c>
      <c r="G24" s="3">
        <v>23.281700000000001</v>
      </c>
      <c r="H24" s="3">
        <v>2.3721000000000001</v>
      </c>
      <c r="I24" s="4">
        <v>0.37780000000000002</v>
      </c>
    </row>
    <row r="25" spans="2:9" x14ac:dyDescent="0.25">
      <c r="B25" s="12">
        <f t="shared" si="1"/>
        <v>22</v>
      </c>
      <c r="C25" s="1"/>
      <c r="D25" s="1"/>
      <c r="E25" s="1"/>
      <c r="F25" s="3"/>
      <c r="G25" s="3"/>
      <c r="H25" s="3"/>
      <c r="I25" s="17"/>
    </row>
    <row r="26" spans="2:9" x14ac:dyDescent="0.25">
      <c r="B26" s="12">
        <f t="shared" si="1"/>
        <v>23</v>
      </c>
      <c r="C26" s="1"/>
      <c r="D26" s="1"/>
      <c r="E26" s="1"/>
      <c r="F26" s="3"/>
      <c r="G26" s="3"/>
      <c r="H26" s="3"/>
      <c r="I26" s="17"/>
    </row>
    <row r="27" spans="2:9" x14ac:dyDescent="0.25">
      <c r="B27" s="12">
        <f t="shared" si="1"/>
        <v>24</v>
      </c>
      <c r="C27" s="1"/>
      <c r="D27" s="1"/>
      <c r="E27" s="1"/>
      <c r="F27" s="3"/>
      <c r="G27" s="3"/>
      <c r="H27" s="3"/>
      <c r="I27" s="17"/>
    </row>
    <row r="28" spans="2:9" x14ac:dyDescent="0.25">
      <c r="B28" s="12">
        <f t="shared" si="1"/>
        <v>25</v>
      </c>
      <c r="C28" s="1"/>
      <c r="D28" s="1"/>
      <c r="E28" s="1"/>
      <c r="F28" s="3"/>
      <c r="G28" s="3"/>
      <c r="H28" s="3"/>
      <c r="I28" s="17"/>
    </row>
    <row r="29" spans="2:9" x14ac:dyDescent="0.25">
      <c r="B29" s="12">
        <f t="shared" si="1"/>
        <v>26</v>
      </c>
      <c r="C29" s="1"/>
      <c r="D29" s="1"/>
      <c r="E29" s="1"/>
      <c r="F29" s="3"/>
      <c r="G29" s="3"/>
      <c r="H29" s="3"/>
      <c r="I29" s="17"/>
    </row>
    <row r="30" spans="2:9" x14ac:dyDescent="0.25">
      <c r="B30" s="12">
        <f t="shared" si="1"/>
        <v>27</v>
      </c>
      <c r="C30" s="1"/>
      <c r="D30" s="1"/>
      <c r="E30" s="1"/>
      <c r="F30" s="3"/>
      <c r="G30" s="3"/>
      <c r="H30" s="3"/>
      <c r="I30" s="17"/>
    </row>
    <row r="31" spans="2:9" x14ac:dyDescent="0.25">
      <c r="B31" s="12">
        <f t="shared" si="1"/>
        <v>28</v>
      </c>
      <c r="C31" s="1"/>
      <c r="D31" s="1"/>
      <c r="E31" s="1"/>
      <c r="F31" s="3"/>
      <c r="G31" s="3"/>
      <c r="H31" s="3"/>
      <c r="I31" s="17"/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zoomScale="85" zoomScaleNormal="85" workbookViewId="0">
      <selection activeCell="E25" sqref="E25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22" t="s">
        <v>19</v>
      </c>
      <c r="C2" s="24"/>
      <c r="D2" s="24"/>
      <c r="E2" s="24"/>
      <c r="F2" s="24"/>
      <c r="G2" s="24"/>
      <c r="H2" s="24"/>
      <c r="I2" s="25"/>
    </row>
    <row r="3" spans="2:9" x14ac:dyDescent="0.25">
      <c r="B3" s="10" t="s">
        <v>14</v>
      </c>
      <c r="C3" s="7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9" t="s">
        <v>9</v>
      </c>
    </row>
    <row r="4" spans="2:9" x14ac:dyDescent="0.25">
      <c r="B4" s="12">
        <v>1</v>
      </c>
      <c r="C4" s="1">
        <f>1</f>
        <v>1</v>
      </c>
      <c r="D4" s="1">
        <f>0</f>
        <v>0</v>
      </c>
      <c r="E4" s="1">
        <f>0</f>
        <v>0</v>
      </c>
      <c r="F4" s="3">
        <v>8.7309999999999999</v>
      </c>
      <c r="G4" s="3">
        <v>20.446100000000001</v>
      </c>
      <c r="H4" s="3">
        <v>0</v>
      </c>
      <c r="I4" s="4">
        <v>0</v>
      </c>
    </row>
    <row r="5" spans="2:9" x14ac:dyDescent="0.25">
      <c r="B5" s="12">
        <f t="shared" ref="B5:B21" si="0">B4+1</f>
        <v>2</v>
      </c>
      <c r="C5" s="1">
        <v>10</v>
      </c>
      <c r="D5" s="1">
        <v>0</v>
      </c>
      <c r="E5" s="1">
        <v>0</v>
      </c>
      <c r="F5" s="3">
        <v>3.2240000000000002</v>
      </c>
      <c r="G5" s="3">
        <v>12.0024</v>
      </c>
      <c r="H5" s="3">
        <v>0</v>
      </c>
      <c r="I5" s="4">
        <v>0</v>
      </c>
    </row>
    <row r="6" spans="2:9" x14ac:dyDescent="0.25">
      <c r="B6" s="12">
        <f t="shared" si="0"/>
        <v>3</v>
      </c>
      <c r="C6" s="1">
        <v>100</v>
      </c>
      <c r="D6" s="1">
        <v>0</v>
      </c>
      <c r="E6" s="1">
        <v>0</v>
      </c>
      <c r="F6" s="3">
        <v>0.67079999999999995</v>
      </c>
      <c r="G6" s="3">
        <v>8.2586999999999993</v>
      </c>
      <c r="H6" s="3">
        <v>19.263999999999999</v>
      </c>
      <c r="I6" s="4">
        <v>0</v>
      </c>
    </row>
    <row r="7" spans="2:9" x14ac:dyDescent="0.25">
      <c r="B7" s="12">
        <f t="shared" si="0"/>
        <v>4</v>
      </c>
      <c r="C7" s="1">
        <v>1</v>
      </c>
      <c r="D7" s="1">
        <v>1</v>
      </c>
      <c r="E7" s="1">
        <v>0</v>
      </c>
      <c r="F7" s="3">
        <v>2.6661000000000001</v>
      </c>
      <c r="G7" s="3">
        <v>27.988700000000001</v>
      </c>
      <c r="H7" s="3">
        <v>16.730899999999998</v>
      </c>
      <c r="I7" s="4">
        <v>0</v>
      </c>
    </row>
    <row r="8" spans="2:9" x14ac:dyDescent="0.25">
      <c r="B8" s="12">
        <f t="shared" si="0"/>
        <v>5</v>
      </c>
      <c r="C8" s="1">
        <v>1</v>
      </c>
      <c r="D8" s="1">
        <v>0.01</v>
      </c>
      <c r="E8" s="1">
        <v>0</v>
      </c>
      <c r="F8" s="3">
        <v>8.7386999999999997</v>
      </c>
      <c r="G8" s="3">
        <v>20.389500000000002</v>
      </c>
      <c r="H8" s="3">
        <v>9.4999999999999998E-3</v>
      </c>
      <c r="I8" s="4">
        <v>1.8E-3</v>
      </c>
    </row>
    <row r="9" spans="2:9" x14ac:dyDescent="0.25">
      <c r="B9" s="12">
        <f t="shared" si="0"/>
        <v>6</v>
      </c>
      <c r="C9" s="1">
        <v>1</v>
      </c>
      <c r="D9" s="1">
        <v>0.1</v>
      </c>
      <c r="E9" s="1">
        <v>0</v>
      </c>
      <c r="F9" s="3">
        <v>7.8089000000000004</v>
      </c>
      <c r="G9" s="3">
        <v>16.938099999999999</v>
      </c>
      <c r="H9" s="3">
        <v>1.9455</v>
      </c>
      <c r="I9" s="4">
        <v>8.0999999999999996E-3</v>
      </c>
    </row>
    <row r="10" spans="2:9" x14ac:dyDescent="0.25">
      <c r="B10" s="12">
        <f t="shared" si="0"/>
        <v>7</v>
      </c>
      <c r="C10" s="1">
        <v>1</v>
      </c>
      <c r="D10" s="1">
        <v>10</v>
      </c>
      <c r="E10" s="1">
        <v>0</v>
      </c>
      <c r="F10" s="3">
        <v>2.4496000000000002</v>
      </c>
      <c r="G10" s="3">
        <v>26.012</v>
      </c>
      <c r="H10" s="3">
        <v>42.997500000000002</v>
      </c>
      <c r="I10" s="4">
        <v>0</v>
      </c>
    </row>
    <row r="11" spans="2:9" x14ac:dyDescent="0.25">
      <c r="B11" s="12">
        <f t="shared" si="0"/>
        <v>8</v>
      </c>
      <c r="C11" s="1">
        <v>1</v>
      </c>
      <c r="D11" s="1">
        <v>100</v>
      </c>
      <c r="E11" s="1">
        <v>0</v>
      </c>
      <c r="F11" s="3">
        <v>2.7273999999999998</v>
      </c>
      <c r="G11" s="3">
        <v>62.292900000000003</v>
      </c>
      <c r="H11" s="3">
        <v>85.007000000000005</v>
      </c>
      <c r="I11" s="4">
        <v>0</v>
      </c>
    </row>
    <row r="12" spans="2:9" x14ac:dyDescent="0.25">
      <c r="B12" s="12">
        <f t="shared" si="0"/>
        <v>9</v>
      </c>
      <c r="C12" s="1">
        <v>1</v>
      </c>
      <c r="D12" s="1">
        <v>0</v>
      </c>
      <c r="E12" s="1">
        <v>1</v>
      </c>
      <c r="F12" s="3">
        <v>458.36399999999998</v>
      </c>
      <c r="G12" s="16">
        <v>1476.9</v>
      </c>
      <c r="H12" s="3">
        <v>65.538799999999995</v>
      </c>
      <c r="I12" s="4">
        <v>0</v>
      </c>
    </row>
    <row r="13" spans="2:9" x14ac:dyDescent="0.25">
      <c r="B13" s="12">
        <f t="shared" si="0"/>
        <v>10</v>
      </c>
      <c r="C13" s="1">
        <v>1</v>
      </c>
      <c r="D13" s="1">
        <v>0</v>
      </c>
      <c r="E13" s="1">
        <v>0.01</v>
      </c>
      <c r="F13" s="3">
        <v>10.3653</v>
      </c>
      <c r="G13" s="3">
        <v>25.194099999999999</v>
      </c>
      <c r="H13" s="3">
        <v>0</v>
      </c>
      <c r="I13" s="4">
        <v>0</v>
      </c>
    </row>
    <row r="14" spans="2:9" x14ac:dyDescent="0.25">
      <c r="B14" s="12">
        <f t="shared" si="0"/>
        <v>11</v>
      </c>
      <c r="C14" s="1">
        <v>1</v>
      </c>
      <c r="D14" s="1">
        <v>0</v>
      </c>
      <c r="E14" s="1">
        <v>0.1</v>
      </c>
      <c r="F14" s="3">
        <v>10.2661</v>
      </c>
      <c r="G14" s="3">
        <v>29.1938</v>
      </c>
      <c r="H14" s="3">
        <v>0</v>
      </c>
      <c r="I14" s="4">
        <v>0</v>
      </c>
    </row>
    <row r="15" spans="2:9" x14ac:dyDescent="0.25">
      <c r="B15" s="12">
        <f t="shared" si="0"/>
        <v>12</v>
      </c>
      <c r="C15" s="1">
        <v>1</v>
      </c>
      <c r="D15" s="1">
        <v>0</v>
      </c>
      <c r="E15" s="1">
        <v>10</v>
      </c>
      <c r="F15" s="16">
        <v>1078</v>
      </c>
      <c r="G15" s="16">
        <v>3392.1</v>
      </c>
      <c r="H15" s="16">
        <v>5.4938999999999997E-4</v>
      </c>
      <c r="I15" s="4">
        <v>0.64939999999999998</v>
      </c>
    </row>
    <row r="16" spans="2:9" x14ac:dyDescent="0.25">
      <c r="B16" s="12">
        <f t="shared" si="0"/>
        <v>13</v>
      </c>
      <c r="C16" s="1">
        <v>1</v>
      </c>
      <c r="D16" s="1">
        <v>0</v>
      </c>
      <c r="E16" s="1">
        <v>100</v>
      </c>
      <c r="F16" s="16">
        <v>1928.7</v>
      </c>
      <c r="G16" s="16">
        <v>3966.2</v>
      </c>
      <c r="H16" s="3">
        <v>0.3105</v>
      </c>
      <c r="I16" s="4">
        <v>0.79579999999999995</v>
      </c>
    </row>
    <row r="17" spans="2:9" x14ac:dyDescent="0.25">
      <c r="B17" s="12">
        <f t="shared" si="0"/>
        <v>14</v>
      </c>
      <c r="C17" s="1">
        <v>100</v>
      </c>
      <c r="D17" s="1">
        <v>1</v>
      </c>
      <c r="E17" s="1">
        <v>0.01</v>
      </c>
      <c r="F17" s="3">
        <v>0.87949999999999995</v>
      </c>
      <c r="G17" s="3">
        <v>6.8887</v>
      </c>
      <c r="H17" s="3">
        <v>8.9899999999999994E-2</v>
      </c>
      <c r="I17" s="4">
        <v>0</v>
      </c>
    </row>
    <row r="18" spans="2:9" x14ac:dyDescent="0.25">
      <c r="B18" s="12">
        <f t="shared" si="0"/>
        <v>15</v>
      </c>
      <c r="C18" s="1">
        <v>100</v>
      </c>
      <c r="D18" s="1">
        <v>0.01</v>
      </c>
      <c r="E18" s="1">
        <v>0.01</v>
      </c>
      <c r="F18" s="3">
        <v>2.5396999999999998</v>
      </c>
      <c r="G18" s="3">
        <v>9.0501000000000005</v>
      </c>
      <c r="H18" s="3">
        <v>0</v>
      </c>
      <c r="I18" s="4">
        <v>0</v>
      </c>
    </row>
    <row r="19" spans="2:9" x14ac:dyDescent="0.25">
      <c r="B19" s="12">
        <f t="shared" si="0"/>
        <v>16</v>
      </c>
      <c r="C19" s="1">
        <v>100</v>
      </c>
      <c r="D19" s="1">
        <v>0.1</v>
      </c>
      <c r="E19" s="1">
        <v>0.01</v>
      </c>
      <c r="F19" s="3">
        <v>0.87919999999999998</v>
      </c>
      <c r="G19" s="3">
        <v>7.9981</v>
      </c>
      <c r="H19" s="3">
        <v>0</v>
      </c>
      <c r="I19" s="4">
        <v>0</v>
      </c>
    </row>
    <row r="20" spans="2:9" x14ac:dyDescent="0.25">
      <c r="B20" s="12">
        <f t="shared" si="0"/>
        <v>17</v>
      </c>
      <c r="C20" s="1">
        <v>100</v>
      </c>
      <c r="D20" s="1">
        <v>10</v>
      </c>
      <c r="E20" s="1">
        <v>0.01</v>
      </c>
      <c r="F20" s="3">
        <v>0.87949999999999995</v>
      </c>
      <c r="G20" s="3">
        <v>6.8806000000000003</v>
      </c>
      <c r="H20" s="3">
        <v>0.73050000000000004</v>
      </c>
      <c r="I20" s="4">
        <v>0</v>
      </c>
    </row>
    <row r="21" spans="2:9" x14ac:dyDescent="0.25">
      <c r="B21" s="12">
        <f t="shared" si="0"/>
        <v>18</v>
      </c>
      <c r="C21" s="1">
        <v>100</v>
      </c>
      <c r="D21" s="1">
        <v>100</v>
      </c>
      <c r="E21" s="1">
        <v>0.01</v>
      </c>
      <c r="F21" s="3">
        <v>0.87890000000000001</v>
      </c>
      <c r="G21" s="3">
        <v>35.3752</v>
      </c>
      <c r="H21" s="3">
        <v>7.9103000000000003</v>
      </c>
      <c r="I21" s="4">
        <v>0</v>
      </c>
    </row>
    <row r="22" spans="2:9" x14ac:dyDescent="0.25">
      <c r="B22" s="12">
        <f t="shared" ref="B22:B31" si="1">B21+1</f>
        <v>19</v>
      </c>
      <c r="C22" s="1">
        <v>20</v>
      </c>
      <c r="D22" s="1">
        <v>0</v>
      </c>
      <c r="E22" s="1">
        <v>0</v>
      </c>
      <c r="F22" s="3">
        <v>3.3717999999999999</v>
      </c>
      <c r="G22" s="3">
        <v>12.250299999999999</v>
      </c>
      <c r="H22" s="3">
        <v>0</v>
      </c>
      <c r="I22" s="17">
        <v>0</v>
      </c>
    </row>
    <row r="23" spans="2:9" x14ac:dyDescent="0.25">
      <c r="B23" s="12">
        <f t="shared" si="1"/>
        <v>20</v>
      </c>
      <c r="C23" s="1">
        <v>40</v>
      </c>
      <c r="D23" s="1">
        <v>0</v>
      </c>
      <c r="E23" s="1">
        <v>0</v>
      </c>
      <c r="F23" s="3">
        <v>0.67079999999999995</v>
      </c>
      <c r="G23" s="3">
        <v>8.7528000000000006</v>
      </c>
      <c r="H23" s="3">
        <v>19.263300000000001</v>
      </c>
      <c r="I23" s="17">
        <v>0</v>
      </c>
    </row>
    <row r="24" spans="2:9" x14ac:dyDescent="0.25">
      <c r="B24" s="12">
        <f t="shared" si="1"/>
        <v>21</v>
      </c>
      <c r="C24" s="1">
        <v>60</v>
      </c>
      <c r="D24" s="1">
        <v>0</v>
      </c>
      <c r="E24" s="1">
        <v>0</v>
      </c>
      <c r="F24" s="3">
        <v>0.67079999999999995</v>
      </c>
      <c r="G24" s="3">
        <v>7.2870999999999997</v>
      </c>
      <c r="H24" s="3">
        <v>19.263999999999999</v>
      </c>
      <c r="I24" s="17">
        <v>0</v>
      </c>
    </row>
    <row r="25" spans="2:9" x14ac:dyDescent="0.25">
      <c r="B25" s="12">
        <f t="shared" si="1"/>
        <v>22</v>
      </c>
      <c r="C25" s="1">
        <v>80</v>
      </c>
      <c r="D25" s="1">
        <v>0</v>
      </c>
      <c r="E25" s="1">
        <v>0</v>
      </c>
      <c r="F25" s="3">
        <v>0.67079999999999995</v>
      </c>
      <c r="G25" s="3">
        <v>8.6440999999999999</v>
      </c>
      <c r="H25" s="3">
        <v>19.2636</v>
      </c>
      <c r="I25" s="17">
        <v>0</v>
      </c>
    </row>
    <row r="26" spans="2:9" x14ac:dyDescent="0.25">
      <c r="B26" s="12">
        <f t="shared" si="1"/>
        <v>23</v>
      </c>
      <c r="C26" s="1">
        <v>60</v>
      </c>
      <c r="D26" s="1">
        <v>0.01</v>
      </c>
      <c r="E26" s="1">
        <v>0.01</v>
      </c>
      <c r="F26" s="3">
        <v>2.6509</v>
      </c>
      <c r="G26" s="3">
        <v>9.8325999999999993</v>
      </c>
      <c r="H26" s="3">
        <v>0</v>
      </c>
      <c r="I26" s="17">
        <v>0</v>
      </c>
    </row>
    <row r="27" spans="2:9" x14ac:dyDescent="0.25">
      <c r="B27" s="12">
        <f t="shared" si="1"/>
        <v>24</v>
      </c>
      <c r="C27" s="1">
        <v>60</v>
      </c>
      <c r="D27" s="1">
        <v>0.05</v>
      </c>
      <c r="E27" s="1">
        <v>0.01</v>
      </c>
      <c r="F27" s="3">
        <v>2.6395</v>
      </c>
      <c r="G27" s="3">
        <v>10.0358</v>
      </c>
      <c r="H27" s="3">
        <v>0</v>
      </c>
      <c r="I27" s="17">
        <v>0</v>
      </c>
    </row>
    <row r="28" spans="2:9" x14ac:dyDescent="0.25">
      <c r="B28" s="12">
        <f t="shared" si="1"/>
        <v>25</v>
      </c>
      <c r="C28" s="1">
        <v>60</v>
      </c>
      <c r="D28" s="1">
        <v>0.1</v>
      </c>
      <c r="E28" s="1">
        <v>0.01</v>
      </c>
      <c r="F28" s="3">
        <v>0.87919999999999998</v>
      </c>
      <c r="G28" s="3">
        <v>7.7012999999999998</v>
      </c>
      <c r="H28" s="3">
        <v>0</v>
      </c>
      <c r="I28" s="17">
        <v>0</v>
      </c>
    </row>
    <row r="29" spans="2:9" x14ac:dyDescent="0.25">
      <c r="B29" s="12">
        <f t="shared" si="1"/>
        <v>26</v>
      </c>
      <c r="C29" s="1">
        <v>60</v>
      </c>
      <c r="D29" s="1">
        <v>0.5</v>
      </c>
      <c r="E29" s="1">
        <v>0.01</v>
      </c>
      <c r="F29" s="3">
        <v>0.87949999999999995</v>
      </c>
      <c r="G29" s="3">
        <v>7.6593</v>
      </c>
      <c r="H29" s="3">
        <v>7.1800000000000003E-2</v>
      </c>
      <c r="I29" s="17">
        <v>0</v>
      </c>
    </row>
    <row r="30" spans="2:9" x14ac:dyDescent="0.25">
      <c r="B30" s="12">
        <f t="shared" si="1"/>
        <v>27</v>
      </c>
      <c r="C30" s="1">
        <v>60</v>
      </c>
      <c r="D30" s="1">
        <v>1</v>
      </c>
      <c r="E30" s="1">
        <v>0.01</v>
      </c>
      <c r="F30" s="3">
        <v>0.87980000000000003</v>
      </c>
      <c r="G30" s="3">
        <v>7.6048999999999998</v>
      </c>
      <c r="H30" s="3">
        <v>0.18129999999999999</v>
      </c>
      <c r="I30" s="17">
        <v>0</v>
      </c>
    </row>
    <row r="31" spans="2:9" x14ac:dyDescent="0.25">
      <c r="B31" s="12">
        <f t="shared" si="1"/>
        <v>28</v>
      </c>
      <c r="C31" s="1"/>
      <c r="D31" s="1"/>
      <c r="E31" s="1"/>
      <c r="F31" s="3"/>
      <c r="G31" s="3"/>
      <c r="H31" s="3"/>
      <c r="I31" s="17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zoomScale="85" zoomScaleNormal="85" workbookViewId="0">
      <selection activeCell="D26" sqref="D26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22" t="s">
        <v>20</v>
      </c>
      <c r="C2" s="24"/>
      <c r="D2" s="24"/>
      <c r="E2" s="24"/>
      <c r="F2" s="24"/>
      <c r="G2" s="24"/>
      <c r="H2" s="24"/>
      <c r="I2" s="25"/>
    </row>
    <row r="3" spans="2:9" x14ac:dyDescent="0.25">
      <c r="B3" s="10" t="s">
        <v>14</v>
      </c>
      <c r="C3" s="7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9" t="s">
        <v>9</v>
      </c>
    </row>
    <row r="4" spans="2:9" x14ac:dyDescent="0.25">
      <c r="B4" s="12">
        <v>1</v>
      </c>
      <c r="C4" s="1">
        <f>1</f>
        <v>1</v>
      </c>
      <c r="D4" s="1">
        <f>0</f>
        <v>0</v>
      </c>
      <c r="E4" s="1">
        <f>0</f>
        <v>0</v>
      </c>
      <c r="F4" s="3">
        <v>7.2617000000000003</v>
      </c>
      <c r="G4" s="3">
        <v>15.049200000000001</v>
      </c>
      <c r="H4" s="3">
        <v>0</v>
      </c>
      <c r="I4" s="4">
        <v>0</v>
      </c>
    </row>
    <row r="5" spans="2:9" x14ac:dyDescent="0.25">
      <c r="B5" s="12">
        <f t="shared" ref="B5:B21" si="0">B4+1</f>
        <v>2</v>
      </c>
      <c r="C5" s="1">
        <v>10</v>
      </c>
      <c r="D5" s="1">
        <v>0</v>
      </c>
      <c r="E5" s="1">
        <v>0</v>
      </c>
      <c r="F5" s="3">
        <v>7.4668000000000001</v>
      </c>
      <c r="G5" s="3">
        <v>14.3072</v>
      </c>
      <c r="H5" s="3">
        <v>0</v>
      </c>
      <c r="I5" s="4">
        <v>0</v>
      </c>
    </row>
    <row r="6" spans="2:9" x14ac:dyDescent="0.25">
      <c r="B6" s="12">
        <f t="shared" si="0"/>
        <v>3</v>
      </c>
      <c r="C6" s="1">
        <v>100</v>
      </c>
      <c r="D6" s="1">
        <v>0</v>
      </c>
      <c r="E6" s="1">
        <v>0</v>
      </c>
      <c r="F6" s="3">
        <v>14.572800000000001</v>
      </c>
      <c r="G6" s="3">
        <v>21.4499</v>
      </c>
      <c r="H6" s="3">
        <v>0.78269999999999995</v>
      </c>
      <c r="I6" s="4">
        <v>2.0999999999999999E-3</v>
      </c>
    </row>
    <row r="7" spans="2:9" x14ac:dyDescent="0.25">
      <c r="B7" s="12">
        <f t="shared" si="0"/>
        <v>4</v>
      </c>
      <c r="C7" s="1">
        <v>1</v>
      </c>
      <c r="D7" s="1">
        <v>1</v>
      </c>
      <c r="E7" s="1">
        <v>0</v>
      </c>
      <c r="F7" s="3">
        <v>7.2076000000000002</v>
      </c>
      <c r="G7" s="3">
        <v>21.486499999999999</v>
      </c>
      <c r="H7" s="3">
        <v>5.9294000000000002</v>
      </c>
      <c r="I7" s="4">
        <v>1.9E-3</v>
      </c>
    </row>
    <row r="8" spans="2:9" x14ac:dyDescent="0.25">
      <c r="B8" s="12">
        <f t="shared" si="0"/>
        <v>5</v>
      </c>
      <c r="C8" s="1">
        <v>1</v>
      </c>
      <c r="D8" s="1">
        <v>0.01</v>
      </c>
      <c r="E8" s="1">
        <v>0</v>
      </c>
      <c r="F8" s="3">
        <v>7.359</v>
      </c>
      <c r="G8" s="3">
        <v>15.1821</v>
      </c>
      <c r="H8" s="3">
        <v>1.2999999999999999E-3</v>
      </c>
      <c r="I8" s="4">
        <v>1E-3</v>
      </c>
    </row>
    <row r="9" spans="2:9" x14ac:dyDescent="0.25">
      <c r="B9" s="12">
        <f t="shared" si="0"/>
        <v>6</v>
      </c>
      <c r="C9" s="1">
        <v>1</v>
      </c>
      <c r="D9" s="1">
        <v>0.1</v>
      </c>
      <c r="E9" s="1">
        <v>0</v>
      </c>
      <c r="F9" s="3">
        <v>7.0065999999999997</v>
      </c>
      <c r="G9" s="3">
        <v>14.851800000000001</v>
      </c>
      <c r="H9" s="3">
        <v>7.8799999999999995E-2</v>
      </c>
      <c r="I9" s="4">
        <v>5.3E-3</v>
      </c>
    </row>
    <row r="10" spans="2:9" x14ac:dyDescent="0.25">
      <c r="B10" s="12">
        <f t="shared" si="0"/>
        <v>7</v>
      </c>
      <c r="C10" s="1">
        <v>1</v>
      </c>
      <c r="D10" s="1">
        <v>10</v>
      </c>
      <c r="E10" s="1">
        <v>0</v>
      </c>
      <c r="F10" s="3">
        <v>1.8105</v>
      </c>
      <c r="G10" s="3">
        <v>18.961200000000002</v>
      </c>
      <c r="H10" s="3">
        <v>27.313800000000001</v>
      </c>
      <c r="I10" s="4">
        <v>0</v>
      </c>
    </row>
    <row r="11" spans="2:9" x14ac:dyDescent="0.25">
      <c r="B11" s="12">
        <f t="shared" si="0"/>
        <v>8</v>
      </c>
      <c r="C11" s="1">
        <v>1</v>
      </c>
      <c r="D11" s="1">
        <v>100</v>
      </c>
      <c r="E11" s="1">
        <v>0</v>
      </c>
      <c r="F11" s="3">
        <v>1.8593999999999999</v>
      </c>
      <c r="G11" s="3">
        <v>31.4025</v>
      </c>
      <c r="H11" s="3">
        <v>36.279000000000003</v>
      </c>
      <c r="I11" s="4">
        <v>0</v>
      </c>
    </row>
    <row r="12" spans="2:9" x14ac:dyDescent="0.25">
      <c r="B12" s="12">
        <f t="shared" si="0"/>
        <v>9</v>
      </c>
      <c r="C12" s="1">
        <v>1</v>
      </c>
      <c r="D12" s="1">
        <v>0</v>
      </c>
      <c r="E12" s="1">
        <v>1</v>
      </c>
      <c r="F12" s="3">
        <v>202.30279999999999</v>
      </c>
      <c r="G12" s="16">
        <v>580.20399999999995</v>
      </c>
      <c r="H12" s="3">
        <v>0</v>
      </c>
      <c r="I12" s="4">
        <v>0</v>
      </c>
    </row>
    <row r="13" spans="2:9" x14ac:dyDescent="0.25">
      <c r="B13" s="12">
        <f t="shared" si="0"/>
        <v>10</v>
      </c>
      <c r="C13" s="1">
        <v>1</v>
      </c>
      <c r="D13" s="1">
        <v>0</v>
      </c>
      <c r="E13" s="1">
        <v>0.01</v>
      </c>
      <c r="F13" s="3">
        <v>8.4328000000000003</v>
      </c>
      <c r="G13" s="3">
        <v>16.2683</v>
      </c>
      <c r="H13" s="3">
        <v>0</v>
      </c>
      <c r="I13" s="4">
        <v>0</v>
      </c>
    </row>
    <row r="14" spans="2:9" x14ac:dyDescent="0.25">
      <c r="B14" s="12">
        <f t="shared" si="0"/>
        <v>11</v>
      </c>
      <c r="C14" s="1">
        <v>1</v>
      </c>
      <c r="D14" s="1">
        <v>0</v>
      </c>
      <c r="E14" s="1">
        <v>0.1</v>
      </c>
      <c r="F14" s="3">
        <v>9.5541999999999998</v>
      </c>
      <c r="G14" s="3">
        <v>17.5183</v>
      </c>
      <c r="H14" s="3">
        <v>0</v>
      </c>
      <c r="I14" s="4">
        <v>0</v>
      </c>
    </row>
    <row r="15" spans="2:9" x14ac:dyDescent="0.25">
      <c r="B15" s="12">
        <f t="shared" si="0"/>
        <v>12</v>
      </c>
      <c r="C15" s="1">
        <v>1</v>
      </c>
      <c r="D15" s="1">
        <v>0</v>
      </c>
      <c r="E15" s="1">
        <v>10</v>
      </c>
      <c r="F15" s="16">
        <v>70.384299999999996</v>
      </c>
      <c r="G15" s="16">
        <v>174.3509</v>
      </c>
      <c r="H15" s="16">
        <v>2.8E-3</v>
      </c>
      <c r="I15" s="4">
        <v>0.24160000000000001</v>
      </c>
    </row>
    <row r="16" spans="2:9" x14ac:dyDescent="0.25">
      <c r="B16" s="12">
        <f t="shared" si="0"/>
        <v>13</v>
      </c>
      <c r="C16" s="1">
        <v>1</v>
      </c>
      <c r="D16" s="1">
        <v>0</v>
      </c>
      <c r="E16" s="1">
        <v>100</v>
      </c>
      <c r="F16" s="16">
        <v>100.8871</v>
      </c>
      <c r="G16" s="16">
        <v>380.03579999999999</v>
      </c>
      <c r="H16" s="3">
        <v>0.1447</v>
      </c>
      <c r="I16" s="4">
        <v>0.3044</v>
      </c>
    </row>
    <row r="17" spans="2:9" x14ac:dyDescent="0.25">
      <c r="B17" s="12">
        <f t="shared" si="0"/>
        <v>14</v>
      </c>
      <c r="C17" s="1">
        <v>100</v>
      </c>
      <c r="D17" s="1">
        <v>1</v>
      </c>
      <c r="E17" s="1">
        <v>0.01</v>
      </c>
      <c r="F17" s="3">
        <v>13.653</v>
      </c>
      <c r="G17" s="3">
        <v>21.205400000000001</v>
      </c>
      <c r="H17" s="3">
        <v>0.26879999999999998</v>
      </c>
      <c r="I17" s="4">
        <v>1E-3</v>
      </c>
    </row>
    <row r="18" spans="2:9" x14ac:dyDescent="0.25">
      <c r="B18" s="12">
        <f t="shared" si="0"/>
        <v>15</v>
      </c>
      <c r="C18" s="1">
        <v>100</v>
      </c>
      <c r="D18" s="1">
        <v>0.01</v>
      </c>
      <c r="E18" s="1">
        <v>0.01</v>
      </c>
      <c r="F18" s="3">
        <v>12.5083</v>
      </c>
      <c r="G18" s="3">
        <v>19.015699999999999</v>
      </c>
      <c r="H18" s="3">
        <v>1.9836</v>
      </c>
      <c r="I18" s="4">
        <v>0</v>
      </c>
    </row>
    <row r="19" spans="2:9" x14ac:dyDescent="0.25">
      <c r="B19" s="12">
        <f t="shared" si="0"/>
        <v>16</v>
      </c>
      <c r="C19" s="1">
        <v>100</v>
      </c>
      <c r="D19" s="1">
        <v>0.1</v>
      </c>
      <c r="E19" s="1">
        <v>0.01</v>
      </c>
      <c r="F19" s="3">
        <v>11.707599999999999</v>
      </c>
      <c r="G19" s="3">
        <v>18.771699999999999</v>
      </c>
      <c r="H19" s="3">
        <v>1.9322999999999999</v>
      </c>
      <c r="I19" s="4">
        <v>2.3E-3</v>
      </c>
    </row>
    <row r="20" spans="2:9" x14ac:dyDescent="0.25">
      <c r="B20" s="12">
        <f t="shared" si="0"/>
        <v>17</v>
      </c>
      <c r="C20" s="1">
        <v>100</v>
      </c>
      <c r="D20" s="1">
        <v>10</v>
      </c>
      <c r="E20" s="1">
        <v>0.01</v>
      </c>
      <c r="F20" s="3">
        <v>14.6046</v>
      </c>
      <c r="G20" s="3">
        <v>36.374899999999997</v>
      </c>
      <c r="H20" s="3">
        <v>2.3347000000000002</v>
      </c>
      <c r="I20" s="4">
        <v>1E-3</v>
      </c>
    </row>
    <row r="21" spans="2:9" x14ac:dyDescent="0.25">
      <c r="B21" s="12">
        <f t="shared" si="0"/>
        <v>18</v>
      </c>
      <c r="C21" s="1">
        <v>100</v>
      </c>
      <c r="D21" s="1">
        <v>100</v>
      </c>
      <c r="E21" s="1">
        <v>0.01</v>
      </c>
      <c r="F21" s="3">
        <v>2.0083000000000002</v>
      </c>
      <c r="G21" s="3">
        <v>149.80260000000001</v>
      </c>
      <c r="H21" s="3">
        <v>16.0778</v>
      </c>
      <c r="I21" s="4">
        <v>2.3999999999999998E-3</v>
      </c>
    </row>
    <row r="22" spans="2:9" x14ac:dyDescent="0.25">
      <c r="B22" s="12">
        <f t="shared" ref="B22:B31" si="1">B21+1</f>
        <v>19</v>
      </c>
      <c r="C22" s="1">
        <v>20</v>
      </c>
      <c r="D22" s="1">
        <v>10</v>
      </c>
      <c r="E22" s="1">
        <v>0.01</v>
      </c>
      <c r="F22" s="3"/>
      <c r="G22" s="3"/>
      <c r="H22" s="3"/>
      <c r="I22" s="17"/>
    </row>
    <row r="23" spans="2:9" x14ac:dyDescent="0.25">
      <c r="B23" s="12">
        <f t="shared" si="1"/>
        <v>20</v>
      </c>
      <c r="C23" s="1">
        <v>40</v>
      </c>
      <c r="D23" s="1">
        <v>10</v>
      </c>
      <c r="E23" s="1">
        <v>0.01</v>
      </c>
      <c r="F23" s="3"/>
      <c r="G23" s="3"/>
      <c r="H23" s="3"/>
      <c r="I23" s="17"/>
    </row>
    <row r="24" spans="2:9" x14ac:dyDescent="0.25">
      <c r="B24" s="12">
        <f t="shared" si="1"/>
        <v>21</v>
      </c>
      <c r="C24" s="1">
        <v>60</v>
      </c>
      <c r="D24" s="1">
        <v>10</v>
      </c>
      <c r="E24" s="1">
        <v>0.01</v>
      </c>
      <c r="F24" s="3"/>
      <c r="G24" s="3"/>
      <c r="H24" s="3"/>
      <c r="I24" s="17"/>
    </row>
    <row r="25" spans="2:9" x14ac:dyDescent="0.25">
      <c r="B25" s="12">
        <f t="shared" si="1"/>
        <v>22</v>
      </c>
      <c r="C25" s="1">
        <v>80</v>
      </c>
      <c r="D25" s="1">
        <v>10</v>
      </c>
      <c r="E25" s="1">
        <v>0.01</v>
      </c>
      <c r="F25" s="3"/>
      <c r="G25" s="3"/>
      <c r="H25" s="3"/>
      <c r="I25" s="17"/>
    </row>
    <row r="26" spans="2:9" x14ac:dyDescent="0.25">
      <c r="B26" s="12">
        <f t="shared" si="1"/>
        <v>23</v>
      </c>
      <c r="C26" s="1">
        <v>60</v>
      </c>
      <c r="D26" s="1">
        <v>0.01</v>
      </c>
      <c r="E26" s="1">
        <v>0.01</v>
      </c>
      <c r="F26" s="3"/>
      <c r="G26" s="3"/>
      <c r="H26" s="3"/>
      <c r="I26" s="17"/>
    </row>
    <row r="27" spans="2:9" x14ac:dyDescent="0.25">
      <c r="B27" s="12">
        <f t="shared" si="1"/>
        <v>24</v>
      </c>
      <c r="C27" s="1">
        <v>60</v>
      </c>
      <c r="D27" s="1">
        <v>0.05</v>
      </c>
      <c r="E27" s="1">
        <v>0.01</v>
      </c>
      <c r="F27" s="3"/>
      <c r="G27" s="3"/>
      <c r="H27" s="3"/>
      <c r="I27" s="17"/>
    </row>
    <row r="28" spans="2:9" x14ac:dyDescent="0.25">
      <c r="B28" s="12">
        <f t="shared" si="1"/>
        <v>25</v>
      </c>
      <c r="C28" s="1">
        <v>60</v>
      </c>
      <c r="D28" s="1">
        <v>0.1</v>
      </c>
      <c r="E28" s="1">
        <v>0.01</v>
      </c>
      <c r="F28" s="3"/>
      <c r="G28" s="3"/>
      <c r="H28" s="3"/>
      <c r="I28" s="17"/>
    </row>
    <row r="29" spans="2:9" x14ac:dyDescent="0.25">
      <c r="B29" s="12">
        <f t="shared" si="1"/>
        <v>26</v>
      </c>
      <c r="C29" s="1">
        <v>60</v>
      </c>
      <c r="D29" s="1">
        <v>0.5</v>
      </c>
      <c r="E29" s="1">
        <v>0.01</v>
      </c>
      <c r="F29" s="3"/>
      <c r="G29" s="3"/>
      <c r="H29" s="3"/>
      <c r="I29" s="17"/>
    </row>
    <row r="30" spans="2:9" x14ac:dyDescent="0.25">
      <c r="B30" s="12">
        <f t="shared" si="1"/>
        <v>27</v>
      </c>
      <c r="C30" s="1">
        <v>60</v>
      </c>
      <c r="D30" s="1">
        <v>1</v>
      </c>
      <c r="E30" s="1">
        <v>0.01</v>
      </c>
      <c r="F30" s="3"/>
      <c r="G30" s="3"/>
      <c r="H30" s="3"/>
      <c r="I30" s="17"/>
    </row>
    <row r="31" spans="2:9" x14ac:dyDescent="0.25">
      <c r="B31" s="12">
        <f t="shared" si="1"/>
        <v>28</v>
      </c>
      <c r="C31" s="1"/>
      <c r="D31" s="1"/>
      <c r="E31" s="1"/>
      <c r="F31" s="3"/>
      <c r="G31" s="3"/>
      <c r="H31" s="3"/>
      <c r="I31" s="17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Surge_PID_0_25</vt:lpstr>
      <vt:lpstr>Surge_PID_125_15</vt:lpstr>
      <vt:lpstr>Yaw_PID_0_45</vt:lpstr>
      <vt:lpstr>Surge_PID_FF_0_25</vt:lpstr>
      <vt:lpstr>Surge_PID_FF_125_15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2018-01-03T18:09:32Z</dcterms:created>
  <dcterms:modified xsi:type="dcterms:W3CDTF">2018-01-08T18:47:52Z</dcterms:modified>
</cp:coreProperties>
</file>