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codeName="ThisWorkbook" checkCompatibility="1" autoCompressPictures="0"/>
  <bookViews>
    <workbookView xWindow="360" yWindow="0" windowWidth="27700" windowHeight="15300" tabRatio="609"/>
  </bookViews>
  <sheets>
    <sheet name="Total" sheetId="1" r:id="rId1"/>
    <sheet name="Female" sheetId="2" r:id="rId2"/>
    <sheet name="Male" sheetId="3" r:id="rId3"/>
    <sheet name="TotalGraph" sheetId="4" r:id="rId4"/>
    <sheet name="FemaleGraph" sheetId="5" r:id="rId5"/>
    <sheet name="MaleGraph" sheetId="6" r:id="rId6"/>
    <sheet name="Total Cause" sheetId="7" r:id="rId7"/>
    <sheet name="Female Cause" sheetId="8" r:id="rId8"/>
    <sheet name="MaleCause" sheetId="9" r:id="rId9"/>
    <sheet name="AllPopCauses" sheetId="10" r:id="rId10"/>
  </sheets>
  <definedNames>
    <definedName name="_xlnm._FilterDatabase" localSheetId="0" hidden="1">Total!$A$1:$I$161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0" l="1"/>
  <c r="C4" i="10"/>
  <c r="B4" i="10"/>
  <c r="B3" i="8"/>
  <c r="B3" i="9"/>
  <c r="B3" i="7"/>
  <c r="D3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" i="10"/>
  <c r="C3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3" i="10"/>
  <c r="B1" i="8"/>
  <c r="B2" i="10"/>
  <c r="B2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1" i="9"/>
  <c r="B2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1" i="7"/>
  <c r="B1" i="4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" i="6"/>
  <c r="B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65" i="1"/>
  <c r="B164" i="1"/>
  <c r="B163" i="1"/>
  <c r="B84" i="3"/>
  <c r="B83" i="3"/>
  <c r="B82" i="3"/>
  <c r="B86" i="2"/>
  <c r="B85" i="2"/>
  <c r="B84" i="2"/>
</calcChain>
</file>

<file path=xl/sharedStrings.xml><?xml version="1.0" encoding="utf-8"?>
<sst xmlns="http://schemas.openxmlformats.org/spreadsheetml/2006/main" count="2417" uniqueCount="308">
  <si>
    <t>Age</t>
  </si>
  <si>
    <t>Gender</t>
  </si>
  <si>
    <t>Cause of Death</t>
  </si>
  <si>
    <t>Female</t>
  </si>
  <si>
    <t>Date</t>
  </si>
  <si>
    <t>19/5/2015</t>
  </si>
  <si>
    <t>Unknown (Eugeric)</t>
  </si>
  <si>
    <t>16/5/2015</t>
  </si>
  <si>
    <t>Notes</t>
  </si>
  <si>
    <t>Alzheimers</t>
  </si>
  <si>
    <t>Eugeric</t>
  </si>
  <si>
    <t>Insulin Diabetic, Heart Surgery</t>
  </si>
  <si>
    <t>Heart Failure</t>
  </si>
  <si>
    <t>20/5/2015</t>
  </si>
  <si>
    <t>15/5/2015</t>
  </si>
  <si>
    <t>Male</t>
  </si>
  <si>
    <t>Cancer</t>
  </si>
  <si>
    <t>Unknown</t>
  </si>
  <si>
    <t>Prostate Cancer</t>
  </si>
  <si>
    <t>14/1/2015</t>
  </si>
  <si>
    <t>21/5/2015</t>
  </si>
  <si>
    <t>11/5/2015</t>
  </si>
  <si>
    <t>12/5/2015</t>
  </si>
  <si>
    <t>16/3/2015</t>
  </si>
  <si>
    <t>Heart Disease</t>
  </si>
  <si>
    <t>29/4/2015</t>
  </si>
  <si>
    <t>18/5/2015</t>
  </si>
  <si>
    <t>Bone Cancer</t>
  </si>
  <si>
    <t>25/5/2015</t>
  </si>
  <si>
    <t>19/6/2014</t>
  </si>
  <si>
    <t>24/11/2014</t>
  </si>
  <si>
    <t>21/4/2015</t>
  </si>
  <si>
    <t>Accident</t>
  </si>
  <si>
    <t>26/5/2015</t>
  </si>
  <si>
    <t>Diabetes</t>
  </si>
  <si>
    <t>24/5/2015</t>
  </si>
  <si>
    <t>Melanoma</t>
  </si>
  <si>
    <t>27/5/2015</t>
  </si>
  <si>
    <t>22/5/2015</t>
  </si>
  <si>
    <t>28/5/2015</t>
  </si>
  <si>
    <t>14/5/2015</t>
  </si>
  <si>
    <t>13/5/2015</t>
  </si>
  <si>
    <t>Breast Cancer</t>
  </si>
  <si>
    <t>23/5/2015</t>
  </si>
  <si>
    <t>ALS</t>
  </si>
  <si>
    <t>Vascular Dementia</t>
  </si>
  <si>
    <t>Congestive Heart Failure</t>
  </si>
  <si>
    <t>8/5/2015</t>
  </si>
  <si>
    <t xml:space="preserve"> Alzheimers (15 years)</t>
  </si>
  <si>
    <t>17/12/2014</t>
  </si>
  <si>
    <t>8/1/2015</t>
  </si>
  <si>
    <t>28/3/2015</t>
  </si>
  <si>
    <t>10/5/2015</t>
  </si>
  <si>
    <t>3/5/2015</t>
  </si>
  <si>
    <t>28/4/2015</t>
  </si>
  <si>
    <t>Parkinsons</t>
  </si>
  <si>
    <t>22/10/2015</t>
  </si>
  <si>
    <t>23/4/2015</t>
  </si>
  <si>
    <t>6/5/2015</t>
  </si>
  <si>
    <t>9/12/2014</t>
  </si>
  <si>
    <t>25/4/2015</t>
  </si>
  <si>
    <t>4/5/2015</t>
  </si>
  <si>
    <t>Short Illness</t>
  </si>
  <si>
    <t>17/12/2015</t>
  </si>
  <si>
    <t>Date Accessed</t>
  </si>
  <si>
    <t>30/5/2015</t>
  </si>
  <si>
    <t>Area Died</t>
  </si>
  <si>
    <t>Richmond, BC</t>
  </si>
  <si>
    <t>30/4/2015</t>
  </si>
  <si>
    <t>Progressive Supranuclear Palsy</t>
  </si>
  <si>
    <t>Brain Trauma Accident</t>
  </si>
  <si>
    <t>Bronchitis</t>
  </si>
  <si>
    <t>Source</t>
  </si>
  <si>
    <t>The Globe and Mail</t>
  </si>
  <si>
    <t>Ovarian Cancer</t>
  </si>
  <si>
    <t>Pancreatic Cancer</t>
  </si>
  <si>
    <t>7/5/2015</t>
  </si>
  <si>
    <t>Heart Attack</t>
  </si>
  <si>
    <t>Stroke</t>
  </si>
  <si>
    <t>Car Accident</t>
  </si>
  <si>
    <t>9/5/2015</t>
  </si>
  <si>
    <t>Stoufville, ON</t>
  </si>
  <si>
    <t>Orillia, ON</t>
  </si>
  <si>
    <t>6/4/2015</t>
  </si>
  <si>
    <t>Cerebral Hemorhage</t>
  </si>
  <si>
    <t>5/5/2015</t>
  </si>
  <si>
    <t>Blind</t>
  </si>
  <si>
    <t>27/4/2015</t>
  </si>
  <si>
    <t>1/5/2015</t>
  </si>
  <si>
    <t>Lymphoma</t>
  </si>
  <si>
    <t>NULL</t>
  </si>
  <si>
    <t>3/3/2015</t>
  </si>
  <si>
    <t>20/4/2015</t>
  </si>
  <si>
    <t>Pneumonia</t>
  </si>
  <si>
    <t>Brain Cancer</t>
  </si>
  <si>
    <t>Burlington, ON</t>
  </si>
  <si>
    <t>Illness</t>
  </si>
  <si>
    <t>Lung Cancer</t>
  </si>
  <si>
    <t>2/5/2015</t>
  </si>
  <si>
    <t>Vernon, BC</t>
  </si>
  <si>
    <t>Victoria, BC</t>
  </si>
  <si>
    <t>Tumor</t>
  </si>
  <si>
    <t>Name</t>
  </si>
  <si>
    <t>Judy Farwell</t>
  </si>
  <si>
    <t>Jo-Anne Gooderham</t>
  </si>
  <si>
    <t>Lida Hannaford</t>
  </si>
  <si>
    <t>Federica Scagnetto</t>
  </si>
  <si>
    <t>Richard Ross</t>
  </si>
  <si>
    <t>Peter Sinclair</t>
  </si>
  <si>
    <t>Elizabeth Acland</t>
  </si>
  <si>
    <t>Eva Davidson</t>
  </si>
  <si>
    <t>Phyllis Batten</t>
  </si>
  <si>
    <t>Kevin Doyle</t>
  </si>
  <si>
    <t>Norman Hebert</t>
  </si>
  <si>
    <t>Huntsville, ON</t>
  </si>
  <si>
    <t>Windsor, ON</t>
  </si>
  <si>
    <t>Frances Mclean</t>
  </si>
  <si>
    <t>Maple Ridge, BC</t>
  </si>
  <si>
    <t>Lewis Van Der Gracht</t>
  </si>
  <si>
    <t>Edward McWhinney</t>
  </si>
  <si>
    <t>Kenneth McRae</t>
  </si>
  <si>
    <t>Donald Moore</t>
  </si>
  <si>
    <t>Dorothy Neal</t>
  </si>
  <si>
    <t>Frank Osborne</t>
  </si>
  <si>
    <t>Oakville, ON</t>
  </si>
  <si>
    <t>Guy Rinfret</t>
  </si>
  <si>
    <t>Vivien Sullivan</t>
  </si>
  <si>
    <t>Penelope Holeton</t>
  </si>
  <si>
    <t>William Katerenchuk</t>
  </si>
  <si>
    <t>Andre Lapalme</t>
  </si>
  <si>
    <t>Dorothy Jones</t>
  </si>
  <si>
    <t>Kingston, ON</t>
  </si>
  <si>
    <t>Don Brownell</t>
  </si>
  <si>
    <t>Arthur Gerald</t>
  </si>
  <si>
    <t>Kinston, ON</t>
  </si>
  <si>
    <t>Francesco Alongi</t>
  </si>
  <si>
    <t>John David Dent</t>
  </si>
  <si>
    <t>Marian Clarke</t>
  </si>
  <si>
    <t>Robert Conn</t>
  </si>
  <si>
    <t>Latham Burns</t>
  </si>
  <si>
    <t>Toronto, ON</t>
  </si>
  <si>
    <t>Noreen Clark</t>
  </si>
  <si>
    <t>Denis Evans</t>
  </si>
  <si>
    <t>Jean Faris</t>
  </si>
  <si>
    <t>Suzanne Raitt</t>
  </si>
  <si>
    <t>Joanna Roblin</t>
  </si>
  <si>
    <t>R.H. Twemlow</t>
  </si>
  <si>
    <t>David Sackett</t>
  </si>
  <si>
    <t>Betty Rockley</t>
  </si>
  <si>
    <t>David Low</t>
  </si>
  <si>
    <t>Judith Mackenzie</t>
  </si>
  <si>
    <t>Eleanor McFarlance</t>
  </si>
  <si>
    <t>Collingwood, ON</t>
  </si>
  <si>
    <t>Bernice Milligan</t>
  </si>
  <si>
    <t>Constance McGill</t>
  </si>
  <si>
    <t>Margaret Morgan</t>
  </si>
  <si>
    <t>Eugene Melvin</t>
  </si>
  <si>
    <t>Otto Muller</t>
  </si>
  <si>
    <t>Jo-Anne Perry</t>
  </si>
  <si>
    <t>Lydin Redmond</t>
  </si>
  <si>
    <t>Jean Osborne</t>
  </si>
  <si>
    <t>Leonhards Skreitulis</t>
  </si>
  <si>
    <t>Ca Neim</t>
  </si>
  <si>
    <t>John Newlands</t>
  </si>
  <si>
    <t>Eric Steinbach</t>
  </si>
  <si>
    <t>Anne Tanner</t>
  </si>
  <si>
    <t>Carol Trusler</t>
  </si>
  <si>
    <t>William Rauenbusch</t>
  </si>
  <si>
    <t>Woodbridge, ON</t>
  </si>
  <si>
    <t>Alexander Sterling</t>
  </si>
  <si>
    <t>Andrew Walker</t>
  </si>
  <si>
    <t>Maria Wrobel</t>
  </si>
  <si>
    <t>Margaret Corkery</t>
  </si>
  <si>
    <t>Barbara Clark</t>
  </si>
  <si>
    <t>Sidney, BC</t>
  </si>
  <si>
    <t>Alexander Brown</t>
  </si>
  <si>
    <t>Ronald Blair</t>
  </si>
  <si>
    <t>Norman Davies</t>
  </si>
  <si>
    <t>Belleville, ON</t>
  </si>
  <si>
    <t>Kelly Delaney</t>
  </si>
  <si>
    <t>Bridgewater, NS</t>
  </si>
  <si>
    <t>Doug Doolittle</t>
  </si>
  <si>
    <t>Cape Breton, NS</t>
  </si>
  <si>
    <t>Mary Flaherty</t>
  </si>
  <si>
    <t>Mary Jarvis</t>
  </si>
  <si>
    <t>William Jeffery</t>
  </si>
  <si>
    <t>Margaret Kingsmill</t>
  </si>
  <si>
    <t>Richmond Hill, ON</t>
  </si>
  <si>
    <t>Nicole Laviolette</t>
  </si>
  <si>
    <t>Lesley Lerner</t>
  </si>
  <si>
    <t>Brian LaHiffe</t>
  </si>
  <si>
    <t>Roy Lee</t>
  </si>
  <si>
    <t>Iris MacLean</t>
  </si>
  <si>
    <t>Patricia Mackenzie</t>
  </si>
  <si>
    <t>William Maddin</t>
  </si>
  <si>
    <t>David May</t>
  </si>
  <si>
    <t>Isobel Moon</t>
  </si>
  <si>
    <t>Helen Davis</t>
  </si>
  <si>
    <t>Jeannie Brezina</t>
  </si>
  <si>
    <t>Mitchell Greene</t>
  </si>
  <si>
    <t>William Allen</t>
  </si>
  <si>
    <t>Christopher Cook</t>
  </si>
  <si>
    <t>Dora Davenport</t>
  </si>
  <si>
    <t>Ann Huband</t>
  </si>
  <si>
    <t>Doroth Rodocanchi</t>
  </si>
  <si>
    <t>John Shea</t>
  </si>
  <si>
    <t>Murray Abbot</t>
  </si>
  <si>
    <t>Wilma Francis</t>
  </si>
  <si>
    <t>Jean Cox</t>
  </si>
  <si>
    <t>Georgia Gass</t>
  </si>
  <si>
    <t>Marylo Graham</t>
  </si>
  <si>
    <t>Agnes Jackman</t>
  </si>
  <si>
    <t>William Lycet</t>
  </si>
  <si>
    <t>Margaret Niddery</t>
  </si>
  <si>
    <t>Catherine Leishman</t>
  </si>
  <si>
    <t>John Reddall</t>
  </si>
  <si>
    <t>Nancy Percival</t>
  </si>
  <si>
    <t>Jerzy Slubicki</t>
  </si>
  <si>
    <t>Saul Benjamin</t>
  </si>
  <si>
    <t>Isobel Filmer</t>
  </si>
  <si>
    <t>Margaret Flynn</t>
  </si>
  <si>
    <t>Audrey MacDonald</t>
  </si>
  <si>
    <t>Helen MacDonald</t>
  </si>
  <si>
    <t>Joan Bothwell</t>
  </si>
  <si>
    <t>Sydney Conant</t>
  </si>
  <si>
    <t>Grace Raney</t>
  </si>
  <si>
    <t>Eric Mahony</t>
  </si>
  <si>
    <t>Michael Moore</t>
  </si>
  <si>
    <t>June Morris</t>
  </si>
  <si>
    <t>Joseph Yacoub</t>
  </si>
  <si>
    <t>Harriet Curran</t>
  </si>
  <si>
    <t>Syndey Frankfort</t>
  </si>
  <si>
    <t>Anne Neibert</t>
  </si>
  <si>
    <t>Jessie Koski</t>
  </si>
  <si>
    <t>Mary-Jane Macklin</t>
  </si>
  <si>
    <t>Frank Manchester</t>
  </si>
  <si>
    <t>Duncan McIntyre</t>
  </si>
  <si>
    <t>Diane Milne</t>
  </si>
  <si>
    <t>Lucas Peel</t>
  </si>
  <si>
    <t>Constance Reisman</t>
  </si>
  <si>
    <t>George Chandler</t>
  </si>
  <si>
    <t>Colborne, ON</t>
  </si>
  <si>
    <t>James Doak</t>
  </si>
  <si>
    <t>Mongolia Death</t>
  </si>
  <si>
    <t>Patrick Fitzgerald</t>
  </si>
  <si>
    <t>Martin Jones</t>
  </si>
  <si>
    <t>Elizabeth Ketchum</t>
  </si>
  <si>
    <t>Richard Hirsh</t>
  </si>
  <si>
    <t>Jadaviga Krupski</t>
  </si>
  <si>
    <t>Ann Robson</t>
  </si>
  <si>
    <t>Emily Smith</t>
  </si>
  <si>
    <t>Andrea Segatore</t>
  </si>
  <si>
    <t>Corra Strothard</t>
  </si>
  <si>
    <t>Catherine Thomas</t>
  </si>
  <si>
    <t>Whitney, ON</t>
  </si>
  <si>
    <t>John Wheeler</t>
  </si>
  <si>
    <t>Henry Sprague</t>
  </si>
  <si>
    <t>William Cambell</t>
  </si>
  <si>
    <t>Thea Gray</t>
  </si>
  <si>
    <t>Kennet Lynam</t>
  </si>
  <si>
    <t>James MacLean</t>
  </si>
  <si>
    <t>Coburg, ON</t>
  </si>
  <si>
    <t>Carl Wostenholme</t>
  </si>
  <si>
    <t>Gordon Hawks</t>
  </si>
  <si>
    <t>Edith Elliot</t>
  </si>
  <si>
    <t>John Fraser</t>
  </si>
  <si>
    <t>Margaret Engholm</t>
  </si>
  <si>
    <t>Mary Maclaren</t>
  </si>
  <si>
    <t>Royce Mills</t>
  </si>
  <si>
    <t>Michael Keefe</t>
  </si>
  <si>
    <t>David Pollock</t>
  </si>
  <si>
    <t>James Young</t>
  </si>
  <si>
    <t>Georgia Guy</t>
  </si>
  <si>
    <t>Montague Drake</t>
  </si>
  <si>
    <t>Elrie Tucker</t>
  </si>
  <si>
    <t>Frederic Lister</t>
  </si>
  <si>
    <t>Grant Sparling</t>
  </si>
  <si>
    <t>Clinton, ON</t>
  </si>
  <si>
    <t>Saul Zitzerman</t>
  </si>
  <si>
    <t>Toronto, ON, ON</t>
  </si>
  <si>
    <t>Oakville, ON, ON</t>
  </si>
  <si>
    <t>Ottawa, ON</t>
  </si>
  <si>
    <t>Montreal, QC</t>
  </si>
  <si>
    <t>Victoria, BC, BC</t>
  </si>
  <si>
    <t>Vancourver, BC</t>
  </si>
  <si>
    <t>Grand Prairie, AB</t>
  </si>
  <si>
    <t>Markdale, ON</t>
  </si>
  <si>
    <t>Halifax, NS</t>
  </si>
  <si>
    <t>LaHave, NS</t>
  </si>
  <si>
    <t>Coldwater, ON</t>
  </si>
  <si>
    <t>Waterloo, ON</t>
  </si>
  <si>
    <t>Guelph, ON</t>
  </si>
  <si>
    <t>Calgary, AB</t>
  </si>
  <si>
    <t>Stratford, ON</t>
  </si>
  <si>
    <t>Scarborough, ON</t>
  </si>
  <si>
    <t>Winnepeg, MB</t>
  </si>
  <si>
    <t>Peterborough, ON</t>
  </si>
  <si>
    <t>Mississauga, ON</t>
  </si>
  <si>
    <t>St.Brigid's, QC</t>
  </si>
  <si>
    <t>St.Catherines, ON</t>
  </si>
  <si>
    <t>Mean Life Span</t>
  </si>
  <si>
    <t>Max Life Span</t>
  </si>
  <si>
    <t>Min Life Span</t>
  </si>
  <si>
    <t>Multiple Sclerosis</t>
  </si>
  <si>
    <t>Eugeric (Unknown)</t>
  </si>
  <si>
    <t>Total</t>
  </si>
  <si>
    <t>Cerebral Hemorrhage</t>
  </si>
  <si>
    <t>Vancouver, 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</si>
</sst>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</cellXfs>
  <cellStyles count="1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Population: Type 1 Survival Curve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Deaths</c:v>
          </c:tx>
          <c:marker>
            <c:symbol val="none"/>
          </c:marker>
          <c:val>
            <c:numRef>
              <c:f>TotalGraph!$B$1:$B$102</c:f>
              <c:numCache>
                <c:formatCode>General</c:formatCode>
                <c:ptCount val="10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1.0</c:v>
                </c:pt>
                <c:pt idx="51">
                  <c:v>2.0</c:v>
                </c:pt>
                <c:pt idx="52">
                  <c:v>1.0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2.0</c:v>
                </c:pt>
                <c:pt idx="59">
                  <c:v>1.0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  <c:pt idx="65">
                  <c:v>2.0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2.0</c:v>
                </c:pt>
                <c:pt idx="70">
                  <c:v>2.0</c:v>
                </c:pt>
                <c:pt idx="71">
                  <c:v>3.0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0.0</c:v>
                </c:pt>
                <c:pt idx="76">
                  <c:v>3.0</c:v>
                </c:pt>
                <c:pt idx="77">
                  <c:v>2.0</c:v>
                </c:pt>
                <c:pt idx="78">
                  <c:v>6.0</c:v>
                </c:pt>
                <c:pt idx="79">
                  <c:v>1.0</c:v>
                </c:pt>
                <c:pt idx="80">
                  <c:v>8.0</c:v>
                </c:pt>
                <c:pt idx="81">
                  <c:v>1.0</c:v>
                </c:pt>
                <c:pt idx="82">
                  <c:v>5.0</c:v>
                </c:pt>
                <c:pt idx="83">
                  <c:v>8.0</c:v>
                </c:pt>
                <c:pt idx="84">
                  <c:v>7.0</c:v>
                </c:pt>
                <c:pt idx="85">
                  <c:v>6.0</c:v>
                </c:pt>
                <c:pt idx="86">
                  <c:v>7.0</c:v>
                </c:pt>
                <c:pt idx="87">
                  <c:v>4.0</c:v>
                </c:pt>
                <c:pt idx="88">
                  <c:v>5.0</c:v>
                </c:pt>
                <c:pt idx="89">
                  <c:v>9.0</c:v>
                </c:pt>
                <c:pt idx="90">
                  <c:v>7.0</c:v>
                </c:pt>
                <c:pt idx="91">
                  <c:v>3.0</c:v>
                </c:pt>
                <c:pt idx="92">
                  <c:v>6.0</c:v>
                </c:pt>
                <c:pt idx="93">
                  <c:v>7.0</c:v>
                </c:pt>
                <c:pt idx="94">
                  <c:v>8.0</c:v>
                </c:pt>
                <c:pt idx="95">
                  <c:v>3.0</c:v>
                </c:pt>
                <c:pt idx="96">
                  <c:v>2.0</c:v>
                </c:pt>
                <c:pt idx="97">
                  <c:v>7.0</c:v>
                </c:pt>
                <c:pt idx="98">
                  <c:v>3.0</c:v>
                </c:pt>
                <c:pt idx="99">
                  <c:v>1.0</c:v>
                </c:pt>
                <c:pt idx="100">
                  <c:v>0.0</c:v>
                </c:pt>
                <c:pt idx="10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205400"/>
        <c:axId val="2104206808"/>
      </c:lineChart>
      <c:catAx>
        <c:axId val="210420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at Death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04206808"/>
        <c:crosses val="autoZero"/>
        <c:auto val="1"/>
        <c:lblAlgn val="ctr"/>
        <c:lblOffset val="100"/>
        <c:noMultiLvlLbl val="0"/>
      </c:catAx>
      <c:valAx>
        <c:axId val="2104206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Deaths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205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Female</a:t>
            </a:r>
            <a:r>
              <a:rPr lang="en-US" baseline="0"/>
              <a:t> Population: Type 1 Survival Curve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Deaths</c:v>
          </c:tx>
          <c:marker>
            <c:symbol val="none"/>
          </c:marker>
          <c:val>
            <c:numRef>
              <c:f>FemaleGraph!$B$1:$B$102</c:f>
              <c:numCache>
                <c:formatCode>General</c:formatCode>
                <c:ptCount val="10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1.0</c:v>
                </c:pt>
                <c:pt idx="72">
                  <c:v>2.0</c:v>
                </c:pt>
                <c:pt idx="73">
                  <c:v>3.0</c:v>
                </c:pt>
                <c:pt idx="74">
                  <c:v>4.0</c:v>
                </c:pt>
                <c:pt idx="75">
                  <c:v>0.0</c:v>
                </c:pt>
                <c:pt idx="76">
                  <c:v>1.0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3.0</c:v>
                </c:pt>
                <c:pt idx="81">
                  <c:v>1.0</c:v>
                </c:pt>
                <c:pt idx="82">
                  <c:v>3.0</c:v>
                </c:pt>
                <c:pt idx="83">
                  <c:v>6.0</c:v>
                </c:pt>
                <c:pt idx="84">
                  <c:v>3.0</c:v>
                </c:pt>
                <c:pt idx="85">
                  <c:v>3.0</c:v>
                </c:pt>
                <c:pt idx="86">
                  <c:v>3.0</c:v>
                </c:pt>
                <c:pt idx="87">
                  <c:v>2.0</c:v>
                </c:pt>
                <c:pt idx="88">
                  <c:v>1.0</c:v>
                </c:pt>
                <c:pt idx="89">
                  <c:v>5.0</c:v>
                </c:pt>
                <c:pt idx="90">
                  <c:v>2.0</c:v>
                </c:pt>
                <c:pt idx="91">
                  <c:v>1.0</c:v>
                </c:pt>
                <c:pt idx="92">
                  <c:v>4.0</c:v>
                </c:pt>
                <c:pt idx="93">
                  <c:v>6.0</c:v>
                </c:pt>
                <c:pt idx="94">
                  <c:v>6.0</c:v>
                </c:pt>
                <c:pt idx="95">
                  <c:v>3.0</c:v>
                </c:pt>
                <c:pt idx="96">
                  <c:v>1.0</c:v>
                </c:pt>
                <c:pt idx="97">
                  <c:v>5.0</c:v>
                </c:pt>
                <c:pt idx="98">
                  <c:v>1.0</c:v>
                </c:pt>
                <c:pt idx="99">
                  <c:v>1.0</c:v>
                </c:pt>
                <c:pt idx="100">
                  <c:v>0.0</c:v>
                </c:pt>
                <c:pt idx="10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526824"/>
        <c:axId val="-2137525416"/>
      </c:lineChart>
      <c:catAx>
        <c:axId val="-2137526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at Death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37525416"/>
        <c:crosses val="autoZero"/>
        <c:auto val="1"/>
        <c:lblAlgn val="ctr"/>
        <c:lblOffset val="100"/>
        <c:noMultiLvlLbl val="0"/>
      </c:catAx>
      <c:valAx>
        <c:axId val="-2137525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Deaths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526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 Population: Type 1 Survival Curve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Deaths</c:v>
          </c:tx>
          <c:marker>
            <c:symbol val="none"/>
          </c:marker>
          <c:val>
            <c:numRef>
              <c:f>MaleGraph!$B$1:$B$99</c:f>
              <c:numCache>
                <c:formatCode>General</c:formatCode>
                <c:ptCount val="9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1.0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2.0</c:v>
                </c:pt>
                <c:pt idx="77">
                  <c:v>1.0</c:v>
                </c:pt>
                <c:pt idx="78">
                  <c:v>6.0</c:v>
                </c:pt>
                <c:pt idx="79">
                  <c:v>1.0</c:v>
                </c:pt>
                <c:pt idx="80">
                  <c:v>5.0</c:v>
                </c:pt>
                <c:pt idx="81">
                  <c:v>0.0</c:v>
                </c:pt>
                <c:pt idx="82">
                  <c:v>2.0</c:v>
                </c:pt>
                <c:pt idx="83">
                  <c:v>2.0</c:v>
                </c:pt>
                <c:pt idx="84">
                  <c:v>4.0</c:v>
                </c:pt>
                <c:pt idx="85">
                  <c:v>3.0</c:v>
                </c:pt>
                <c:pt idx="86">
                  <c:v>4.0</c:v>
                </c:pt>
                <c:pt idx="87">
                  <c:v>2.0</c:v>
                </c:pt>
                <c:pt idx="88">
                  <c:v>4.0</c:v>
                </c:pt>
                <c:pt idx="89">
                  <c:v>4.0</c:v>
                </c:pt>
                <c:pt idx="90">
                  <c:v>5.0</c:v>
                </c:pt>
                <c:pt idx="91">
                  <c:v>2.0</c:v>
                </c:pt>
                <c:pt idx="92">
                  <c:v>2.0</c:v>
                </c:pt>
                <c:pt idx="93">
                  <c:v>1.0</c:v>
                </c:pt>
                <c:pt idx="94">
                  <c:v>2.0</c:v>
                </c:pt>
                <c:pt idx="95">
                  <c:v>0.0</c:v>
                </c:pt>
                <c:pt idx="96">
                  <c:v>1.0</c:v>
                </c:pt>
                <c:pt idx="97">
                  <c:v>2.0</c:v>
                </c:pt>
                <c:pt idx="98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240152"/>
        <c:axId val="-2137893992"/>
      </c:lineChart>
      <c:catAx>
        <c:axId val="-2137240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at Death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37893992"/>
        <c:crosses val="autoZero"/>
        <c:auto val="1"/>
        <c:lblAlgn val="ctr"/>
        <c:lblOffset val="100"/>
        <c:noMultiLvlLbl val="0"/>
      </c:catAx>
      <c:valAx>
        <c:axId val="-2137893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Deaths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240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Population: Causes of Death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Deaths</c:v>
          </c:tx>
          <c:invertIfNegative val="0"/>
          <c:cat>
            <c:strRef>
              <c:f>'Total Cause'!$A$1:$A$22</c:f>
              <c:strCache>
                <c:ptCount val="22"/>
                <c:pt idx="0">
                  <c:v>Accident</c:v>
                </c:pt>
                <c:pt idx="1">
                  <c:v>ALS</c:v>
                </c:pt>
                <c:pt idx="2">
                  <c:v>Alzheimers</c:v>
                </c:pt>
                <c:pt idx="3">
                  <c:v>Bone Cancer</c:v>
                </c:pt>
                <c:pt idx="4">
                  <c:v>Brain Cancer</c:v>
                </c:pt>
                <c:pt idx="5">
                  <c:v>Breast Cancer</c:v>
                </c:pt>
                <c:pt idx="6">
                  <c:v>Bronchitis</c:v>
                </c:pt>
                <c:pt idx="7">
                  <c:v>Cancer</c:v>
                </c:pt>
                <c:pt idx="8">
                  <c:v>Cerebral Hemorhage</c:v>
                </c:pt>
                <c:pt idx="9">
                  <c:v>Eugeric</c:v>
                </c:pt>
                <c:pt idx="10">
                  <c:v>Heart Disease</c:v>
                </c:pt>
                <c:pt idx="11">
                  <c:v>Lung Cancer</c:v>
                </c:pt>
                <c:pt idx="12">
                  <c:v>Lymphoma</c:v>
                </c:pt>
                <c:pt idx="13">
                  <c:v>Melanoma</c:v>
                </c:pt>
                <c:pt idx="14">
                  <c:v>Multiple Sclerosis</c:v>
                </c:pt>
                <c:pt idx="15">
                  <c:v>Ovarian Cancer</c:v>
                </c:pt>
                <c:pt idx="16">
                  <c:v>Pancreatic Cancer</c:v>
                </c:pt>
                <c:pt idx="17">
                  <c:v>Parkinsons</c:v>
                </c:pt>
                <c:pt idx="18">
                  <c:v>Pneumonia</c:v>
                </c:pt>
                <c:pt idx="19">
                  <c:v>Prostate Cancer</c:v>
                </c:pt>
                <c:pt idx="20">
                  <c:v>Stroke</c:v>
                </c:pt>
                <c:pt idx="21">
                  <c:v>Tumor</c:v>
                </c:pt>
              </c:strCache>
            </c:strRef>
          </c:cat>
          <c:val>
            <c:numRef>
              <c:f>'Total Cause'!$B$1:$B$22</c:f>
              <c:numCache>
                <c:formatCode>General</c:formatCode>
                <c:ptCount val="22"/>
                <c:pt idx="0">
                  <c:v>3.0</c:v>
                </c:pt>
                <c:pt idx="1">
                  <c:v>2.0</c:v>
                </c:pt>
                <c:pt idx="2">
                  <c:v>5.0</c:v>
                </c:pt>
                <c:pt idx="3">
                  <c:v>1.0</c:v>
                </c:pt>
                <c:pt idx="4">
                  <c:v>0.0</c:v>
                </c:pt>
                <c:pt idx="5">
                  <c:v>2.0</c:v>
                </c:pt>
                <c:pt idx="6">
                  <c:v>1.0</c:v>
                </c:pt>
                <c:pt idx="7">
                  <c:v>19.0</c:v>
                </c:pt>
                <c:pt idx="8">
                  <c:v>1.0</c:v>
                </c:pt>
                <c:pt idx="9">
                  <c:v>44.0</c:v>
                </c:pt>
                <c:pt idx="10">
                  <c:v>11.0</c:v>
                </c:pt>
                <c:pt idx="11">
                  <c:v>2.0</c:v>
                </c:pt>
                <c:pt idx="12">
                  <c:v>2.0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2.0</c:v>
                </c:pt>
                <c:pt idx="17">
                  <c:v>4.0</c:v>
                </c:pt>
                <c:pt idx="18">
                  <c:v>1.0</c:v>
                </c:pt>
                <c:pt idx="19">
                  <c:v>1.0</c:v>
                </c:pt>
                <c:pt idx="20">
                  <c:v>0.0</c:v>
                </c:pt>
                <c:pt idx="2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832568"/>
        <c:axId val="2129196968"/>
      </c:barChart>
      <c:catAx>
        <c:axId val="-2134832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Cause</a:t>
                </a:r>
                <a:r>
                  <a:rPr lang="en-US" baseline="0"/>
                  <a:t> of Death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29196968"/>
        <c:crosses val="autoZero"/>
        <c:auto val="1"/>
        <c:lblAlgn val="ctr"/>
        <c:lblOffset val="100"/>
        <c:noMultiLvlLbl val="0"/>
      </c:catAx>
      <c:valAx>
        <c:axId val="2129196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Deaths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4832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Female Population: Cause of Death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Deaths</c:v>
          </c:tx>
          <c:invertIfNegative val="0"/>
          <c:cat>
            <c:strRef>
              <c:f>'Female Cause'!$A$1:$A$22</c:f>
              <c:strCache>
                <c:ptCount val="22"/>
                <c:pt idx="0">
                  <c:v>Accident</c:v>
                </c:pt>
                <c:pt idx="1">
                  <c:v>ALS</c:v>
                </c:pt>
                <c:pt idx="2">
                  <c:v>Alzheimers</c:v>
                </c:pt>
                <c:pt idx="3">
                  <c:v>Bone Cancer</c:v>
                </c:pt>
                <c:pt idx="4">
                  <c:v>Brain Cancer</c:v>
                </c:pt>
                <c:pt idx="5">
                  <c:v>Breast Cancer</c:v>
                </c:pt>
                <c:pt idx="6">
                  <c:v>Bronchitis</c:v>
                </c:pt>
                <c:pt idx="7">
                  <c:v>Cancer</c:v>
                </c:pt>
                <c:pt idx="8">
                  <c:v>Cerebral Hemorhage</c:v>
                </c:pt>
                <c:pt idx="9">
                  <c:v>Eugeric</c:v>
                </c:pt>
                <c:pt idx="10">
                  <c:v>Heart Disease</c:v>
                </c:pt>
                <c:pt idx="11">
                  <c:v>Lung Cancer</c:v>
                </c:pt>
                <c:pt idx="12">
                  <c:v>Lymphoma</c:v>
                </c:pt>
                <c:pt idx="13">
                  <c:v>Melanoma</c:v>
                </c:pt>
                <c:pt idx="14">
                  <c:v>Multiple Sclerosis</c:v>
                </c:pt>
                <c:pt idx="15">
                  <c:v>Ovarian Cancer</c:v>
                </c:pt>
                <c:pt idx="16">
                  <c:v>Pancreatic Cancer</c:v>
                </c:pt>
                <c:pt idx="17">
                  <c:v>Parkinsons</c:v>
                </c:pt>
                <c:pt idx="18">
                  <c:v>Pneumonia</c:v>
                </c:pt>
                <c:pt idx="19">
                  <c:v>Prostate Cancer</c:v>
                </c:pt>
                <c:pt idx="20">
                  <c:v>Stroke</c:v>
                </c:pt>
                <c:pt idx="21">
                  <c:v>Tumor</c:v>
                </c:pt>
              </c:strCache>
            </c:strRef>
          </c:cat>
          <c:val>
            <c:numRef>
              <c:f>'Female Cause'!$B$1:$B$22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1.0</c:v>
                </c:pt>
                <c:pt idx="7">
                  <c:v>8.0</c:v>
                </c:pt>
                <c:pt idx="8">
                  <c:v>1.0</c:v>
                </c:pt>
                <c:pt idx="9">
                  <c:v>32.0</c:v>
                </c:pt>
                <c:pt idx="10">
                  <c:v>2.0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2.0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866296"/>
        <c:axId val="-2129867976"/>
      </c:barChart>
      <c:catAx>
        <c:axId val="-2129866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Cause</a:t>
                </a:r>
                <a:r>
                  <a:rPr lang="en-US" baseline="0"/>
                  <a:t> of Death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29867976"/>
        <c:crosses val="autoZero"/>
        <c:auto val="1"/>
        <c:lblAlgn val="ctr"/>
        <c:lblOffset val="100"/>
        <c:noMultiLvlLbl val="0"/>
      </c:catAx>
      <c:valAx>
        <c:axId val="-2129867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Deaths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37420718816068"/>
              <c:y val="0.40228884040097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9866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</a:t>
            </a:r>
            <a:r>
              <a:rPr lang="en-US" baseline="0"/>
              <a:t> Population: Cause of Death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Deaths</c:v>
          </c:tx>
          <c:invertIfNegative val="0"/>
          <c:cat>
            <c:strRef>
              <c:f>MaleCause!$A$1:$A$22</c:f>
              <c:strCache>
                <c:ptCount val="22"/>
                <c:pt idx="0">
                  <c:v>Accident</c:v>
                </c:pt>
                <c:pt idx="1">
                  <c:v>ALS</c:v>
                </c:pt>
                <c:pt idx="2">
                  <c:v>Alzheimers</c:v>
                </c:pt>
                <c:pt idx="3">
                  <c:v>Bone Cancer</c:v>
                </c:pt>
                <c:pt idx="4">
                  <c:v>Brain Cancer</c:v>
                </c:pt>
                <c:pt idx="5">
                  <c:v>Breast Cancer</c:v>
                </c:pt>
                <c:pt idx="6">
                  <c:v>Bronchitis</c:v>
                </c:pt>
                <c:pt idx="7">
                  <c:v>Cancer</c:v>
                </c:pt>
                <c:pt idx="8">
                  <c:v>Cerebral Hemorhage</c:v>
                </c:pt>
                <c:pt idx="9">
                  <c:v>Eugeric</c:v>
                </c:pt>
                <c:pt idx="10">
                  <c:v>Heart Disease</c:v>
                </c:pt>
                <c:pt idx="11">
                  <c:v>Lung Cancer</c:v>
                </c:pt>
                <c:pt idx="12">
                  <c:v>Lymphoma</c:v>
                </c:pt>
                <c:pt idx="13">
                  <c:v>Melanoma</c:v>
                </c:pt>
                <c:pt idx="14">
                  <c:v>Multiple Sclerosis</c:v>
                </c:pt>
                <c:pt idx="15">
                  <c:v>Ovarian Cancer</c:v>
                </c:pt>
                <c:pt idx="16">
                  <c:v>Pancreatic Cancer</c:v>
                </c:pt>
                <c:pt idx="17">
                  <c:v>Parkinsons</c:v>
                </c:pt>
                <c:pt idx="18">
                  <c:v>Pneumonia</c:v>
                </c:pt>
                <c:pt idx="19">
                  <c:v>Prostate Cancer</c:v>
                </c:pt>
                <c:pt idx="20">
                  <c:v>Stroke</c:v>
                </c:pt>
                <c:pt idx="21">
                  <c:v>Tumor</c:v>
                </c:pt>
              </c:strCache>
            </c:strRef>
          </c:cat>
          <c:val>
            <c:numRef>
              <c:f>MaleCause!$B$1:$B$22</c:f>
              <c:numCache>
                <c:formatCode>General</c:formatCode>
                <c:ptCount val="22"/>
                <c:pt idx="0">
                  <c:v>3.0</c:v>
                </c:pt>
                <c:pt idx="1">
                  <c:v>2.0</c:v>
                </c:pt>
                <c:pt idx="2">
                  <c:v>3.0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11.0</c:v>
                </c:pt>
                <c:pt idx="8">
                  <c:v>0.0</c:v>
                </c:pt>
                <c:pt idx="9">
                  <c:v>11.0</c:v>
                </c:pt>
                <c:pt idx="10">
                  <c:v>9.0</c:v>
                </c:pt>
                <c:pt idx="11">
                  <c:v>1.0</c:v>
                </c:pt>
                <c:pt idx="12">
                  <c:v>2.0</c:v>
                </c:pt>
                <c:pt idx="13">
                  <c:v>1.0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3.0</c:v>
                </c:pt>
                <c:pt idx="18">
                  <c:v>1.0</c:v>
                </c:pt>
                <c:pt idx="19">
                  <c:v>1.0</c:v>
                </c:pt>
                <c:pt idx="20">
                  <c:v>0.0</c:v>
                </c:pt>
                <c:pt idx="2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767016"/>
        <c:axId val="-2131010376"/>
      </c:barChart>
      <c:catAx>
        <c:axId val="-2130767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Cause</a:t>
                </a:r>
                <a:r>
                  <a:rPr lang="en-US" baseline="0"/>
                  <a:t> of Death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31010376"/>
        <c:crosses val="autoZero"/>
        <c:auto val="1"/>
        <c:lblAlgn val="ctr"/>
        <c:lblOffset val="100"/>
        <c:noMultiLvlLbl val="0"/>
      </c:catAx>
      <c:valAx>
        <c:axId val="-2131010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Deaths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0767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673100</xdr:colOff>
      <xdr:row>5</xdr:row>
      <xdr:rowOff>127000</xdr:rowOff>
    </xdr:from>
    <xdr:to>
      <xdr:col>14</xdr:col>
      <xdr:colOff>685800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4</xdr:row>
      <xdr:rowOff>152400</xdr:rowOff>
    </xdr:from>
    <xdr:to>
      <xdr:col>15</xdr:col>
      <xdr:colOff>774700</xdr:colOff>
      <xdr:row>32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3</xdr:row>
      <xdr:rowOff>0</xdr:rowOff>
    </xdr:from>
    <xdr:to>
      <xdr:col>15</xdr:col>
      <xdr:colOff>241300</xdr:colOff>
      <xdr:row>35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15</xdr:col>
      <xdr:colOff>152400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1</xdr:row>
      <xdr:rowOff>76200</xdr:rowOff>
    </xdr:from>
    <xdr:to>
      <xdr:col>16</xdr:col>
      <xdr:colOff>736600</xdr:colOff>
      <xdr:row>35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1</xdr:row>
      <xdr:rowOff>38100</xdr:rowOff>
    </xdr:from>
    <xdr:to>
      <xdr:col>16</xdr:col>
      <xdr:colOff>0</xdr:colOff>
      <xdr:row>35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K165"/>
  <sheetViews>
    <sheetView tabSelected="1" workbookViewId="0">
      <selection sqref="A1:G161"/>
    </sheetView>
  </sheetViews>
  <sheetFormatPr baseColWidth="10" defaultRowHeight="15" x14ac:dyDescent="0"/>
  <cols>
    <col min="1" max="2" width="16.1640625" customWidth="1"/>
    <col min="3" max="3" width="10.83203125" customWidth="1"/>
    <col min="4" max="4" width="4.33203125" customWidth="1"/>
    <col min="5" max="5" width="9" customWidth="1"/>
    <col min="6" max="7" width="13.1640625" customWidth="1"/>
    <col min="8" max="8" width="21" customWidth="1"/>
    <col min="9" max="9" width="17" customWidth="1"/>
  </cols>
  <sheetData>
    <row r="1" spans="1:9">
      <c r="A1" s="1" t="s">
        <v>102</v>
      </c>
      <c r="B1" s="1" t="s">
        <v>66</v>
      </c>
      <c r="C1" s="1" t="s">
        <v>4</v>
      </c>
      <c r="D1" s="1" t="s">
        <v>0</v>
      </c>
      <c r="E1" s="1" t="s">
        <v>1</v>
      </c>
      <c r="F1" s="1" t="s">
        <v>2</v>
      </c>
      <c r="G1" s="1" t="s">
        <v>64</v>
      </c>
      <c r="H1" s="1" t="s">
        <v>8</v>
      </c>
      <c r="I1" s="1" t="s">
        <v>72</v>
      </c>
    </row>
    <row r="2" spans="1:9">
      <c r="A2" t="s">
        <v>238</v>
      </c>
      <c r="B2" s="2" t="s">
        <v>140</v>
      </c>
      <c r="C2" t="s">
        <v>53</v>
      </c>
      <c r="D2" s="2">
        <v>25</v>
      </c>
      <c r="E2" s="2" t="s">
        <v>15</v>
      </c>
      <c r="F2" s="2" t="s">
        <v>89</v>
      </c>
      <c r="G2" s="2" t="s">
        <v>80</v>
      </c>
      <c r="H2" s="2" t="s">
        <v>34</v>
      </c>
      <c r="I2" s="2" t="s">
        <v>73</v>
      </c>
    </row>
    <row r="3" spans="1:9">
      <c r="A3" t="s">
        <v>206</v>
      </c>
      <c r="B3" s="2" t="s">
        <v>294</v>
      </c>
      <c r="C3" t="s">
        <v>22</v>
      </c>
      <c r="D3" s="2">
        <v>36</v>
      </c>
      <c r="E3" s="2" t="s">
        <v>15</v>
      </c>
      <c r="F3" s="2" t="s">
        <v>17</v>
      </c>
      <c r="G3" s="2" t="s">
        <v>40</v>
      </c>
      <c r="I3" s="2" t="s">
        <v>73</v>
      </c>
    </row>
    <row r="4" spans="1:9">
      <c r="A4" t="s">
        <v>136</v>
      </c>
      <c r="B4" s="2" t="s">
        <v>285</v>
      </c>
      <c r="C4" t="s">
        <v>52</v>
      </c>
      <c r="D4" s="2">
        <v>41</v>
      </c>
      <c r="E4" s="2" t="s">
        <v>15</v>
      </c>
      <c r="F4" s="2" t="s">
        <v>17</v>
      </c>
      <c r="G4" s="2" t="s">
        <v>7</v>
      </c>
      <c r="I4" s="2" t="s">
        <v>73</v>
      </c>
    </row>
    <row r="5" spans="1:9">
      <c r="A5" t="s">
        <v>164</v>
      </c>
      <c r="B5" s="2" t="s">
        <v>140</v>
      </c>
      <c r="C5" t="s">
        <v>26</v>
      </c>
      <c r="D5" s="2">
        <v>46</v>
      </c>
      <c r="E5" s="2" t="s">
        <v>15</v>
      </c>
      <c r="F5" s="2" t="s">
        <v>32</v>
      </c>
      <c r="G5" s="2" t="s">
        <v>65</v>
      </c>
      <c r="I5" s="2" t="s">
        <v>73</v>
      </c>
    </row>
    <row r="6" spans="1:9">
      <c r="A6" t="s">
        <v>179</v>
      </c>
      <c r="B6" s="2" t="s">
        <v>180</v>
      </c>
      <c r="C6" t="s">
        <v>7</v>
      </c>
      <c r="D6" s="2">
        <v>46</v>
      </c>
      <c r="E6" s="2" t="s">
        <v>3</v>
      </c>
      <c r="F6" s="2" t="s">
        <v>42</v>
      </c>
      <c r="G6" s="2" t="s">
        <v>65</v>
      </c>
      <c r="I6" s="2" t="s">
        <v>73</v>
      </c>
    </row>
    <row r="7" spans="1:9">
      <c r="A7" t="s">
        <v>144</v>
      </c>
      <c r="B7" s="2" t="s">
        <v>140</v>
      </c>
      <c r="C7" t="s">
        <v>22</v>
      </c>
      <c r="D7" s="2">
        <v>49</v>
      </c>
      <c r="E7" s="2" t="s">
        <v>3</v>
      </c>
      <c r="F7" s="2" t="s">
        <v>16</v>
      </c>
      <c r="G7" s="2" t="s">
        <v>7</v>
      </c>
      <c r="I7" s="2" t="s">
        <v>73</v>
      </c>
    </row>
    <row r="8" spans="1:9">
      <c r="A8" t="s">
        <v>255</v>
      </c>
      <c r="B8" s="2" t="s">
        <v>140</v>
      </c>
      <c r="C8" t="s">
        <v>61</v>
      </c>
      <c r="D8" s="2">
        <v>51</v>
      </c>
      <c r="E8" s="2" t="s">
        <v>15</v>
      </c>
      <c r="F8" s="2" t="s">
        <v>93</v>
      </c>
      <c r="G8" s="2" t="s">
        <v>80</v>
      </c>
      <c r="H8" s="2" t="s">
        <v>12</v>
      </c>
      <c r="I8" s="2" t="s">
        <v>73</v>
      </c>
    </row>
    <row r="9" spans="1:9">
      <c r="A9" t="s">
        <v>188</v>
      </c>
      <c r="B9" s="2" t="s">
        <v>281</v>
      </c>
      <c r="C9" t="s">
        <v>38</v>
      </c>
      <c r="D9" s="2">
        <v>52</v>
      </c>
      <c r="E9" s="2" t="s">
        <v>3</v>
      </c>
      <c r="F9" s="2" t="s">
        <v>16</v>
      </c>
      <c r="G9" s="2" t="s">
        <v>65</v>
      </c>
      <c r="I9" s="2" t="s">
        <v>73</v>
      </c>
    </row>
    <row r="10" spans="1:9">
      <c r="A10" t="s">
        <v>270</v>
      </c>
      <c r="B10" s="2" t="s">
        <v>140</v>
      </c>
      <c r="C10" t="s">
        <v>65</v>
      </c>
      <c r="D10" s="2">
        <v>52</v>
      </c>
      <c r="E10" s="2" t="s">
        <v>15</v>
      </c>
      <c r="F10" s="2" t="s">
        <v>101</v>
      </c>
      <c r="G10" s="2" t="s">
        <v>85</v>
      </c>
      <c r="H10" s="2" t="s">
        <v>96</v>
      </c>
      <c r="I10" s="2" t="s">
        <v>73</v>
      </c>
    </row>
    <row r="11" spans="1:9">
      <c r="A11" t="s">
        <v>271</v>
      </c>
      <c r="B11" s="2" t="s">
        <v>140</v>
      </c>
      <c r="C11" t="s">
        <v>53</v>
      </c>
      <c r="D11" s="2">
        <v>53</v>
      </c>
      <c r="E11" s="2" t="s">
        <v>15</v>
      </c>
      <c r="F11" s="2" t="s">
        <v>24</v>
      </c>
      <c r="G11" s="2" t="s">
        <v>85</v>
      </c>
      <c r="I11" s="2" t="s">
        <v>73</v>
      </c>
    </row>
    <row r="12" spans="1:9">
      <c r="A12" t="s">
        <v>227</v>
      </c>
      <c r="B12" s="2" t="s">
        <v>140</v>
      </c>
      <c r="C12" t="s">
        <v>52</v>
      </c>
      <c r="D12" s="2">
        <v>55</v>
      </c>
      <c r="E12" s="2" t="s">
        <v>15</v>
      </c>
      <c r="F12" s="2" t="s">
        <v>17</v>
      </c>
      <c r="G12" s="2" t="s">
        <v>41</v>
      </c>
      <c r="I12" s="2" t="s">
        <v>73</v>
      </c>
    </row>
    <row r="13" spans="1:9">
      <c r="A13" t="s">
        <v>209</v>
      </c>
      <c r="B13" s="2" t="s">
        <v>288</v>
      </c>
      <c r="C13" t="s">
        <v>21</v>
      </c>
      <c r="D13" s="2">
        <v>59</v>
      </c>
      <c r="E13" s="2" t="s">
        <v>3</v>
      </c>
      <c r="F13" s="2" t="s">
        <v>74</v>
      </c>
      <c r="G13" s="2" t="s">
        <v>40</v>
      </c>
      <c r="I13" s="2" t="s">
        <v>73</v>
      </c>
    </row>
    <row r="14" spans="1:9">
      <c r="A14" t="s">
        <v>242</v>
      </c>
      <c r="B14" s="2" t="s">
        <v>140</v>
      </c>
      <c r="C14" t="s">
        <v>57</v>
      </c>
      <c r="D14" s="2">
        <v>59</v>
      </c>
      <c r="E14" s="2" t="s">
        <v>15</v>
      </c>
      <c r="F14" s="2" t="s">
        <v>17</v>
      </c>
      <c r="G14" s="2" t="s">
        <v>80</v>
      </c>
      <c r="I14" s="2" t="s">
        <v>73</v>
      </c>
    </row>
    <row r="15" spans="1:9">
      <c r="A15" t="s">
        <v>268</v>
      </c>
      <c r="B15" s="2" t="s">
        <v>291</v>
      </c>
      <c r="C15" t="s">
        <v>25</v>
      </c>
      <c r="D15" s="2">
        <v>60</v>
      </c>
      <c r="E15" s="2" t="s">
        <v>15</v>
      </c>
      <c r="F15" s="2" t="s">
        <v>89</v>
      </c>
      <c r="G15" s="2" t="s">
        <v>58</v>
      </c>
      <c r="I15" s="2" t="s">
        <v>73</v>
      </c>
    </row>
    <row r="16" spans="1:9">
      <c r="A16" t="s">
        <v>230</v>
      </c>
      <c r="B16" s="2" t="s">
        <v>82</v>
      </c>
      <c r="C16" t="s">
        <v>80</v>
      </c>
      <c r="D16" s="2">
        <v>61</v>
      </c>
      <c r="E16" s="2" t="s">
        <v>3</v>
      </c>
      <c r="F16" s="2" t="s">
        <v>17</v>
      </c>
      <c r="G16" s="2" t="s">
        <v>21</v>
      </c>
      <c r="I16" s="2" t="s">
        <v>73</v>
      </c>
    </row>
    <row r="17" spans="1:9">
      <c r="A17" t="s">
        <v>259</v>
      </c>
      <c r="B17" s="2" t="s">
        <v>292</v>
      </c>
      <c r="C17" t="s">
        <v>58</v>
      </c>
      <c r="D17" s="2">
        <v>64</v>
      </c>
      <c r="E17" s="2" t="s">
        <v>15</v>
      </c>
      <c r="F17" s="2" t="s">
        <v>97</v>
      </c>
      <c r="G17" s="2" t="s">
        <v>47</v>
      </c>
      <c r="I17" s="2" t="s">
        <v>73</v>
      </c>
    </row>
    <row r="18" spans="1:9">
      <c r="A18" t="s">
        <v>237</v>
      </c>
      <c r="B18" s="2" t="s">
        <v>291</v>
      </c>
      <c r="C18" t="s">
        <v>58</v>
      </c>
      <c r="D18" s="2">
        <v>66</v>
      </c>
      <c r="E18" s="2" t="s">
        <v>3</v>
      </c>
      <c r="F18" s="2" t="s">
        <v>16</v>
      </c>
      <c r="G18" s="2" t="s">
        <v>80</v>
      </c>
      <c r="I18" s="2" t="s">
        <v>73</v>
      </c>
    </row>
    <row r="19" spans="1:9">
      <c r="A19" t="s">
        <v>108</v>
      </c>
      <c r="B19" s="2" t="s">
        <v>140</v>
      </c>
      <c r="C19" t="s">
        <v>5</v>
      </c>
      <c r="D19" s="2">
        <v>66</v>
      </c>
      <c r="E19" s="2" t="s">
        <v>15</v>
      </c>
      <c r="F19" s="2" t="s">
        <v>17</v>
      </c>
      <c r="G19" s="3" t="s">
        <v>38</v>
      </c>
      <c r="I19" s="2" t="s">
        <v>73</v>
      </c>
    </row>
    <row r="20" spans="1:9">
      <c r="A20" t="s">
        <v>121</v>
      </c>
      <c r="B20" s="2" t="s">
        <v>307</v>
      </c>
      <c r="C20" t="s">
        <v>7</v>
      </c>
      <c r="D20" s="2">
        <v>68</v>
      </c>
      <c r="E20" s="2" t="s">
        <v>15</v>
      </c>
      <c r="F20" s="2" t="s">
        <v>27</v>
      </c>
      <c r="G20" s="2" t="s">
        <v>65</v>
      </c>
      <c r="I20" s="2" t="s">
        <v>73</v>
      </c>
    </row>
    <row r="21" spans="1:9">
      <c r="A21" t="s">
        <v>190</v>
      </c>
      <c r="B21" s="2" t="s">
        <v>307</v>
      </c>
      <c r="C21" t="s">
        <v>35</v>
      </c>
      <c r="D21" s="2">
        <v>70</v>
      </c>
      <c r="E21" s="2" t="s">
        <v>15</v>
      </c>
      <c r="F21" s="2" t="s">
        <v>16</v>
      </c>
      <c r="G21" s="2" t="s">
        <v>65</v>
      </c>
      <c r="I21" s="2" t="s">
        <v>73</v>
      </c>
    </row>
    <row r="22" spans="1:9">
      <c r="A22" t="s">
        <v>167</v>
      </c>
      <c r="B22" s="2" t="s">
        <v>140</v>
      </c>
      <c r="C22" t="s">
        <v>33</v>
      </c>
      <c r="D22" s="2">
        <v>70</v>
      </c>
      <c r="E22" s="2" t="s">
        <v>15</v>
      </c>
      <c r="F22" s="2" t="s">
        <v>24</v>
      </c>
      <c r="G22" s="2" t="s">
        <v>65</v>
      </c>
      <c r="I22" s="2" t="s">
        <v>73</v>
      </c>
    </row>
    <row r="23" spans="1:9">
      <c r="A23" t="s">
        <v>170</v>
      </c>
      <c r="B23" s="2" t="s">
        <v>140</v>
      </c>
      <c r="C23" t="s">
        <v>28</v>
      </c>
      <c r="D23" s="2">
        <v>71</v>
      </c>
      <c r="E23" s="2" t="s">
        <v>15</v>
      </c>
      <c r="F23" s="2" t="s">
        <v>16</v>
      </c>
      <c r="G23" s="2" t="s">
        <v>65</v>
      </c>
      <c r="I23" s="2" t="s">
        <v>73</v>
      </c>
    </row>
    <row r="24" spans="1:9">
      <c r="A24" t="s">
        <v>181</v>
      </c>
      <c r="B24" s="2" t="s">
        <v>182</v>
      </c>
      <c r="C24" t="s">
        <v>28</v>
      </c>
      <c r="D24" s="2">
        <v>71</v>
      </c>
      <c r="E24" s="2" t="s">
        <v>15</v>
      </c>
      <c r="F24" s="2" t="s">
        <v>24</v>
      </c>
      <c r="G24" s="2" t="s">
        <v>65</v>
      </c>
      <c r="I24" s="2" t="s">
        <v>73</v>
      </c>
    </row>
    <row r="25" spans="1:9">
      <c r="A25" t="s">
        <v>269</v>
      </c>
      <c r="B25" s="2" t="s">
        <v>140</v>
      </c>
      <c r="C25" t="s">
        <v>98</v>
      </c>
      <c r="D25" s="2">
        <v>72</v>
      </c>
      <c r="E25" s="2" t="s">
        <v>15</v>
      </c>
      <c r="F25" s="2" t="s">
        <v>16</v>
      </c>
      <c r="G25" s="2" t="s">
        <v>85</v>
      </c>
      <c r="I25" s="2" t="s">
        <v>73</v>
      </c>
    </row>
    <row r="26" spans="1:9">
      <c r="A26" t="s">
        <v>272</v>
      </c>
      <c r="B26" s="2" t="s">
        <v>307</v>
      </c>
      <c r="C26" t="s">
        <v>52</v>
      </c>
      <c r="D26" s="2">
        <v>72</v>
      </c>
      <c r="E26" s="2" t="s">
        <v>3</v>
      </c>
      <c r="F26" s="2" t="s">
        <v>97</v>
      </c>
      <c r="G26" s="2" t="s">
        <v>7</v>
      </c>
      <c r="I26" s="2" t="s">
        <v>73</v>
      </c>
    </row>
    <row r="27" spans="1:9">
      <c r="A27" t="s">
        <v>112</v>
      </c>
      <c r="B27" s="2" t="s">
        <v>115</v>
      </c>
      <c r="C27" t="s">
        <v>22</v>
      </c>
      <c r="D27" s="2">
        <v>72</v>
      </c>
      <c r="E27" s="2" t="s">
        <v>15</v>
      </c>
      <c r="F27" s="2" t="s">
        <v>17</v>
      </c>
      <c r="G27" s="2" t="s">
        <v>43</v>
      </c>
      <c r="I27" s="2" t="s">
        <v>73</v>
      </c>
    </row>
    <row r="28" spans="1:9">
      <c r="A28" t="s">
        <v>199</v>
      </c>
      <c r="B28" s="2" t="s">
        <v>131</v>
      </c>
      <c r="C28" t="s">
        <v>54</v>
      </c>
      <c r="D28" s="2">
        <v>73</v>
      </c>
      <c r="E28" s="2" t="s">
        <v>15</v>
      </c>
      <c r="F28" s="2" t="s">
        <v>44</v>
      </c>
      <c r="G28" s="2" t="s">
        <v>7</v>
      </c>
      <c r="I28" s="2" t="s">
        <v>73</v>
      </c>
    </row>
    <row r="29" spans="1:9">
      <c r="A29" t="s">
        <v>203</v>
      </c>
      <c r="B29" s="2" t="s">
        <v>282</v>
      </c>
      <c r="C29" t="s">
        <v>68</v>
      </c>
      <c r="D29" s="2">
        <v>73</v>
      </c>
      <c r="E29" s="2" t="s">
        <v>3</v>
      </c>
      <c r="F29" s="2" t="s">
        <v>71</v>
      </c>
      <c r="G29" s="2" t="s">
        <v>61</v>
      </c>
      <c r="H29" t="s">
        <v>69</v>
      </c>
      <c r="I29" s="2" t="s">
        <v>73</v>
      </c>
    </row>
    <row r="30" spans="1:9">
      <c r="A30" t="s">
        <v>234</v>
      </c>
      <c r="B30" s="2" t="s">
        <v>140</v>
      </c>
      <c r="C30" t="s">
        <v>87</v>
      </c>
      <c r="D30" s="2">
        <v>73</v>
      </c>
      <c r="E30" s="2" t="s">
        <v>3</v>
      </c>
      <c r="F30" s="2" t="s">
        <v>16</v>
      </c>
      <c r="G30" s="2" t="s">
        <v>80</v>
      </c>
      <c r="H30" t="s">
        <v>69</v>
      </c>
      <c r="I30" s="2" t="s">
        <v>73</v>
      </c>
    </row>
    <row r="31" spans="1:9">
      <c r="A31" t="s">
        <v>247</v>
      </c>
      <c r="B31" s="2" t="s">
        <v>124</v>
      </c>
      <c r="C31" t="s">
        <v>35</v>
      </c>
      <c r="D31" s="2">
        <v>73</v>
      </c>
      <c r="E31" s="2" t="s">
        <v>15</v>
      </c>
      <c r="F31" s="2" t="s">
        <v>17</v>
      </c>
      <c r="G31" s="2" t="s">
        <v>80</v>
      </c>
      <c r="H31" s="2" t="s">
        <v>9</v>
      </c>
      <c r="I31" s="2" t="s">
        <v>73</v>
      </c>
    </row>
    <row r="32" spans="1:9">
      <c r="A32" t="s">
        <v>189</v>
      </c>
      <c r="B32" s="2" t="s">
        <v>140</v>
      </c>
      <c r="C32" t="s">
        <v>35</v>
      </c>
      <c r="D32" s="2">
        <v>74</v>
      </c>
      <c r="E32" s="2" t="s">
        <v>3</v>
      </c>
      <c r="F32" s="2" t="s">
        <v>16</v>
      </c>
      <c r="G32" s="2" t="s">
        <v>65</v>
      </c>
      <c r="I32" s="2" t="s">
        <v>73</v>
      </c>
    </row>
    <row r="33" spans="1:9">
      <c r="A33" t="s">
        <v>135</v>
      </c>
      <c r="B33" s="2" t="s">
        <v>307</v>
      </c>
      <c r="C33" t="s">
        <v>47</v>
      </c>
      <c r="D33" s="2">
        <v>74</v>
      </c>
      <c r="E33" s="2" t="s">
        <v>15</v>
      </c>
      <c r="F33" s="2" t="s">
        <v>24</v>
      </c>
      <c r="G33" s="2" t="s">
        <v>7</v>
      </c>
      <c r="I33" s="2" t="s">
        <v>73</v>
      </c>
    </row>
    <row r="34" spans="1:9">
      <c r="A34" t="s">
        <v>222</v>
      </c>
      <c r="B34" s="2" t="s">
        <v>307</v>
      </c>
      <c r="C34" t="s">
        <v>54</v>
      </c>
      <c r="D34" s="2">
        <v>74</v>
      </c>
      <c r="E34" s="2" t="s">
        <v>3</v>
      </c>
      <c r="F34" s="2" t="s">
        <v>24</v>
      </c>
      <c r="G34" s="2" t="s">
        <v>41</v>
      </c>
      <c r="I34" s="2" t="s">
        <v>73</v>
      </c>
    </row>
    <row r="35" spans="1:9">
      <c r="A35" t="s">
        <v>127</v>
      </c>
      <c r="B35" s="2" t="s">
        <v>140</v>
      </c>
      <c r="C35" t="s">
        <v>47</v>
      </c>
      <c r="D35" s="2">
        <v>74</v>
      </c>
      <c r="E35" s="2" t="s">
        <v>3</v>
      </c>
      <c r="F35" s="2" t="s">
        <v>17</v>
      </c>
      <c r="G35" s="2" t="s">
        <v>7</v>
      </c>
      <c r="I35" s="2" t="s">
        <v>73</v>
      </c>
    </row>
    <row r="36" spans="1:9">
      <c r="A36" t="s">
        <v>150</v>
      </c>
      <c r="B36" s="2" t="s">
        <v>152</v>
      </c>
      <c r="C36" t="s">
        <v>52</v>
      </c>
      <c r="D36" s="2">
        <v>75</v>
      </c>
      <c r="E36" s="2" t="s">
        <v>3</v>
      </c>
      <c r="F36" s="2" t="s">
        <v>9</v>
      </c>
      <c r="G36" s="2" t="s">
        <v>7</v>
      </c>
      <c r="I36" s="2" t="s">
        <v>73</v>
      </c>
    </row>
    <row r="37" spans="1:9">
      <c r="A37" t="s">
        <v>151</v>
      </c>
      <c r="B37" s="2" t="s">
        <v>140</v>
      </c>
      <c r="C37" t="s">
        <v>58</v>
      </c>
      <c r="D37" s="2">
        <v>75</v>
      </c>
      <c r="E37" s="2" t="s">
        <v>3</v>
      </c>
      <c r="F37" s="2" t="s">
        <v>42</v>
      </c>
      <c r="G37" s="2" t="s">
        <v>7</v>
      </c>
      <c r="H37" s="2" t="s">
        <v>48</v>
      </c>
      <c r="I37" s="2" t="s">
        <v>73</v>
      </c>
    </row>
    <row r="38" spans="1:9">
      <c r="A38" t="s">
        <v>216</v>
      </c>
      <c r="B38" s="2" t="s">
        <v>140</v>
      </c>
      <c r="C38" t="s">
        <v>21</v>
      </c>
      <c r="D38" s="2">
        <v>75</v>
      </c>
      <c r="E38" s="2" t="s">
        <v>3</v>
      </c>
      <c r="F38" s="2" t="s">
        <v>75</v>
      </c>
      <c r="G38" s="2" t="s">
        <v>40</v>
      </c>
      <c r="I38" s="2" t="s">
        <v>73</v>
      </c>
    </row>
    <row r="39" spans="1:9">
      <c r="A39" t="s">
        <v>159</v>
      </c>
      <c r="B39" s="2" t="s">
        <v>140</v>
      </c>
      <c r="C39" t="s">
        <v>40</v>
      </c>
      <c r="D39" s="2">
        <v>75</v>
      </c>
      <c r="E39" s="2" t="s">
        <v>3</v>
      </c>
      <c r="F39" s="2" t="s">
        <v>17</v>
      </c>
      <c r="G39" s="2" t="s">
        <v>7</v>
      </c>
      <c r="H39" s="2" t="s">
        <v>62</v>
      </c>
      <c r="I39" s="2" t="s">
        <v>73</v>
      </c>
    </row>
    <row r="40" spans="1:9">
      <c r="A40" t="s">
        <v>103</v>
      </c>
      <c r="B40" s="2" t="s">
        <v>140</v>
      </c>
      <c r="C40" t="s">
        <v>13</v>
      </c>
      <c r="D40" s="2">
        <v>77</v>
      </c>
      <c r="E40" s="2" t="s">
        <v>3</v>
      </c>
      <c r="F40" s="2" t="s">
        <v>24</v>
      </c>
      <c r="G40" s="2" t="s">
        <v>38</v>
      </c>
      <c r="I40" s="2" t="s">
        <v>73</v>
      </c>
    </row>
    <row r="41" spans="1:9">
      <c r="A41" t="s">
        <v>195</v>
      </c>
      <c r="B41" s="2" t="s">
        <v>296</v>
      </c>
      <c r="C41" t="s">
        <v>37</v>
      </c>
      <c r="D41" s="2">
        <v>77</v>
      </c>
      <c r="E41" s="2" t="s">
        <v>15</v>
      </c>
      <c r="F41" s="2" t="s">
        <v>36</v>
      </c>
      <c r="G41" s="2" t="s">
        <v>65</v>
      </c>
      <c r="I41" s="2" t="s">
        <v>73</v>
      </c>
    </row>
    <row r="42" spans="1:9">
      <c r="A42" t="s">
        <v>125</v>
      </c>
      <c r="B42" s="2" t="s">
        <v>282</v>
      </c>
      <c r="C42" t="s">
        <v>21</v>
      </c>
      <c r="D42" s="2">
        <v>77</v>
      </c>
      <c r="E42" s="2" t="s">
        <v>15</v>
      </c>
      <c r="F42" s="2" t="s">
        <v>17</v>
      </c>
      <c r="G42" s="2" t="s">
        <v>43</v>
      </c>
      <c r="I42" s="2" t="s">
        <v>73</v>
      </c>
    </row>
    <row r="43" spans="1:9">
      <c r="A43" t="s">
        <v>129</v>
      </c>
      <c r="B43" s="2" t="s">
        <v>282</v>
      </c>
      <c r="C43" t="s">
        <v>41</v>
      </c>
      <c r="D43" s="2">
        <v>78</v>
      </c>
      <c r="E43" s="2" t="s">
        <v>15</v>
      </c>
      <c r="F43" s="2" t="s">
        <v>55</v>
      </c>
      <c r="G43" s="2" t="s">
        <v>7</v>
      </c>
      <c r="I43" s="2" t="s">
        <v>73</v>
      </c>
    </row>
    <row r="44" spans="1:9">
      <c r="A44" t="s">
        <v>198</v>
      </c>
      <c r="B44" s="2" t="s">
        <v>140</v>
      </c>
      <c r="C44" t="s">
        <v>5</v>
      </c>
      <c r="D44" s="2">
        <v>78</v>
      </c>
      <c r="E44" s="2" t="s">
        <v>3</v>
      </c>
      <c r="F44" s="2" t="s">
        <v>17</v>
      </c>
      <c r="G44" s="3" t="s">
        <v>14</v>
      </c>
      <c r="I44" s="2" t="s">
        <v>73</v>
      </c>
    </row>
    <row r="45" spans="1:9">
      <c r="A45" t="s">
        <v>201</v>
      </c>
      <c r="B45" s="2" t="s">
        <v>140</v>
      </c>
      <c r="C45" t="s">
        <v>54</v>
      </c>
      <c r="D45" s="2">
        <v>79</v>
      </c>
      <c r="E45" s="2" t="s">
        <v>15</v>
      </c>
      <c r="F45" s="2" t="s">
        <v>32</v>
      </c>
      <c r="G45" s="2" t="s">
        <v>61</v>
      </c>
      <c r="I45" s="2" t="s">
        <v>73</v>
      </c>
    </row>
    <row r="46" spans="1:9">
      <c r="A46" t="s">
        <v>262</v>
      </c>
      <c r="B46" s="2" t="s">
        <v>124</v>
      </c>
      <c r="C46" t="s">
        <v>98</v>
      </c>
      <c r="D46" s="2">
        <v>79</v>
      </c>
      <c r="E46" s="2" t="s">
        <v>15</v>
      </c>
      <c r="F46" s="2" t="s">
        <v>16</v>
      </c>
      <c r="G46" s="2" t="s">
        <v>47</v>
      </c>
      <c r="I46" s="2" t="s">
        <v>73</v>
      </c>
    </row>
    <row r="47" spans="1:9">
      <c r="A47" t="s">
        <v>218</v>
      </c>
      <c r="B47" s="2" t="s">
        <v>140</v>
      </c>
      <c r="C47" t="s">
        <v>22</v>
      </c>
      <c r="D47" s="2">
        <v>79</v>
      </c>
      <c r="E47" s="2" t="s">
        <v>15</v>
      </c>
      <c r="F47" s="2" t="s">
        <v>16</v>
      </c>
      <c r="G47" s="2" t="s">
        <v>40</v>
      </c>
      <c r="I47" s="2" t="s">
        <v>73</v>
      </c>
    </row>
    <row r="48" spans="1:9">
      <c r="A48" t="s">
        <v>278</v>
      </c>
      <c r="B48" s="2" t="s">
        <v>140</v>
      </c>
      <c r="C48" t="s">
        <v>22</v>
      </c>
      <c r="D48" s="2">
        <v>79</v>
      </c>
      <c r="E48" s="2" t="s">
        <v>15</v>
      </c>
      <c r="F48" s="2" t="s">
        <v>16</v>
      </c>
      <c r="G48" s="2" t="s">
        <v>22</v>
      </c>
      <c r="I48" s="2" t="s">
        <v>73</v>
      </c>
    </row>
    <row r="49" spans="1:9">
      <c r="A49" t="s">
        <v>177</v>
      </c>
      <c r="B49" s="2" t="s">
        <v>178</v>
      </c>
      <c r="C49" t="s">
        <v>33</v>
      </c>
      <c r="D49" s="2">
        <v>79</v>
      </c>
      <c r="E49" s="2" t="s">
        <v>15</v>
      </c>
      <c r="F49" s="2" t="s">
        <v>304</v>
      </c>
      <c r="G49" s="2" t="s">
        <v>65</v>
      </c>
      <c r="I49" s="2" t="s">
        <v>73</v>
      </c>
    </row>
    <row r="50" spans="1:9">
      <c r="A50" t="s">
        <v>169</v>
      </c>
      <c r="B50" s="2" t="s">
        <v>140</v>
      </c>
      <c r="C50" t="s">
        <v>30</v>
      </c>
      <c r="D50" s="2">
        <v>79</v>
      </c>
      <c r="E50" s="2" t="s">
        <v>15</v>
      </c>
      <c r="F50" s="2" t="s">
        <v>24</v>
      </c>
      <c r="G50" s="2" t="s">
        <v>65</v>
      </c>
      <c r="I50" s="2" t="s">
        <v>73</v>
      </c>
    </row>
    <row r="51" spans="1:9">
      <c r="A51" t="s">
        <v>149</v>
      </c>
      <c r="B51" s="2" t="s">
        <v>281</v>
      </c>
      <c r="C51" t="s">
        <v>57</v>
      </c>
      <c r="D51" s="2">
        <v>80</v>
      </c>
      <c r="E51" s="2" t="s">
        <v>15</v>
      </c>
      <c r="F51" s="2" t="s">
        <v>304</v>
      </c>
      <c r="G51" s="2" t="s">
        <v>7</v>
      </c>
      <c r="I51" s="2" t="s">
        <v>73</v>
      </c>
    </row>
    <row r="52" spans="1:9">
      <c r="A52" t="s">
        <v>138</v>
      </c>
      <c r="B52" s="2" t="s">
        <v>281</v>
      </c>
      <c r="C52" t="s">
        <v>51</v>
      </c>
      <c r="D52" s="2">
        <v>81</v>
      </c>
      <c r="E52" s="2" t="s">
        <v>15</v>
      </c>
      <c r="F52" s="2" t="s">
        <v>9</v>
      </c>
      <c r="G52" s="2" t="s">
        <v>7</v>
      </c>
      <c r="I52" s="2" t="s">
        <v>73</v>
      </c>
    </row>
    <row r="53" spans="1:9">
      <c r="A53" t="s">
        <v>245</v>
      </c>
      <c r="B53" s="2" t="s">
        <v>140</v>
      </c>
      <c r="C53" t="s">
        <v>83</v>
      </c>
      <c r="D53" s="2">
        <v>81</v>
      </c>
      <c r="E53" s="2" t="s">
        <v>15</v>
      </c>
      <c r="F53" s="2" t="s">
        <v>9</v>
      </c>
      <c r="G53" s="2" t="s">
        <v>80</v>
      </c>
      <c r="I53" s="2" t="s">
        <v>73</v>
      </c>
    </row>
    <row r="54" spans="1:9">
      <c r="A54" t="s">
        <v>147</v>
      </c>
      <c r="B54" s="2" t="s">
        <v>286</v>
      </c>
      <c r="C54" t="s">
        <v>41</v>
      </c>
      <c r="D54" s="2">
        <v>81</v>
      </c>
      <c r="E54" s="2" t="s">
        <v>15</v>
      </c>
      <c r="F54" s="2" t="s">
        <v>304</v>
      </c>
      <c r="G54" s="2" t="s">
        <v>7</v>
      </c>
      <c r="I54" s="2" t="s">
        <v>73</v>
      </c>
    </row>
    <row r="55" spans="1:9">
      <c r="A55" t="s">
        <v>109</v>
      </c>
      <c r="B55" s="2" t="s">
        <v>281</v>
      </c>
      <c r="C55" t="s">
        <v>21</v>
      </c>
      <c r="D55" s="2">
        <v>81</v>
      </c>
      <c r="E55" s="2" t="s">
        <v>3</v>
      </c>
      <c r="F55" s="2" t="s">
        <v>304</v>
      </c>
      <c r="G55" s="2" t="s">
        <v>43</v>
      </c>
      <c r="I55" s="2" t="s">
        <v>73</v>
      </c>
    </row>
    <row r="56" spans="1:9">
      <c r="A56" t="s">
        <v>183</v>
      </c>
      <c r="B56" s="2" t="s">
        <v>281</v>
      </c>
      <c r="C56" t="s">
        <v>35</v>
      </c>
      <c r="D56" s="2">
        <v>81</v>
      </c>
      <c r="E56" s="2" t="s">
        <v>3</v>
      </c>
      <c r="F56" s="2" t="s">
        <v>304</v>
      </c>
      <c r="G56" s="2" t="s">
        <v>65</v>
      </c>
      <c r="I56" s="2" t="s">
        <v>73</v>
      </c>
    </row>
    <row r="57" spans="1:9">
      <c r="A57" t="s">
        <v>157</v>
      </c>
      <c r="B57" s="2" t="s">
        <v>140</v>
      </c>
      <c r="C57" t="s">
        <v>40</v>
      </c>
      <c r="D57" s="2">
        <v>81</v>
      </c>
      <c r="E57" s="2" t="s">
        <v>15</v>
      </c>
      <c r="F57" s="2" t="s">
        <v>304</v>
      </c>
      <c r="G57" s="2" t="s">
        <v>7</v>
      </c>
      <c r="I57" s="2" t="s">
        <v>73</v>
      </c>
    </row>
    <row r="58" spans="1:9">
      <c r="A58" t="s">
        <v>215</v>
      </c>
      <c r="B58" s="2" t="s">
        <v>140</v>
      </c>
      <c r="C58" t="s">
        <v>21</v>
      </c>
      <c r="D58" s="2">
        <v>81</v>
      </c>
      <c r="E58" s="2" t="s">
        <v>15</v>
      </c>
      <c r="F58" s="2" t="s">
        <v>303</v>
      </c>
      <c r="G58" s="2" t="s">
        <v>40</v>
      </c>
      <c r="I58" s="2" t="s">
        <v>73</v>
      </c>
    </row>
    <row r="59" spans="1:9">
      <c r="A59" t="s">
        <v>266</v>
      </c>
      <c r="B59" s="2" t="s">
        <v>140</v>
      </c>
      <c r="C59" t="s">
        <v>25</v>
      </c>
      <c r="D59" s="2">
        <v>81</v>
      </c>
      <c r="E59" s="2" t="s">
        <v>3</v>
      </c>
      <c r="F59" s="2" t="s">
        <v>75</v>
      </c>
      <c r="G59" s="2" t="s">
        <v>58</v>
      </c>
      <c r="I59" s="2" t="s">
        <v>73</v>
      </c>
    </row>
    <row r="60" spans="1:9">
      <c r="A60" t="s">
        <v>106</v>
      </c>
      <c r="B60" s="2" t="s">
        <v>140</v>
      </c>
      <c r="C60" t="s">
        <v>5</v>
      </c>
      <c r="D60" s="2">
        <v>82</v>
      </c>
      <c r="E60" s="2" t="s">
        <v>3</v>
      </c>
      <c r="F60" s="2" t="s">
        <v>17</v>
      </c>
      <c r="G60" s="2" t="s">
        <v>38</v>
      </c>
      <c r="I60" s="2" t="s">
        <v>73</v>
      </c>
    </row>
    <row r="61" spans="1:9">
      <c r="A61" t="s">
        <v>145</v>
      </c>
      <c r="B61" s="2" t="s">
        <v>140</v>
      </c>
      <c r="C61" t="s">
        <v>41</v>
      </c>
      <c r="D61" s="2">
        <v>83</v>
      </c>
      <c r="E61" s="2" t="s">
        <v>3</v>
      </c>
      <c r="F61" s="2" t="s">
        <v>16</v>
      </c>
      <c r="G61" s="2" t="s">
        <v>7</v>
      </c>
      <c r="I61" s="2" t="s">
        <v>73</v>
      </c>
    </row>
    <row r="62" spans="1:9">
      <c r="A62" t="s">
        <v>162</v>
      </c>
      <c r="B62" s="2" t="s">
        <v>140</v>
      </c>
      <c r="C62" t="s">
        <v>35</v>
      </c>
      <c r="D62" s="2">
        <v>83</v>
      </c>
      <c r="E62" s="2" t="s">
        <v>15</v>
      </c>
      <c r="F62" s="2" t="s">
        <v>304</v>
      </c>
      <c r="G62" s="2" t="s">
        <v>65</v>
      </c>
      <c r="I62" s="2" t="s">
        <v>73</v>
      </c>
    </row>
    <row r="63" spans="1:9">
      <c r="A63" t="s">
        <v>166</v>
      </c>
      <c r="B63" s="2" t="s">
        <v>140</v>
      </c>
      <c r="C63" t="s">
        <v>20</v>
      </c>
      <c r="D63" s="2">
        <v>83</v>
      </c>
      <c r="E63" s="2" t="s">
        <v>3</v>
      </c>
      <c r="F63" s="2" t="s">
        <v>304</v>
      </c>
      <c r="G63" s="2" t="s">
        <v>65</v>
      </c>
      <c r="H63" s="2" t="s">
        <v>70</v>
      </c>
      <c r="I63" s="2" t="s">
        <v>73</v>
      </c>
    </row>
    <row r="64" spans="1:9">
      <c r="A64" t="s">
        <v>158</v>
      </c>
      <c r="B64" s="2" t="s">
        <v>140</v>
      </c>
      <c r="C64" t="s">
        <v>41</v>
      </c>
      <c r="D64" s="2">
        <v>83</v>
      </c>
      <c r="E64" s="2" t="s">
        <v>3</v>
      </c>
      <c r="F64" s="2" t="s">
        <v>304</v>
      </c>
      <c r="G64" s="2" t="s">
        <v>7</v>
      </c>
      <c r="H64" s="2" t="s">
        <v>79</v>
      </c>
      <c r="I64" s="2" t="s">
        <v>73</v>
      </c>
    </row>
    <row r="65" spans="1:9">
      <c r="A65" t="s">
        <v>274</v>
      </c>
      <c r="B65" s="2" t="s">
        <v>140</v>
      </c>
      <c r="C65" t="s">
        <v>19</v>
      </c>
      <c r="D65" s="2">
        <v>83</v>
      </c>
      <c r="E65" s="2" t="s">
        <v>15</v>
      </c>
      <c r="F65" s="2" t="s">
        <v>18</v>
      </c>
      <c r="G65" s="2" t="s">
        <v>38</v>
      </c>
      <c r="H65" s="2" t="s">
        <v>45</v>
      </c>
      <c r="I65" s="2" t="s">
        <v>73</v>
      </c>
    </row>
    <row r="66" spans="1:9">
      <c r="A66" t="s">
        <v>148</v>
      </c>
      <c r="B66" s="2" t="s">
        <v>140</v>
      </c>
      <c r="C66" t="s">
        <v>53</v>
      </c>
      <c r="D66" s="2">
        <v>84</v>
      </c>
      <c r="E66" s="2" t="s">
        <v>3</v>
      </c>
      <c r="F66" s="2" t="s">
        <v>16</v>
      </c>
      <c r="G66" s="2" t="s">
        <v>7</v>
      </c>
      <c r="I66" s="2" t="s">
        <v>73</v>
      </c>
    </row>
    <row r="67" spans="1:9">
      <c r="A67" t="s">
        <v>240</v>
      </c>
      <c r="B67" s="2" t="s">
        <v>241</v>
      </c>
      <c r="C67" t="s">
        <v>61</v>
      </c>
      <c r="D67" s="2">
        <v>84</v>
      </c>
      <c r="E67" s="2" t="s">
        <v>15</v>
      </c>
      <c r="F67" s="2" t="s">
        <v>304</v>
      </c>
      <c r="G67" s="2" t="s">
        <v>80</v>
      </c>
      <c r="I67" s="2" t="s">
        <v>73</v>
      </c>
    </row>
    <row r="68" spans="1:9">
      <c r="A68" t="s">
        <v>249</v>
      </c>
      <c r="B68" s="2" t="s">
        <v>140</v>
      </c>
      <c r="C68" t="s">
        <v>53</v>
      </c>
      <c r="D68" s="2">
        <v>84</v>
      </c>
      <c r="E68" s="2" t="s">
        <v>3</v>
      </c>
      <c r="F68" s="2" t="s">
        <v>304</v>
      </c>
      <c r="G68" s="2" t="s">
        <v>80</v>
      </c>
      <c r="I68" s="2" t="s">
        <v>73</v>
      </c>
    </row>
    <row r="69" spans="1:9">
      <c r="A69" t="s">
        <v>165</v>
      </c>
      <c r="B69" s="2" t="s">
        <v>140</v>
      </c>
      <c r="C69" t="s">
        <v>31</v>
      </c>
      <c r="D69" s="2">
        <v>84</v>
      </c>
      <c r="E69" s="2" t="s">
        <v>3</v>
      </c>
      <c r="F69" s="2" t="s">
        <v>304</v>
      </c>
      <c r="G69" s="2" t="s">
        <v>65</v>
      </c>
      <c r="I69" s="2" t="s">
        <v>73</v>
      </c>
    </row>
    <row r="70" spans="1:9">
      <c r="A70" t="s">
        <v>214</v>
      </c>
      <c r="B70" s="2" t="s">
        <v>140</v>
      </c>
      <c r="C70" t="s">
        <v>52</v>
      </c>
      <c r="D70" s="2">
        <v>84</v>
      </c>
      <c r="E70" s="2" t="s">
        <v>3</v>
      </c>
      <c r="F70" s="2" t="s">
        <v>304</v>
      </c>
      <c r="G70" s="2" t="s">
        <v>40</v>
      </c>
      <c r="I70" s="2" t="s">
        <v>73</v>
      </c>
    </row>
    <row r="71" spans="1:9">
      <c r="A71" t="s">
        <v>130</v>
      </c>
      <c r="B71" s="2" t="s">
        <v>140</v>
      </c>
      <c r="C71" t="s">
        <v>41</v>
      </c>
      <c r="D71" s="2">
        <v>84</v>
      </c>
      <c r="E71" s="2" t="s">
        <v>3</v>
      </c>
      <c r="F71" s="2" t="s">
        <v>304</v>
      </c>
      <c r="G71" s="2" t="s">
        <v>7</v>
      </c>
      <c r="I71" s="2" t="s">
        <v>73</v>
      </c>
    </row>
    <row r="72" spans="1:9">
      <c r="A72" t="s">
        <v>185</v>
      </c>
      <c r="B72" s="2" t="s">
        <v>140</v>
      </c>
      <c r="C72" t="s">
        <v>28</v>
      </c>
      <c r="D72" s="2">
        <v>84</v>
      </c>
      <c r="E72" s="2" t="s">
        <v>15</v>
      </c>
      <c r="F72" s="2" t="s">
        <v>304</v>
      </c>
      <c r="G72" s="2" t="s">
        <v>65</v>
      </c>
      <c r="I72" s="2" t="s">
        <v>73</v>
      </c>
    </row>
    <row r="73" spans="1:9">
      <c r="A73" t="s">
        <v>267</v>
      </c>
      <c r="B73" s="2" t="s">
        <v>281</v>
      </c>
      <c r="C73" t="s">
        <v>53</v>
      </c>
      <c r="D73" s="2">
        <v>84</v>
      </c>
      <c r="E73" s="2" t="s">
        <v>3</v>
      </c>
      <c r="F73" s="2" t="s">
        <v>55</v>
      </c>
      <c r="G73" s="2" t="s">
        <v>58</v>
      </c>
      <c r="I73" s="2" t="s">
        <v>73</v>
      </c>
    </row>
    <row r="74" spans="1:9">
      <c r="A74" t="s">
        <v>204</v>
      </c>
      <c r="B74" s="2" t="s">
        <v>100</v>
      </c>
      <c r="C74" t="s">
        <v>53</v>
      </c>
      <c r="D74" s="2">
        <v>85</v>
      </c>
      <c r="E74" s="2" t="s">
        <v>3</v>
      </c>
      <c r="F74" s="2" t="s">
        <v>9</v>
      </c>
      <c r="G74" s="2" t="s">
        <v>85</v>
      </c>
      <c r="I74" s="2" t="s">
        <v>73</v>
      </c>
    </row>
    <row r="75" spans="1:9">
      <c r="A75" t="s">
        <v>133</v>
      </c>
      <c r="B75" s="2" t="s">
        <v>134</v>
      </c>
      <c r="C75" t="s">
        <v>41</v>
      </c>
      <c r="D75" s="2">
        <v>85</v>
      </c>
      <c r="E75" s="2" t="s">
        <v>15</v>
      </c>
      <c r="F75" s="2" t="s">
        <v>16</v>
      </c>
      <c r="G75" s="2" t="s">
        <v>7</v>
      </c>
      <c r="I75" s="2" t="s">
        <v>73</v>
      </c>
    </row>
    <row r="76" spans="1:9">
      <c r="A76" t="s">
        <v>110</v>
      </c>
      <c r="B76" s="2" t="s">
        <v>140</v>
      </c>
      <c r="C76" t="s">
        <v>20</v>
      </c>
      <c r="D76" s="2">
        <v>85</v>
      </c>
      <c r="E76" s="2" t="s">
        <v>3</v>
      </c>
      <c r="F76" s="2" t="s">
        <v>304</v>
      </c>
      <c r="G76" s="2" t="s">
        <v>43</v>
      </c>
      <c r="I76" s="2" t="s">
        <v>73</v>
      </c>
    </row>
    <row r="77" spans="1:9">
      <c r="A77" t="s">
        <v>105</v>
      </c>
      <c r="B77" s="2" t="s">
        <v>140</v>
      </c>
      <c r="C77" t="s">
        <v>7</v>
      </c>
      <c r="D77" s="2">
        <v>85</v>
      </c>
      <c r="E77" s="2" t="s">
        <v>3</v>
      </c>
      <c r="F77" s="2" t="s">
        <v>304</v>
      </c>
      <c r="G77" s="2" t="s">
        <v>38</v>
      </c>
      <c r="H77" s="2" t="s">
        <v>9</v>
      </c>
      <c r="I77" s="2" t="s">
        <v>73</v>
      </c>
    </row>
    <row r="78" spans="1:9">
      <c r="A78" t="s">
        <v>128</v>
      </c>
      <c r="B78" s="2" t="s">
        <v>140</v>
      </c>
      <c r="C78" t="s">
        <v>76</v>
      </c>
      <c r="D78" s="2">
        <v>85</v>
      </c>
      <c r="E78" s="2" t="s">
        <v>15</v>
      </c>
      <c r="F78" s="2" t="s">
        <v>24</v>
      </c>
      <c r="G78" s="2" t="s">
        <v>7</v>
      </c>
      <c r="I78" s="2" t="s">
        <v>73</v>
      </c>
    </row>
    <row r="79" spans="1:9">
      <c r="A79" t="s">
        <v>139</v>
      </c>
      <c r="B79" s="2" t="s">
        <v>279</v>
      </c>
      <c r="C79" t="s">
        <v>22</v>
      </c>
      <c r="D79" s="2">
        <v>85</v>
      </c>
      <c r="E79" s="2" t="s">
        <v>15</v>
      </c>
      <c r="F79" s="2" t="s">
        <v>24</v>
      </c>
      <c r="G79" s="2" t="s">
        <v>7</v>
      </c>
      <c r="I79" s="2" t="s">
        <v>73</v>
      </c>
    </row>
    <row r="80" spans="1:9">
      <c r="A80" t="s">
        <v>200</v>
      </c>
      <c r="B80" s="2" t="s">
        <v>282</v>
      </c>
      <c r="C80" t="s">
        <v>68</v>
      </c>
      <c r="D80" s="2">
        <v>85</v>
      </c>
      <c r="E80" s="2" t="s">
        <v>15</v>
      </c>
      <c r="F80" s="2" t="s">
        <v>55</v>
      </c>
      <c r="G80" s="2" t="s">
        <v>61</v>
      </c>
      <c r="I80" s="2" t="s">
        <v>73</v>
      </c>
    </row>
    <row r="81" spans="1:9">
      <c r="A81" t="s">
        <v>146</v>
      </c>
      <c r="B81" s="2" t="s">
        <v>281</v>
      </c>
      <c r="C81" t="s">
        <v>53</v>
      </c>
      <c r="D81" s="2">
        <v>86</v>
      </c>
      <c r="E81" s="2" t="s">
        <v>15</v>
      </c>
      <c r="F81" s="2" t="s">
        <v>304</v>
      </c>
      <c r="G81" s="2" t="s">
        <v>7</v>
      </c>
      <c r="I81" s="2" t="s">
        <v>73</v>
      </c>
    </row>
    <row r="82" spans="1:9">
      <c r="A82" t="s">
        <v>173</v>
      </c>
      <c r="B82" s="2" t="s">
        <v>174</v>
      </c>
      <c r="C82" t="s">
        <v>43</v>
      </c>
      <c r="D82" s="2">
        <v>86</v>
      </c>
      <c r="E82" s="2" t="s">
        <v>3</v>
      </c>
      <c r="F82" s="2" t="s">
        <v>304</v>
      </c>
      <c r="G82" s="2" t="s">
        <v>7</v>
      </c>
      <c r="I82" s="2" t="s">
        <v>73</v>
      </c>
    </row>
    <row r="83" spans="1:9">
      <c r="A83" t="s">
        <v>210</v>
      </c>
      <c r="B83" s="2" t="s">
        <v>293</v>
      </c>
      <c r="C83" t="s">
        <v>52</v>
      </c>
      <c r="D83" s="2">
        <v>86</v>
      </c>
      <c r="E83" s="2" t="s">
        <v>3</v>
      </c>
      <c r="F83" s="2" t="s">
        <v>304</v>
      </c>
      <c r="G83" s="2" t="s">
        <v>40</v>
      </c>
      <c r="I83" s="2" t="s">
        <v>73</v>
      </c>
    </row>
    <row r="84" spans="1:9">
      <c r="A84" t="s">
        <v>275</v>
      </c>
      <c r="B84" s="2" t="s">
        <v>140</v>
      </c>
      <c r="C84" t="s">
        <v>56</v>
      </c>
      <c r="D84" s="2">
        <v>86</v>
      </c>
      <c r="E84" s="2" t="s">
        <v>15</v>
      </c>
      <c r="F84" s="2" t="s">
        <v>304</v>
      </c>
      <c r="G84" s="2" t="s">
        <v>7</v>
      </c>
      <c r="I84" s="2" t="s">
        <v>73</v>
      </c>
    </row>
    <row r="85" spans="1:9">
      <c r="A85" t="s">
        <v>220</v>
      </c>
      <c r="B85" s="2" t="s">
        <v>140</v>
      </c>
      <c r="C85" t="s">
        <v>52</v>
      </c>
      <c r="D85" s="2">
        <v>86</v>
      </c>
      <c r="E85" s="2" t="s">
        <v>3</v>
      </c>
      <c r="F85" s="2" t="s">
        <v>304</v>
      </c>
      <c r="G85" s="2" t="s">
        <v>41</v>
      </c>
      <c r="I85" s="2" t="s">
        <v>73</v>
      </c>
    </row>
    <row r="86" spans="1:9">
      <c r="A86" t="s">
        <v>156</v>
      </c>
      <c r="B86" s="2" t="s">
        <v>307</v>
      </c>
      <c r="C86" t="s">
        <v>60</v>
      </c>
      <c r="D86" s="2">
        <v>86</v>
      </c>
      <c r="E86" s="2" t="s">
        <v>15</v>
      </c>
      <c r="F86" s="2" t="s">
        <v>304</v>
      </c>
      <c r="G86" s="2" t="s">
        <v>7</v>
      </c>
      <c r="I86" s="2" t="s">
        <v>73</v>
      </c>
    </row>
    <row r="87" spans="1:9">
      <c r="A87" t="s">
        <v>142</v>
      </c>
      <c r="B87" s="2" t="s">
        <v>140</v>
      </c>
      <c r="C87" t="s">
        <v>63</v>
      </c>
      <c r="D87" s="2">
        <v>87</v>
      </c>
      <c r="E87" s="2" t="s">
        <v>15</v>
      </c>
      <c r="F87" s="2" t="s">
        <v>16</v>
      </c>
      <c r="G87" s="2" t="s">
        <v>14</v>
      </c>
      <c r="I87" s="2" t="s">
        <v>73</v>
      </c>
    </row>
    <row r="88" spans="1:9">
      <c r="A88" t="s">
        <v>199</v>
      </c>
      <c r="B88" s="2" t="s">
        <v>140</v>
      </c>
      <c r="C88" t="s">
        <v>49</v>
      </c>
      <c r="D88" s="2">
        <v>87</v>
      </c>
      <c r="E88" s="2" t="s">
        <v>15</v>
      </c>
      <c r="F88" s="2" t="s">
        <v>16</v>
      </c>
      <c r="G88" s="2" t="s">
        <v>7</v>
      </c>
      <c r="I88" s="2" t="s">
        <v>73</v>
      </c>
    </row>
    <row r="89" spans="1:9">
      <c r="A89" t="s">
        <v>246</v>
      </c>
      <c r="B89" s="2" t="s">
        <v>140</v>
      </c>
      <c r="C89" t="s">
        <v>85</v>
      </c>
      <c r="D89" s="2">
        <v>87</v>
      </c>
      <c r="E89" s="2" t="s">
        <v>3</v>
      </c>
      <c r="F89" s="2" t="s">
        <v>84</v>
      </c>
      <c r="G89" s="2" t="s">
        <v>80</v>
      </c>
      <c r="I89" s="2" t="s">
        <v>73</v>
      </c>
    </row>
    <row r="90" spans="1:9">
      <c r="A90" t="s">
        <v>205</v>
      </c>
      <c r="B90" s="2" t="s">
        <v>140</v>
      </c>
      <c r="C90" t="s">
        <v>68</v>
      </c>
      <c r="D90" s="2">
        <v>87</v>
      </c>
      <c r="E90" s="2" t="s">
        <v>15</v>
      </c>
      <c r="F90" s="2" t="s">
        <v>10</v>
      </c>
      <c r="G90" s="2" t="s">
        <v>61</v>
      </c>
      <c r="I90" s="2" t="s">
        <v>73</v>
      </c>
    </row>
    <row r="91" spans="1:9">
      <c r="A91" t="s">
        <v>223</v>
      </c>
      <c r="B91" s="2" t="s">
        <v>296</v>
      </c>
      <c r="C91" t="s">
        <v>80</v>
      </c>
      <c r="D91" s="2">
        <v>87</v>
      </c>
      <c r="E91" s="2" t="s">
        <v>3</v>
      </c>
      <c r="F91" s="2" t="s">
        <v>304</v>
      </c>
      <c r="G91" s="2" t="s">
        <v>22</v>
      </c>
      <c r="I91" s="2" t="s">
        <v>73</v>
      </c>
    </row>
    <row r="92" spans="1:9">
      <c r="A92" t="s">
        <v>225</v>
      </c>
      <c r="B92" s="2" t="s">
        <v>140</v>
      </c>
      <c r="C92" t="s">
        <v>52</v>
      </c>
      <c r="D92" s="2">
        <v>87</v>
      </c>
      <c r="E92" s="2" t="s">
        <v>3</v>
      </c>
      <c r="F92" s="2" t="s">
        <v>304</v>
      </c>
      <c r="G92" s="2" t="s">
        <v>22</v>
      </c>
      <c r="I92" s="2" t="s">
        <v>73</v>
      </c>
    </row>
    <row r="93" spans="1:9">
      <c r="A93" t="s">
        <v>260</v>
      </c>
      <c r="B93" s="2" t="s">
        <v>261</v>
      </c>
      <c r="C93" t="s">
        <v>5</v>
      </c>
      <c r="D93" s="2">
        <v>87</v>
      </c>
      <c r="E93" s="2" t="s">
        <v>15</v>
      </c>
      <c r="F93" s="2" t="s">
        <v>17</v>
      </c>
      <c r="G93" s="2" t="s">
        <v>47</v>
      </c>
      <c r="I93" s="2" t="s">
        <v>73</v>
      </c>
    </row>
    <row r="94" spans="1:9">
      <c r="A94" t="s">
        <v>236</v>
      </c>
      <c r="B94" s="2" t="s">
        <v>140</v>
      </c>
      <c r="C94" t="s">
        <v>61</v>
      </c>
      <c r="D94" s="2">
        <v>88</v>
      </c>
      <c r="E94" s="2" t="s">
        <v>15</v>
      </c>
      <c r="F94" s="2" t="s">
        <v>9</v>
      </c>
      <c r="G94" s="2" t="s">
        <v>47</v>
      </c>
      <c r="I94" s="2" t="s">
        <v>73</v>
      </c>
    </row>
    <row r="95" spans="1:9">
      <c r="A95" t="s">
        <v>107</v>
      </c>
      <c r="B95" s="2" t="s">
        <v>114</v>
      </c>
      <c r="C95" t="s">
        <v>13</v>
      </c>
      <c r="D95" s="2">
        <v>88</v>
      </c>
      <c r="E95" s="2" t="s">
        <v>15</v>
      </c>
      <c r="F95" s="2" t="s">
        <v>16</v>
      </c>
      <c r="G95" s="3" t="s">
        <v>38</v>
      </c>
      <c r="I95" s="2" t="s">
        <v>73</v>
      </c>
    </row>
    <row r="96" spans="1:9">
      <c r="A96" t="s">
        <v>122</v>
      </c>
      <c r="B96" s="2" t="s">
        <v>140</v>
      </c>
      <c r="C96" t="s">
        <v>26</v>
      </c>
      <c r="D96" s="2">
        <v>88</v>
      </c>
      <c r="E96" s="2" t="s">
        <v>3</v>
      </c>
      <c r="F96" s="2" t="s">
        <v>304</v>
      </c>
      <c r="G96" s="2" t="s">
        <v>43</v>
      </c>
      <c r="H96" s="2" t="s">
        <v>34</v>
      </c>
      <c r="I96" s="2" t="s">
        <v>73</v>
      </c>
    </row>
    <row r="97" spans="1:9">
      <c r="A97" t="s">
        <v>171</v>
      </c>
      <c r="B97" s="2" t="s">
        <v>140</v>
      </c>
      <c r="C97" t="s">
        <v>29</v>
      </c>
      <c r="D97" s="2">
        <v>88</v>
      </c>
      <c r="E97" s="2" t="s">
        <v>3</v>
      </c>
      <c r="F97" s="2" t="s">
        <v>304</v>
      </c>
      <c r="G97" s="2" t="s">
        <v>65</v>
      </c>
      <c r="I97" s="2" t="s">
        <v>73</v>
      </c>
    </row>
    <row r="98" spans="1:9">
      <c r="A98" t="s">
        <v>229</v>
      </c>
      <c r="B98" s="2" t="s">
        <v>140</v>
      </c>
      <c r="C98" t="s">
        <v>21</v>
      </c>
      <c r="D98" s="2">
        <v>89</v>
      </c>
      <c r="E98" s="2" t="s">
        <v>15</v>
      </c>
      <c r="F98" s="2" t="s">
        <v>32</v>
      </c>
      <c r="G98" s="2" t="s">
        <v>41</v>
      </c>
      <c r="I98" s="2" t="s">
        <v>73</v>
      </c>
    </row>
    <row r="99" spans="1:9">
      <c r="A99" t="s">
        <v>123</v>
      </c>
      <c r="B99" s="2" t="s">
        <v>280</v>
      </c>
      <c r="C99" t="s">
        <v>20</v>
      </c>
      <c r="D99" s="2">
        <v>89</v>
      </c>
      <c r="E99" s="2" t="s">
        <v>15</v>
      </c>
      <c r="F99" s="2" t="s">
        <v>10</v>
      </c>
      <c r="G99" s="2" t="s">
        <v>65</v>
      </c>
      <c r="H99" s="2" t="s">
        <v>9</v>
      </c>
      <c r="I99" s="2" t="s">
        <v>73</v>
      </c>
    </row>
    <row r="100" spans="1:9">
      <c r="A100" t="s">
        <v>258</v>
      </c>
      <c r="B100" s="2" t="s">
        <v>99</v>
      </c>
      <c r="C100" t="s">
        <v>53</v>
      </c>
      <c r="D100" s="2">
        <v>89</v>
      </c>
      <c r="E100" s="2" t="s">
        <v>3</v>
      </c>
      <c r="F100" s="2" t="s">
        <v>10</v>
      </c>
      <c r="G100" s="2" t="s">
        <v>47</v>
      </c>
      <c r="I100" s="2" t="s">
        <v>73</v>
      </c>
    </row>
    <row r="101" spans="1:9">
      <c r="A101" t="s">
        <v>132</v>
      </c>
      <c r="B101" s="2" t="s">
        <v>295</v>
      </c>
      <c r="C101" t="s">
        <v>41</v>
      </c>
      <c r="D101" s="2">
        <v>89</v>
      </c>
      <c r="E101" s="2" t="s">
        <v>15</v>
      </c>
      <c r="F101" s="2" t="s">
        <v>10</v>
      </c>
      <c r="G101" s="2" t="s">
        <v>7</v>
      </c>
      <c r="I101" s="2" t="s">
        <v>73</v>
      </c>
    </row>
    <row r="102" spans="1:9">
      <c r="A102" t="s">
        <v>113</v>
      </c>
      <c r="B102" s="2" t="s">
        <v>282</v>
      </c>
      <c r="C102" t="s">
        <v>23</v>
      </c>
      <c r="D102" s="2">
        <v>89</v>
      </c>
      <c r="E102" s="2" t="s">
        <v>15</v>
      </c>
      <c r="F102" s="2" t="s">
        <v>24</v>
      </c>
      <c r="G102" s="2" t="s">
        <v>43</v>
      </c>
      <c r="I102" s="2" t="s">
        <v>73</v>
      </c>
    </row>
    <row r="103" spans="1:9">
      <c r="A103" t="s">
        <v>175</v>
      </c>
      <c r="B103" s="2" t="s">
        <v>140</v>
      </c>
      <c r="C103" t="s">
        <v>43</v>
      </c>
      <c r="D103" s="2">
        <v>90</v>
      </c>
      <c r="E103" s="2" t="s">
        <v>15</v>
      </c>
      <c r="F103" s="2" t="s">
        <v>44</v>
      </c>
      <c r="G103" s="2" t="s">
        <v>7</v>
      </c>
      <c r="I103" s="2" t="s">
        <v>73</v>
      </c>
    </row>
    <row r="104" spans="1:9">
      <c r="A104" t="s">
        <v>172</v>
      </c>
      <c r="B104" s="2" t="s">
        <v>293</v>
      </c>
      <c r="C104" t="s">
        <v>37</v>
      </c>
      <c r="D104" s="2">
        <v>90</v>
      </c>
      <c r="E104" s="2" t="s">
        <v>3</v>
      </c>
      <c r="F104" s="2" t="s">
        <v>16</v>
      </c>
      <c r="G104" s="2" t="s">
        <v>65</v>
      </c>
      <c r="I104" s="2" t="s">
        <v>73</v>
      </c>
    </row>
    <row r="105" spans="1:9">
      <c r="A105" t="s">
        <v>155</v>
      </c>
      <c r="B105" s="2" t="s">
        <v>281</v>
      </c>
      <c r="C105" t="s">
        <v>61</v>
      </c>
      <c r="D105" s="2">
        <v>90</v>
      </c>
      <c r="E105" s="2" t="s">
        <v>3</v>
      </c>
      <c r="F105" s="2" t="s">
        <v>10</v>
      </c>
      <c r="G105" s="2" t="s">
        <v>7</v>
      </c>
      <c r="H105" s="2" t="s">
        <v>86</v>
      </c>
      <c r="I105" s="2" t="s">
        <v>73</v>
      </c>
    </row>
    <row r="106" spans="1:9">
      <c r="A106" t="s">
        <v>176</v>
      </c>
      <c r="B106" s="2" t="s">
        <v>298</v>
      </c>
      <c r="C106" t="s">
        <v>28</v>
      </c>
      <c r="D106" s="2">
        <v>90</v>
      </c>
      <c r="E106" s="2" t="s">
        <v>15</v>
      </c>
      <c r="F106" s="2" t="s">
        <v>10</v>
      </c>
      <c r="G106" s="2" t="s">
        <v>65</v>
      </c>
      <c r="I106" s="2" t="s">
        <v>73</v>
      </c>
    </row>
    <row r="107" spans="1:9">
      <c r="A107" t="s">
        <v>252</v>
      </c>
      <c r="B107" s="2" t="s">
        <v>140</v>
      </c>
      <c r="C107" t="s">
        <v>92</v>
      </c>
      <c r="D107" s="2">
        <v>90</v>
      </c>
      <c r="E107" s="2" t="s">
        <v>3</v>
      </c>
      <c r="F107" s="2" t="s">
        <v>10</v>
      </c>
      <c r="G107" s="2" t="s">
        <v>80</v>
      </c>
      <c r="I107" s="2" t="s">
        <v>73</v>
      </c>
    </row>
    <row r="108" spans="1:9">
      <c r="A108" t="s">
        <v>217</v>
      </c>
      <c r="B108" s="2" t="s">
        <v>140</v>
      </c>
      <c r="C108" t="s">
        <v>21</v>
      </c>
      <c r="D108" s="2">
        <v>90</v>
      </c>
      <c r="E108" s="2" t="s">
        <v>15</v>
      </c>
      <c r="F108" s="2" t="s">
        <v>10</v>
      </c>
      <c r="G108" s="2" t="s">
        <v>40</v>
      </c>
      <c r="I108" s="2" t="s">
        <v>73</v>
      </c>
    </row>
    <row r="109" spans="1:9">
      <c r="A109" t="s">
        <v>104</v>
      </c>
      <c r="B109" s="2" t="s">
        <v>140</v>
      </c>
      <c r="C109" t="s">
        <v>14</v>
      </c>
      <c r="D109" s="2">
        <v>90</v>
      </c>
      <c r="E109" s="2" t="s">
        <v>3</v>
      </c>
      <c r="F109" s="2" t="s">
        <v>10</v>
      </c>
      <c r="G109" s="2" t="s">
        <v>38</v>
      </c>
      <c r="I109" s="2" t="s">
        <v>73</v>
      </c>
    </row>
    <row r="110" spans="1:9">
      <c r="A110" t="s">
        <v>228</v>
      </c>
      <c r="B110" s="2" t="s">
        <v>140</v>
      </c>
      <c r="C110" t="s">
        <v>47</v>
      </c>
      <c r="D110" s="2">
        <v>90</v>
      </c>
      <c r="E110" s="2" t="s">
        <v>3</v>
      </c>
      <c r="F110" s="2" t="s">
        <v>10</v>
      </c>
      <c r="G110" s="2" t="s">
        <v>41</v>
      </c>
      <c r="I110" s="2" t="s">
        <v>73</v>
      </c>
    </row>
    <row r="111" spans="1:9">
      <c r="A111" t="s">
        <v>235</v>
      </c>
      <c r="B111" s="2" t="s">
        <v>100</v>
      </c>
      <c r="C111" t="s">
        <v>88</v>
      </c>
      <c r="D111" s="2">
        <v>90</v>
      </c>
      <c r="E111" s="2" t="s">
        <v>15</v>
      </c>
      <c r="F111" s="2" t="s">
        <v>10</v>
      </c>
      <c r="G111" s="2" t="s">
        <v>80</v>
      </c>
      <c r="I111" s="2" t="s">
        <v>73</v>
      </c>
    </row>
    <row r="112" spans="1:9">
      <c r="A112" t="s">
        <v>191</v>
      </c>
      <c r="B112" s="2" t="s">
        <v>140</v>
      </c>
      <c r="C112" t="s">
        <v>40</v>
      </c>
      <c r="D112" s="2">
        <v>91</v>
      </c>
      <c r="E112" s="2" t="s">
        <v>15</v>
      </c>
      <c r="F112" s="2" t="s">
        <v>16</v>
      </c>
      <c r="G112" s="2" t="s">
        <v>65</v>
      </c>
      <c r="I112" s="2" t="s">
        <v>73</v>
      </c>
    </row>
    <row r="113" spans="1:9">
      <c r="A113" t="s">
        <v>257</v>
      </c>
      <c r="B113" s="2" t="s">
        <v>292</v>
      </c>
      <c r="C113" t="s">
        <v>61</v>
      </c>
      <c r="D113" s="2">
        <v>91</v>
      </c>
      <c r="E113" s="2" t="s">
        <v>15</v>
      </c>
      <c r="F113" s="2" t="s">
        <v>10</v>
      </c>
      <c r="G113" s="2" t="s">
        <v>47</v>
      </c>
      <c r="I113" s="2" t="s">
        <v>73</v>
      </c>
    </row>
    <row r="114" spans="1:9">
      <c r="A114" t="s">
        <v>276</v>
      </c>
      <c r="B114" s="2" t="s">
        <v>277</v>
      </c>
      <c r="C114" t="s">
        <v>41</v>
      </c>
      <c r="D114" s="2">
        <v>91</v>
      </c>
      <c r="E114" s="2" t="s">
        <v>15</v>
      </c>
      <c r="F114" s="2" t="s">
        <v>10</v>
      </c>
      <c r="G114" s="2" t="s">
        <v>14</v>
      </c>
      <c r="H114" s="2"/>
      <c r="I114" s="2" t="s">
        <v>73</v>
      </c>
    </row>
    <row r="115" spans="1:9">
      <c r="A115" t="s">
        <v>224</v>
      </c>
      <c r="B115" s="2" t="s">
        <v>81</v>
      </c>
      <c r="C115" t="s">
        <v>80</v>
      </c>
      <c r="D115" s="2">
        <v>91</v>
      </c>
      <c r="E115" s="2" t="s">
        <v>3</v>
      </c>
      <c r="F115" s="2" t="s">
        <v>10</v>
      </c>
      <c r="G115" s="2" t="s">
        <v>22</v>
      </c>
      <c r="I115" s="2" t="s">
        <v>73</v>
      </c>
    </row>
    <row r="116" spans="1:9">
      <c r="A116" t="s">
        <v>119</v>
      </c>
      <c r="B116" s="2" t="s">
        <v>140</v>
      </c>
      <c r="C116" t="s">
        <v>5</v>
      </c>
      <c r="D116" s="2">
        <v>91</v>
      </c>
      <c r="E116" s="2" t="s">
        <v>15</v>
      </c>
      <c r="F116" s="2" t="s">
        <v>10</v>
      </c>
      <c r="G116" s="2" t="s">
        <v>43</v>
      </c>
      <c r="H116" s="2" t="s">
        <v>9</v>
      </c>
      <c r="I116" s="2" t="s">
        <v>73</v>
      </c>
    </row>
    <row r="117" spans="1:9">
      <c r="A117" t="s">
        <v>120</v>
      </c>
      <c r="B117" s="2" t="s">
        <v>140</v>
      </c>
      <c r="C117" t="s">
        <v>26</v>
      </c>
      <c r="D117" s="2">
        <v>91</v>
      </c>
      <c r="E117" s="2" t="s">
        <v>15</v>
      </c>
      <c r="F117" s="2" t="s">
        <v>10</v>
      </c>
      <c r="G117" s="2" t="s">
        <v>43</v>
      </c>
      <c r="I117" s="2" t="s">
        <v>73</v>
      </c>
    </row>
    <row r="118" spans="1:9">
      <c r="A118" t="s">
        <v>184</v>
      </c>
      <c r="B118" s="2" t="s">
        <v>140</v>
      </c>
      <c r="C118" t="s">
        <v>41</v>
      </c>
      <c r="D118" s="2">
        <v>91</v>
      </c>
      <c r="E118" s="2" t="s">
        <v>3</v>
      </c>
      <c r="F118" s="2" t="s">
        <v>10</v>
      </c>
      <c r="G118" s="2" t="s">
        <v>65</v>
      </c>
      <c r="I118" s="2" t="s">
        <v>73</v>
      </c>
    </row>
    <row r="119" spans="1:9">
      <c r="A119" t="s">
        <v>143</v>
      </c>
      <c r="B119" s="2" t="s">
        <v>140</v>
      </c>
      <c r="C119" t="s">
        <v>52</v>
      </c>
      <c r="D119" s="2">
        <v>92</v>
      </c>
      <c r="E119" s="2" t="s">
        <v>3</v>
      </c>
      <c r="F119" s="2" t="s">
        <v>10</v>
      </c>
      <c r="G119" s="2" t="s">
        <v>7</v>
      </c>
      <c r="I119" s="2" t="s">
        <v>73</v>
      </c>
    </row>
    <row r="120" spans="1:9">
      <c r="A120" t="s">
        <v>226</v>
      </c>
      <c r="B120" s="2" t="s">
        <v>124</v>
      </c>
      <c r="C120" t="s">
        <v>52</v>
      </c>
      <c r="D120" s="2">
        <v>92</v>
      </c>
      <c r="E120" s="2" t="s">
        <v>15</v>
      </c>
      <c r="F120" s="2" t="s">
        <v>24</v>
      </c>
      <c r="G120" s="2" t="s">
        <v>41</v>
      </c>
      <c r="I120" s="2" t="s">
        <v>73</v>
      </c>
    </row>
    <row r="121" spans="1:9">
      <c r="A121" t="s">
        <v>212</v>
      </c>
      <c r="B121" s="2" t="s">
        <v>281</v>
      </c>
      <c r="C121" t="s">
        <v>21</v>
      </c>
      <c r="D121" s="2">
        <v>92</v>
      </c>
      <c r="E121" s="2" t="s">
        <v>15</v>
      </c>
      <c r="F121" s="2" t="s">
        <v>55</v>
      </c>
      <c r="G121" s="2" t="s">
        <v>40</v>
      </c>
      <c r="I121" s="2" t="s">
        <v>73</v>
      </c>
    </row>
    <row r="122" spans="1:9">
      <c r="A122" t="s">
        <v>239</v>
      </c>
      <c r="B122" s="2" t="s">
        <v>281</v>
      </c>
      <c r="C122" t="s">
        <v>61</v>
      </c>
      <c r="D122" s="2">
        <v>93</v>
      </c>
      <c r="E122" s="2" t="s">
        <v>3</v>
      </c>
      <c r="F122" s="2" t="s">
        <v>10</v>
      </c>
      <c r="G122" s="2" t="s">
        <v>80</v>
      </c>
      <c r="I122" s="2" t="s">
        <v>73</v>
      </c>
    </row>
    <row r="123" spans="1:9">
      <c r="A123" t="s">
        <v>193</v>
      </c>
      <c r="B123" s="2" t="s">
        <v>281</v>
      </c>
      <c r="C123" t="s">
        <v>39</v>
      </c>
      <c r="D123" s="2">
        <v>93</v>
      </c>
      <c r="E123" s="2" t="s">
        <v>3</v>
      </c>
      <c r="F123" s="2" t="s">
        <v>10</v>
      </c>
      <c r="G123" s="2" t="s">
        <v>65</v>
      </c>
      <c r="H123" s="2" t="s">
        <v>12</v>
      </c>
      <c r="I123" s="2" t="s">
        <v>73</v>
      </c>
    </row>
    <row r="124" spans="1:9">
      <c r="A124" t="s">
        <v>233</v>
      </c>
      <c r="B124" s="2" t="s">
        <v>140</v>
      </c>
      <c r="C124" t="s">
        <v>68</v>
      </c>
      <c r="D124" s="2">
        <v>93</v>
      </c>
      <c r="E124" s="2" t="s">
        <v>3</v>
      </c>
      <c r="F124" s="2" t="s">
        <v>10</v>
      </c>
      <c r="G124" s="2" t="s">
        <v>21</v>
      </c>
      <c r="H124" t="s">
        <v>11</v>
      </c>
      <c r="I124" s="2" t="s">
        <v>73</v>
      </c>
    </row>
    <row r="125" spans="1:9">
      <c r="A125" t="s">
        <v>265</v>
      </c>
      <c r="B125" s="2" t="s">
        <v>283</v>
      </c>
      <c r="C125" t="s">
        <v>61</v>
      </c>
      <c r="D125" s="2">
        <v>93</v>
      </c>
      <c r="E125" s="2" t="s">
        <v>15</v>
      </c>
      <c r="F125" s="2" t="s">
        <v>10</v>
      </c>
      <c r="G125" s="2" t="s">
        <v>58</v>
      </c>
      <c r="I125" s="2" t="s">
        <v>73</v>
      </c>
    </row>
    <row r="126" spans="1:9">
      <c r="A126" t="s">
        <v>273</v>
      </c>
      <c r="B126" s="2" t="s">
        <v>283</v>
      </c>
      <c r="C126" t="s">
        <v>14</v>
      </c>
      <c r="D126" s="2">
        <v>93</v>
      </c>
      <c r="E126" s="2" t="s">
        <v>15</v>
      </c>
      <c r="F126" s="2" t="s">
        <v>10</v>
      </c>
      <c r="G126" s="2" t="s">
        <v>43</v>
      </c>
      <c r="H126" s="2" t="s">
        <v>16</v>
      </c>
      <c r="I126" s="2" t="s">
        <v>73</v>
      </c>
    </row>
    <row r="127" spans="1:9">
      <c r="A127" t="s">
        <v>232</v>
      </c>
      <c r="B127" s="2" t="s">
        <v>290</v>
      </c>
      <c r="C127" t="s">
        <v>58</v>
      </c>
      <c r="D127" s="2">
        <v>93</v>
      </c>
      <c r="E127" s="2" t="s">
        <v>3</v>
      </c>
      <c r="F127" s="2" t="s">
        <v>10</v>
      </c>
      <c r="G127" s="2" t="s">
        <v>21</v>
      </c>
      <c r="I127" s="2" t="s">
        <v>73</v>
      </c>
    </row>
    <row r="128" spans="1:9">
      <c r="A128" t="s">
        <v>154</v>
      </c>
      <c r="B128" s="2" t="s">
        <v>292</v>
      </c>
      <c r="C128" t="s">
        <v>41</v>
      </c>
      <c r="D128" s="2">
        <v>94</v>
      </c>
      <c r="E128" s="2" t="s">
        <v>3</v>
      </c>
      <c r="F128" s="2" t="s">
        <v>10</v>
      </c>
      <c r="G128" s="2" t="s">
        <v>7</v>
      </c>
      <c r="I128" s="2" t="s">
        <v>73</v>
      </c>
    </row>
    <row r="129" spans="1:9">
      <c r="A129" t="s">
        <v>211</v>
      </c>
      <c r="B129" s="2" t="s">
        <v>140</v>
      </c>
      <c r="C129" t="s">
        <v>22</v>
      </c>
      <c r="D129" s="2">
        <v>94</v>
      </c>
      <c r="E129" s="2" t="s">
        <v>3</v>
      </c>
      <c r="F129" s="2" t="s">
        <v>10</v>
      </c>
      <c r="G129" s="2" t="s">
        <v>40</v>
      </c>
      <c r="I129" s="2" t="s">
        <v>73</v>
      </c>
    </row>
    <row r="130" spans="1:9">
      <c r="A130" t="s">
        <v>250</v>
      </c>
      <c r="B130" s="2" t="s">
        <v>140</v>
      </c>
      <c r="C130" t="s">
        <v>76</v>
      </c>
      <c r="D130" s="2">
        <v>94</v>
      </c>
      <c r="E130" s="2" t="s">
        <v>3</v>
      </c>
      <c r="F130" s="2" t="s">
        <v>10</v>
      </c>
      <c r="G130" s="2" t="s">
        <v>80</v>
      </c>
      <c r="I130" s="2" t="s">
        <v>73</v>
      </c>
    </row>
    <row r="131" spans="1:9">
      <c r="A131" t="s">
        <v>196</v>
      </c>
      <c r="B131" s="2" t="s">
        <v>140</v>
      </c>
      <c r="C131" t="s">
        <v>35</v>
      </c>
      <c r="D131" s="2">
        <v>94</v>
      </c>
      <c r="E131" s="2" t="s">
        <v>3</v>
      </c>
      <c r="F131" s="2" t="s">
        <v>10</v>
      </c>
      <c r="G131" s="2" t="s">
        <v>65</v>
      </c>
      <c r="I131" s="2" t="s">
        <v>73</v>
      </c>
    </row>
    <row r="132" spans="1:9">
      <c r="A132" t="s">
        <v>163</v>
      </c>
      <c r="B132" s="2" t="s">
        <v>140</v>
      </c>
      <c r="C132" t="s">
        <v>22</v>
      </c>
      <c r="D132" s="2">
        <v>94</v>
      </c>
      <c r="E132" s="2" t="s">
        <v>15</v>
      </c>
      <c r="F132" s="2" t="s">
        <v>10</v>
      </c>
      <c r="G132" s="2" t="s">
        <v>65</v>
      </c>
      <c r="I132" s="2" t="s">
        <v>73</v>
      </c>
    </row>
    <row r="133" spans="1:9">
      <c r="A133" t="s">
        <v>126</v>
      </c>
      <c r="B133" s="2" t="s">
        <v>140</v>
      </c>
      <c r="C133" t="s">
        <v>14</v>
      </c>
      <c r="D133" s="2">
        <v>94</v>
      </c>
      <c r="E133" s="2" t="s">
        <v>3</v>
      </c>
      <c r="F133" s="2" t="s">
        <v>10</v>
      </c>
      <c r="G133" s="2" t="s">
        <v>43</v>
      </c>
      <c r="I133" s="2" t="s">
        <v>73</v>
      </c>
    </row>
    <row r="134" spans="1:9">
      <c r="A134" t="s">
        <v>111</v>
      </c>
      <c r="B134" s="2" t="s">
        <v>307</v>
      </c>
      <c r="C134" t="s">
        <v>21</v>
      </c>
      <c r="D134" s="2">
        <v>94</v>
      </c>
      <c r="E134" s="2" t="s">
        <v>3</v>
      </c>
      <c r="F134" s="2" t="s">
        <v>10</v>
      </c>
      <c r="G134" s="2" t="s">
        <v>43</v>
      </c>
      <c r="I134" s="2" t="s">
        <v>73</v>
      </c>
    </row>
    <row r="135" spans="1:9">
      <c r="A135" t="s">
        <v>213</v>
      </c>
      <c r="B135" s="2" t="s">
        <v>289</v>
      </c>
      <c r="C135" t="s">
        <v>76</v>
      </c>
      <c r="D135" s="2">
        <v>95</v>
      </c>
      <c r="E135" s="2" t="s">
        <v>3</v>
      </c>
      <c r="F135" s="2" t="s">
        <v>10</v>
      </c>
      <c r="G135" s="2" t="s">
        <v>40</v>
      </c>
      <c r="I135" s="2" t="s">
        <v>73</v>
      </c>
    </row>
    <row r="136" spans="1:9">
      <c r="A136" t="s">
        <v>116</v>
      </c>
      <c r="B136" s="2" t="s">
        <v>117</v>
      </c>
      <c r="C136" t="s">
        <v>25</v>
      </c>
      <c r="D136" s="2">
        <v>95</v>
      </c>
      <c r="E136" s="2" t="s">
        <v>3</v>
      </c>
      <c r="F136" s="2" t="s">
        <v>10</v>
      </c>
      <c r="G136" s="2" t="s">
        <v>43</v>
      </c>
      <c r="H136" s="2" t="s">
        <v>243</v>
      </c>
      <c r="I136" s="2" t="s">
        <v>73</v>
      </c>
    </row>
    <row r="137" spans="1:9">
      <c r="A137" t="s">
        <v>207</v>
      </c>
      <c r="B137" s="2" t="s">
        <v>281</v>
      </c>
      <c r="C137" t="s">
        <v>52</v>
      </c>
      <c r="D137" s="2">
        <v>95</v>
      </c>
      <c r="E137" s="2" t="s">
        <v>3</v>
      </c>
      <c r="F137" s="2" t="s">
        <v>10</v>
      </c>
      <c r="G137" s="2" t="s">
        <v>40</v>
      </c>
      <c r="I137" s="2" t="s">
        <v>73</v>
      </c>
    </row>
    <row r="138" spans="1:9">
      <c r="A138" t="s">
        <v>186</v>
      </c>
      <c r="B138" s="2" t="s">
        <v>187</v>
      </c>
      <c r="C138" t="s">
        <v>28</v>
      </c>
      <c r="D138" s="2">
        <v>95</v>
      </c>
      <c r="E138" s="2" t="s">
        <v>3</v>
      </c>
      <c r="F138" s="2" t="s">
        <v>10</v>
      </c>
      <c r="G138" s="2" t="s">
        <v>65</v>
      </c>
      <c r="I138" s="2" t="s">
        <v>73</v>
      </c>
    </row>
    <row r="139" spans="1:9">
      <c r="A139" t="s">
        <v>137</v>
      </c>
      <c r="B139" s="2" t="s">
        <v>140</v>
      </c>
      <c r="C139" t="s">
        <v>53</v>
      </c>
      <c r="D139" s="2">
        <v>95</v>
      </c>
      <c r="E139" s="2" t="s">
        <v>3</v>
      </c>
      <c r="F139" s="2" t="s">
        <v>10</v>
      </c>
      <c r="G139" s="2" t="s">
        <v>7</v>
      </c>
      <c r="I139" s="2" t="s">
        <v>73</v>
      </c>
    </row>
    <row r="140" spans="1:9">
      <c r="A140" t="s">
        <v>141</v>
      </c>
      <c r="B140" s="2" t="s">
        <v>140</v>
      </c>
      <c r="C140" t="s">
        <v>50</v>
      </c>
      <c r="D140" s="2">
        <v>95</v>
      </c>
      <c r="E140" s="2" t="s">
        <v>3</v>
      </c>
      <c r="F140" s="2" t="s">
        <v>10</v>
      </c>
      <c r="G140" s="2" t="s">
        <v>7</v>
      </c>
      <c r="I140" s="2" t="s">
        <v>73</v>
      </c>
    </row>
    <row r="141" spans="1:9">
      <c r="A141" t="s">
        <v>194</v>
      </c>
      <c r="B141" s="2" t="s">
        <v>307</v>
      </c>
      <c r="C141" t="s">
        <v>20</v>
      </c>
      <c r="D141" s="2">
        <v>95</v>
      </c>
      <c r="E141" s="2" t="s">
        <v>15</v>
      </c>
      <c r="F141" s="2" t="s">
        <v>10</v>
      </c>
      <c r="G141" s="2" t="s">
        <v>65</v>
      </c>
      <c r="I141" s="2" t="s">
        <v>73</v>
      </c>
    </row>
    <row r="142" spans="1:9">
      <c r="A142" t="s">
        <v>161</v>
      </c>
      <c r="B142" s="2" t="s">
        <v>168</v>
      </c>
      <c r="C142" t="s">
        <v>35</v>
      </c>
      <c r="D142" s="2">
        <v>95</v>
      </c>
      <c r="E142" s="2" t="s">
        <v>15</v>
      </c>
      <c r="F142" s="2" t="s">
        <v>10</v>
      </c>
      <c r="G142" s="2" t="s">
        <v>65</v>
      </c>
      <c r="I142" s="2" t="s">
        <v>73</v>
      </c>
    </row>
    <row r="143" spans="1:9">
      <c r="A143" t="s">
        <v>192</v>
      </c>
      <c r="B143" s="2" t="s">
        <v>297</v>
      </c>
      <c r="C143" t="s">
        <v>38</v>
      </c>
      <c r="D143" s="2">
        <v>96</v>
      </c>
      <c r="E143" s="2" t="s">
        <v>3</v>
      </c>
      <c r="F143" s="2" t="s">
        <v>10</v>
      </c>
      <c r="G143" s="2" t="s">
        <v>65</v>
      </c>
      <c r="I143" s="2" t="s">
        <v>73</v>
      </c>
    </row>
    <row r="144" spans="1:9">
      <c r="A144" t="s">
        <v>219</v>
      </c>
      <c r="B144" s="2" t="s">
        <v>296</v>
      </c>
      <c r="C144" t="s">
        <v>47</v>
      </c>
      <c r="D144" s="2">
        <v>96</v>
      </c>
      <c r="E144" s="2" t="s">
        <v>3</v>
      </c>
      <c r="F144" s="2" t="s">
        <v>10</v>
      </c>
      <c r="G144" s="2" t="s">
        <v>41</v>
      </c>
      <c r="I144" s="2" t="s">
        <v>73</v>
      </c>
    </row>
    <row r="145" spans="1:9">
      <c r="A145" t="s">
        <v>153</v>
      </c>
      <c r="B145" s="2" t="s">
        <v>100</v>
      </c>
      <c r="C145" t="s">
        <v>59</v>
      </c>
      <c r="D145" s="2">
        <v>96</v>
      </c>
      <c r="E145" s="2" t="s">
        <v>3</v>
      </c>
      <c r="F145" s="2" t="s">
        <v>10</v>
      </c>
      <c r="G145" s="2" t="s">
        <v>7</v>
      </c>
      <c r="I145" s="2" t="s">
        <v>73</v>
      </c>
    </row>
    <row r="146" spans="1:9">
      <c r="A146" t="s">
        <v>202</v>
      </c>
      <c r="B146" s="2" t="s">
        <v>140</v>
      </c>
      <c r="C146" t="s">
        <v>68</v>
      </c>
      <c r="D146" s="2">
        <v>97</v>
      </c>
      <c r="E146" s="2" t="s">
        <v>3</v>
      </c>
      <c r="F146" s="2" t="s">
        <v>10</v>
      </c>
      <c r="G146" s="2" t="s">
        <v>61</v>
      </c>
      <c r="I146" s="2" t="s">
        <v>73</v>
      </c>
    </row>
    <row r="147" spans="1:9">
      <c r="A147" t="s">
        <v>244</v>
      </c>
      <c r="B147" s="2" t="s">
        <v>140</v>
      </c>
      <c r="C147" t="s">
        <v>76</v>
      </c>
      <c r="D147" s="2">
        <v>97</v>
      </c>
      <c r="E147" s="2" t="s">
        <v>15</v>
      </c>
      <c r="F147" s="2" t="s">
        <v>10</v>
      </c>
      <c r="G147" s="2" t="s">
        <v>80</v>
      </c>
      <c r="I147" s="2" t="s">
        <v>73</v>
      </c>
    </row>
    <row r="148" spans="1:9">
      <c r="A148" t="s">
        <v>197</v>
      </c>
      <c r="B148" s="2" t="s">
        <v>287</v>
      </c>
      <c r="C148" t="s">
        <v>21</v>
      </c>
      <c r="D148" s="2">
        <v>98</v>
      </c>
      <c r="E148" s="2" t="s">
        <v>3</v>
      </c>
      <c r="F148" s="2" t="s">
        <v>10</v>
      </c>
      <c r="G148" s="2" t="s">
        <v>14</v>
      </c>
      <c r="H148" s="2" t="s">
        <v>46</v>
      </c>
      <c r="I148" s="2" t="s">
        <v>73</v>
      </c>
    </row>
    <row r="149" spans="1:9">
      <c r="A149" t="s">
        <v>208</v>
      </c>
      <c r="B149" s="2" t="s">
        <v>282</v>
      </c>
      <c r="C149" t="s">
        <v>40</v>
      </c>
      <c r="D149" s="2">
        <v>98</v>
      </c>
      <c r="E149" s="2" t="s">
        <v>3</v>
      </c>
      <c r="F149" s="2" t="s">
        <v>10</v>
      </c>
      <c r="G149" s="2" t="s">
        <v>40</v>
      </c>
      <c r="H149" s="2" t="s">
        <v>77</v>
      </c>
      <c r="I149" s="2" t="s">
        <v>73</v>
      </c>
    </row>
    <row r="150" spans="1:9">
      <c r="A150" t="s">
        <v>208</v>
      </c>
      <c r="B150" s="2" t="s">
        <v>282</v>
      </c>
      <c r="C150" t="s">
        <v>22</v>
      </c>
      <c r="D150" s="2">
        <v>98</v>
      </c>
      <c r="E150" s="2" t="s">
        <v>3</v>
      </c>
      <c r="F150" s="2" t="s">
        <v>10</v>
      </c>
      <c r="G150" s="2" t="s">
        <v>41</v>
      </c>
      <c r="I150" s="2" t="s">
        <v>73</v>
      </c>
    </row>
    <row r="151" spans="1:9">
      <c r="A151" t="s">
        <v>118</v>
      </c>
      <c r="B151" s="2" t="s">
        <v>67</v>
      </c>
      <c r="C151" t="s">
        <v>7</v>
      </c>
      <c r="D151" s="2">
        <v>98</v>
      </c>
      <c r="E151" s="2" t="s">
        <v>15</v>
      </c>
      <c r="F151" s="2" t="s">
        <v>10</v>
      </c>
      <c r="G151" s="2" t="s">
        <v>43</v>
      </c>
      <c r="I151" s="2" t="s">
        <v>73</v>
      </c>
    </row>
    <row r="152" spans="1:9">
      <c r="A152" t="s">
        <v>263</v>
      </c>
      <c r="B152" s="2" t="s">
        <v>140</v>
      </c>
      <c r="C152" t="s">
        <v>85</v>
      </c>
      <c r="D152" s="2">
        <v>98</v>
      </c>
      <c r="E152" s="2" t="s">
        <v>15</v>
      </c>
      <c r="F152" s="2" t="s">
        <v>10</v>
      </c>
      <c r="G152" s="2" t="s">
        <v>76</v>
      </c>
      <c r="I152" s="2" t="s">
        <v>73</v>
      </c>
    </row>
    <row r="153" spans="1:9">
      <c r="A153" t="s">
        <v>160</v>
      </c>
      <c r="B153" s="2" t="s">
        <v>140</v>
      </c>
      <c r="C153" t="s">
        <v>28</v>
      </c>
      <c r="D153" s="2">
        <v>98</v>
      </c>
      <c r="E153" s="2" t="s">
        <v>3</v>
      </c>
      <c r="F153" s="2" t="s">
        <v>10</v>
      </c>
      <c r="G153" s="2" t="s">
        <v>65</v>
      </c>
      <c r="I153" s="2" t="s">
        <v>73</v>
      </c>
    </row>
    <row r="154" spans="1:9">
      <c r="A154" t="s">
        <v>264</v>
      </c>
      <c r="B154" s="2" t="s">
        <v>299</v>
      </c>
      <c r="C154" t="s">
        <v>88</v>
      </c>
      <c r="D154" s="2">
        <v>98</v>
      </c>
      <c r="E154" s="2" t="s">
        <v>3</v>
      </c>
      <c r="F154" s="2" t="s">
        <v>78</v>
      </c>
      <c r="G154" s="2" t="s">
        <v>58</v>
      </c>
      <c r="I154" s="2" t="s">
        <v>73</v>
      </c>
    </row>
    <row r="155" spans="1:9">
      <c r="A155" t="s">
        <v>256</v>
      </c>
      <c r="B155" s="2" t="s">
        <v>95</v>
      </c>
      <c r="C155" t="s">
        <v>68</v>
      </c>
      <c r="D155" s="2">
        <v>99</v>
      </c>
      <c r="E155" s="2" t="s">
        <v>15</v>
      </c>
      <c r="F155" s="2" t="s">
        <v>10</v>
      </c>
      <c r="G155" s="2" t="s">
        <v>80</v>
      </c>
      <c r="I155" s="2" t="s">
        <v>73</v>
      </c>
    </row>
    <row r="156" spans="1:9">
      <c r="A156" t="s">
        <v>221</v>
      </c>
      <c r="B156" s="2" t="s">
        <v>281</v>
      </c>
      <c r="C156" t="s">
        <v>22</v>
      </c>
      <c r="D156" s="2">
        <v>99</v>
      </c>
      <c r="E156" s="2" t="s">
        <v>3</v>
      </c>
      <c r="F156" s="2" t="s">
        <v>10</v>
      </c>
      <c r="G156" s="2" t="s">
        <v>41</v>
      </c>
      <c r="H156" s="2"/>
      <c r="I156" s="2" t="s">
        <v>73</v>
      </c>
    </row>
    <row r="157" spans="1:9">
      <c r="A157" t="s">
        <v>231</v>
      </c>
      <c r="B157" s="4" t="s">
        <v>140</v>
      </c>
      <c r="C157" t="s">
        <v>52</v>
      </c>
      <c r="D157" s="2">
        <v>99</v>
      </c>
      <c r="E157" s="2" t="s">
        <v>15</v>
      </c>
      <c r="F157" s="2" t="s">
        <v>10</v>
      </c>
      <c r="G157" s="2" t="s">
        <v>21</v>
      </c>
      <c r="I157" s="2" t="s">
        <v>73</v>
      </c>
    </row>
    <row r="158" spans="1:9">
      <c r="A158" t="s">
        <v>248</v>
      </c>
      <c r="B158" s="2" t="s">
        <v>140</v>
      </c>
      <c r="C158" t="s">
        <v>76</v>
      </c>
      <c r="D158" s="2">
        <v>100</v>
      </c>
      <c r="E158" s="2" t="s">
        <v>3</v>
      </c>
      <c r="F158" s="2" t="s">
        <v>10</v>
      </c>
      <c r="G158" s="2" t="s">
        <v>80</v>
      </c>
      <c r="I158" s="2" t="s">
        <v>73</v>
      </c>
    </row>
    <row r="159" spans="1:9">
      <c r="A159" t="s">
        <v>116</v>
      </c>
      <c r="B159" s="2" t="s">
        <v>140</v>
      </c>
      <c r="C159" t="s">
        <v>58</v>
      </c>
      <c r="D159" s="2">
        <v>102</v>
      </c>
      <c r="E159" s="2" t="s">
        <v>3</v>
      </c>
      <c r="F159" s="2" t="s">
        <v>78</v>
      </c>
      <c r="G159" s="2" t="s">
        <v>41</v>
      </c>
      <c r="I159" s="2" t="s">
        <v>73</v>
      </c>
    </row>
    <row r="160" spans="1:9">
      <c r="A160" t="s">
        <v>253</v>
      </c>
      <c r="B160" s="2" t="s">
        <v>254</v>
      </c>
      <c r="C160" t="s">
        <v>76</v>
      </c>
      <c r="D160" s="2" t="s">
        <v>90</v>
      </c>
      <c r="E160" s="2" t="s">
        <v>3</v>
      </c>
      <c r="F160" s="2" t="s">
        <v>94</v>
      </c>
      <c r="G160" s="2" t="s">
        <v>80</v>
      </c>
      <c r="I160" s="2" t="s">
        <v>73</v>
      </c>
    </row>
    <row r="161" spans="1:9">
      <c r="A161" t="s">
        <v>251</v>
      </c>
      <c r="B161" s="2" t="s">
        <v>140</v>
      </c>
      <c r="C161" t="s">
        <v>91</v>
      </c>
      <c r="D161" s="2" t="s">
        <v>90</v>
      </c>
      <c r="E161" s="2" t="s">
        <v>3</v>
      </c>
      <c r="F161" s="2" t="s">
        <v>42</v>
      </c>
      <c r="G161" s="2" t="s">
        <v>80</v>
      </c>
      <c r="I161" s="2" t="s">
        <v>73</v>
      </c>
    </row>
    <row r="163" spans="1:9">
      <c r="A163" s="1" t="s">
        <v>300</v>
      </c>
      <c r="B163">
        <f>AVERAGE(D2:D161)</f>
        <v>82.506329113924053</v>
      </c>
    </row>
    <row r="164" spans="1:9">
      <c r="A164" s="1" t="s">
        <v>301</v>
      </c>
      <c r="B164">
        <f>MAX(D2:D161)</f>
        <v>102</v>
      </c>
    </row>
    <row r="165" spans="1:9">
      <c r="A165" s="1" t="s">
        <v>302</v>
      </c>
      <c r="B165">
        <f>MIN(D2:D161)</f>
        <v>25</v>
      </c>
    </row>
  </sheetData>
  <sortState ref="A2:G161">
    <sortCondition ref="D2:D161"/>
    <sortCondition ref="F2:F161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sqref="A1:D23"/>
    </sheetView>
  </sheetViews>
  <sheetFormatPr baseColWidth="10" defaultRowHeight="15" x14ac:dyDescent="0"/>
  <cols>
    <col min="1" max="1" width="21.33203125" customWidth="1"/>
  </cols>
  <sheetData>
    <row r="1" spans="1:4">
      <c r="A1" s="5" t="s">
        <v>2</v>
      </c>
      <c r="B1" s="6" t="s">
        <v>305</v>
      </c>
      <c r="C1" s="6" t="s">
        <v>3</v>
      </c>
      <c r="D1" s="6" t="s">
        <v>15</v>
      </c>
    </row>
    <row r="2" spans="1:4">
      <c r="A2" s="2" t="s">
        <v>32</v>
      </c>
      <c r="B2">
        <f>COUNTIF(Total!F$2:F$147, A2)</f>
        <v>3</v>
      </c>
      <c r="C2">
        <f>COUNTIF(Female!F$2:F$77, A2)</f>
        <v>0</v>
      </c>
      <c r="D2">
        <f>COUNTIF(Male!F$2:F$71, A2)</f>
        <v>3</v>
      </c>
    </row>
    <row r="3" spans="1:4">
      <c r="A3" s="2" t="s">
        <v>44</v>
      </c>
      <c r="B3">
        <f>COUNTIF(Total!F$2:F$147, A3)</f>
        <v>2</v>
      </c>
      <c r="C3">
        <f>COUNTIF(Female!F$2:F$77, A3)</f>
        <v>0</v>
      </c>
      <c r="D3">
        <f>COUNTIF(Male!F$2:F$71, A3)</f>
        <v>2</v>
      </c>
    </row>
    <row r="4" spans="1:4">
      <c r="A4" s="2" t="s">
        <v>9</v>
      </c>
      <c r="B4">
        <f>COUNTIF(Total!F$2:F$147, A4)</f>
        <v>5</v>
      </c>
      <c r="C4">
        <f>COUNTIF(Female!F$2:F$77, A4)</f>
        <v>2</v>
      </c>
      <c r="D4">
        <f>COUNTIF(Male!F$2:F$71, A4)</f>
        <v>3</v>
      </c>
    </row>
    <row r="5" spans="1:4">
      <c r="A5" s="2" t="s">
        <v>27</v>
      </c>
      <c r="B5">
        <f>COUNTIF(Total!F$2:F$147, A5)</f>
        <v>1</v>
      </c>
      <c r="C5">
        <f>COUNTIF(Female!F$2:F$77, A5)</f>
        <v>0</v>
      </c>
      <c r="D5">
        <f>COUNTIF(Male!F$2:F$71, A5)</f>
        <v>1</v>
      </c>
    </row>
    <row r="6" spans="1:4">
      <c r="A6" s="2" t="s">
        <v>94</v>
      </c>
      <c r="B6">
        <f>COUNTIF(Total!F$2:F$147, A6)</f>
        <v>0</v>
      </c>
      <c r="C6">
        <f>COUNTIF(Female!F$2:F$77, A6)</f>
        <v>0</v>
      </c>
      <c r="D6">
        <f>COUNTIF(Male!F$2:F$71, A6)</f>
        <v>0</v>
      </c>
    </row>
    <row r="7" spans="1:4">
      <c r="A7" s="2" t="s">
        <v>42</v>
      </c>
      <c r="B7">
        <f>COUNTIF(Total!F$2:F$147, A7)</f>
        <v>2</v>
      </c>
      <c r="C7">
        <f>COUNTIF(Female!F$2:F$77, A7)</f>
        <v>2</v>
      </c>
      <c r="D7">
        <f>COUNTIF(Male!F$2:F$71, A7)</f>
        <v>0</v>
      </c>
    </row>
    <row r="8" spans="1:4">
      <c r="A8" s="2" t="s">
        <v>71</v>
      </c>
      <c r="B8">
        <f>COUNTIF(Total!F$2:F$147, A8)</f>
        <v>1</v>
      </c>
      <c r="C8">
        <f>COUNTIF(Female!F$2:F$77, A8)</f>
        <v>1</v>
      </c>
      <c r="D8">
        <f>COUNTIF(Male!F$2:F$71, A8)</f>
        <v>0</v>
      </c>
    </row>
    <row r="9" spans="1:4">
      <c r="A9" s="2" t="s">
        <v>16</v>
      </c>
      <c r="B9">
        <f>COUNTIF(Total!F$2:F$147, A9)</f>
        <v>19</v>
      </c>
      <c r="C9">
        <f>COUNTIF(Female!F$2:F$77, A9)</f>
        <v>8</v>
      </c>
      <c r="D9">
        <f>COUNTIF(Male!F$2:F$71, A9)</f>
        <v>11</v>
      </c>
    </row>
    <row r="10" spans="1:4">
      <c r="A10" s="2" t="s">
        <v>306</v>
      </c>
      <c r="B10">
        <f>COUNTIF(Total!F$2:F$147, A10)</f>
        <v>0</v>
      </c>
      <c r="C10">
        <f>COUNTIF(Female!F$2:F$77, A10)</f>
        <v>0</v>
      </c>
      <c r="D10">
        <f>COUNTIF(Male!F$2:F$71, A10)</f>
        <v>0</v>
      </c>
    </row>
    <row r="11" spans="1:4">
      <c r="A11" s="2" t="s">
        <v>10</v>
      </c>
      <c r="B11">
        <f>COUNTIF(Total!F$2:F$147, A11)</f>
        <v>44</v>
      </c>
      <c r="C11">
        <f>COUNTIF(Female!F$2:F$77, A11)</f>
        <v>32</v>
      </c>
      <c r="D11">
        <f>COUNTIF(Male!F$2:F$71, A11)</f>
        <v>11</v>
      </c>
    </row>
    <row r="12" spans="1:4">
      <c r="A12" s="2" t="s">
        <v>24</v>
      </c>
      <c r="B12">
        <f>COUNTIF(Total!F$2:F$147, A12)</f>
        <v>11</v>
      </c>
      <c r="C12">
        <f>COUNTIF(Female!F$2:F$77, A12)</f>
        <v>2</v>
      </c>
      <c r="D12">
        <f>COUNTIF(Male!F$2:F$71, A12)</f>
        <v>9</v>
      </c>
    </row>
    <row r="13" spans="1:4">
      <c r="A13" s="2" t="s">
        <v>97</v>
      </c>
      <c r="B13">
        <f>COUNTIF(Total!F$2:F$147, A13)</f>
        <v>2</v>
      </c>
      <c r="C13">
        <f>COUNTIF(Female!F$2:F$77, A13)</f>
        <v>1</v>
      </c>
      <c r="D13">
        <f>COUNTIF(Male!F$2:F$71, A13)</f>
        <v>1</v>
      </c>
    </row>
    <row r="14" spans="1:4">
      <c r="A14" s="2" t="s">
        <v>89</v>
      </c>
      <c r="B14">
        <f>COUNTIF(Total!F$2:F$147, A14)</f>
        <v>2</v>
      </c>
      <c r="C14">
        <f>COUNTIF(Female!F$2:F$77, A14)</f>
        <v>0</v>
      </c>
      <c r="D14">
        <f>COUNTIF(Male!F$2:F$71, A14)</f>
        <v>2</v>
      </c>
    </row>
    <row r="15" spans="1:4">
      <c r="A15" s="2" t="s">
        <v>36</v>
      </c>
      <c r="B15">
        <f>COUNTIF(Total!F$2:F$147, A15)</f>
        <v>1</v>
      </c>
      <c r="C15">
        <f>COUNTIF(Female!F$2:F$77, A15)</f>
        <v>0</v>
      </c>
      <c r="D15">
        <f>COUNTIF(Male!F$2:F$71, A15)</f>
        <v>1</v>
      </c>
    </row>
    <row r="16" spans="1:4">
      <c r="A16" s="2" t="s">
        <v>303</v>
      </c>
      <c r="B16">
        <f>COUNTIF(Total!F$2:F$147, A16)</f>
        <v>1</v>
      </c>
      <c r="C16">
        <f>COUNTIF(Female!F$2:F$77, A16)</f>
        <v>0</v>
      </c>
      <c r="D16">
        <f>COUNTIF(Male!F$2:F$71, A16)</f>
        <v>1</v>
      </c>
    </row>
    <row r="17" spans="1:4">
      <c r="A17" s="2" t="s">
        <v>74</v>
      </c>
      <c r="B17">
        <f>COUNTIF(Total!F$2:F$147, A17)</f>
        <v>1</v>
      </c>
      <c r="C17">
        <f>COUNTIF(Female!F$2:F$77, A17)</f>
        <v>1</v>
      </c>
      <c r="D17">
        <f>COUNTIF(Male!F$2:F$71, A17)</f>
        <v>0</v>
      </c>
    </row>
    <row r="18" spans="1:4">
      <c r="A18" s="2" t="s">
        <v>75</v>
      </c>
      <c r="B18">
        <f>COUNTIF(Total!F$2:F$147, A18)</f>
        <v>2</v>
      </c>
      <c r="C18">
        <f>COUNTIF(Female!F$2:F$77, A18)</f>
        <v>2</v>
      </c>
      <c r="D18">
        <f>COUNTIF(Male!F$2:F$71, A18)</f>
        <v>0</v>
      </c>
    </row>
    <row r="19" spans="1:4">
      <c r="A19" s="2" t="s">
        <v>55</v>
      </c>
      <c r="B19">
        <f>COUNTIF(Total!F$2:F$147, A19)</f>
        <v>4</v>
      </c>
      <c r="C19">
        <f>COUNTIF(Female!F$2:F$77, A19)</f>
        <v>1</v>
      </c>
      <c r="D19">
        <f>COUNTIF(Male!F$2:F$71, A19)</f>
        <v>3</v>
      </c>
    </row>
    <row r="20" spans="1:4">
      <c r="A20" s="2" t="s">
        <v>93</v>
      </c>
      <c r="B20">
        <f>COUNTIF(Total!F$2:F$147, A20)</f>
        <v>1</v>
      </c>
      <c r="C20">
        <f>COUNTIF(Female!F$2:F$77, A20)</f>
        <v>0</v>
      </c>
      <c r="D20">
        <f>COUNTIF(Male!F$2:F$71, A20)</f>
        <v>1</v>
      </c>
    </row>
    <row r="21" spans="1:4">
      <c r="A21" s="2" t="s">
        <v>18</v>
      </c>
      <c r="B21">
        <f>COUNTIF(Total!F$2:F$147, A21)</f>
        <v>1</v>
      </c>
      <c r="C21">
        <f>COUNTIF(Female!F$2:F$77, A21)</f>
        <v>0</v>
      </c>
      <c r="D21">
        <f>COUNTIF(Male!F$2:F$71, A21)</f>
        <v>1</v>
      </c>
    </row>
    <row r="22" spans="1:4">
      <c r="A22" s="2" t="s">
        <v>78</v>
      </c>
      <c r="B22">
        <f>COUNTIF(Total!F$2:F$147, A22)</f>
        <v>0</v>
      </c>
      <c r="C22">
        <f>COUNTIF(Female!F$2:F$77, A22)</f>
        <v>1</v>
      </c>
      <c r="D22">
        <f>COUNTIF(Male!F$2:F$71, A22)</f>
        <v>0</v>
      </c>
    </row>
    <row r="23" spans="1:4">
      <c r="A23" s="2" t="s">
        <v>101</v>
      </c>
      <c r="B23">
        <f>COUNTIF(Total!F$2:F$147, A23)</f>
        <v>1</v>
      </c>
      <c r="C23">
        <f>COUNTIF(Female!F$2:F$77, A23)</f>
        <v>0</v>
      </c>
      <c r="D23">
        <f>COUNTIF(Male!F$2:F$71, A23)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workbookViewId="0">
      <selection activeCell="G17" sqref="G17"/>
    </sheetView>
  </sheetViews>
  <sheetFormatPr baseColWidth="10" defaultRowHeight="15" x14ac:dyDescent="0"/>
  <cols>
    <col min="1" max="1" width="17.83203125" customWidth="1"/>
    <col min="4" max="4" width="11.6640625" customWidth="1"/>
  </cols>
  <sheetData>
    <row r="1" spans="1:9">
      <c r="A1" s="1" t="s">
        <v>102</v>
      </c>
      <c r="B1" s="1" t="s">
        <v>66</v>
      </c>
      <c r="C1" s="1" t="s">
        <v>4</v>
      </c>
      <c r="D1" s="1" t="s">
        <v>0</v>
      </c>
      <c r="E1" s="1" t="s">
        <v>1</v>
      </c>
      <c r="F1" s="1" t="s">
        <v>2</v>
      </c>
      <c r="G1" s="1" t="s">
        <v>64</v>
      </c>
      <c r="H1" s="1" t="s">
        <v>8</v>
      </c>
      <c r="I1" s="1" t="s">
        <v>72</v>
      </c>
    </row>
    <row r="2" spans="1:9">
      <c r="A2" t="s">
        <v>179</v>
      </c>
      <c r="B2" s="2" t="s">
        <v>180</v>
      </c>
      <c r="C2" t="s">
        <v>7</v>
      </c>
      <c r="D2" s="2">
        <v>46</v>
      </c>
      <c r="E2" s="2" t="s">
        <v>3</v>
      </c>
      <c r="F2" s="2" t="s">
        <v>42</v>
      </c>
      <c r="G2" s="2" t="s">
        <v>65</v>
      </c>
      <c r="I2" s="2" t="s">
        <v>73</v>
      </c>
    </row>
    <row r="3" spans="1:9">
      <c r="A3" t="s">
        <v>144</v>
      </c>
      <c r="B3" s="2" t="s">
        <v>140</v>
      </c>
      <c r="C3" t="s">
        <v>22</v>
      </c>
      <c r="D3" s="2">
        <v>49</v>
      </c>
      <c r="E3" s="2" t="s">
        <v>3</v>
      </c>
      <c r="F3" s="2" t="s">
        <v>16</v>
      </c>
      <c r="G3" s="2" t="s">
        <v>7</v>
      </c>
      <c r="I3" s="2" t="s">
        <v>73</v>
      </c>
    </row>
    <row r="4" spans="1:9">
      <c r="A4" t="s">
        <v>188</v>
      </c>
      <c r="B4" s="2" t="s">
        <v>281</v>
      </c>
      <c r="C4" t="s">
        <v>38</v>
      </c>
      <c r="D4" s="2">
        <v>52</v>
      </c>
      <c r="E4" s="2" t="s">
        <v>3</v>
      </c>
      <c r="F4" s="2" t="s">
        <v>16</v>
      </c>
      <c r="G4" s="2" t="s">
        <v>65</v>
      </c>
      <c r="I4" s="2" t="s">
        <v>73</v>
      </c>
    </row>
    <row r="5" spans="1:9">
      <c r="A5" t="s">
        <v>209</v>
      </c>
      <c r="B5" s="2" t="s">
        <v>288</v>
      </c>
      <c r="C5" t="s">
        <v>21</v>
      </c>
      <c r="D5" s="2">
        <v>59</v>
      </c>
      <c r="E5" s="2" t="s">
        <v>3</v>
      </c>
      <c r="F5" s="2" t="s">
        <v>74</v>
      </c>
      <c r="G5" s="2" t="s">
        <v>40</v>
      </c>
      <c r="I5" s="2" t="s">
        <v>73</v>
      </c>
    </row>
    <row r="6" spans="1:9">
      <c r="A6" t="s">
        <v>230</v>
      </c>
      <c r="B6" s="2" t="s">
        <v>82</v>
      </c>
      <c r="C6" t="s">
        <v>80</v>
      </c>
      <c r="D6" s="2">
        <v>61</v>
      </c>
      <c r="E6" s="2" t="s">
        <v>3</v>
      </c>
      <c r="F6" s="2" t="s">
        <v>17</v>
      </c>
      <c r="G6" s="2" t="s">
        <v>21</v>
      </c>
      <c r="I6" s="2" t="s">
        <v>73</v>
      </c>
    </row>
    <row r="7" spans="1:9">
      <c r="A7" t="s">
        <v>237</v>
      </c>
      <c r="B7" s="2" t="s">
        <v>291</v>
      </c>
      <c r="C7" t="s">
        <v>58</v>
      </c>
      <c r="D7" s="2">
        <v>66</v>
      </c>
      <c r="E7" s="2" t="s">
        <v>3</v>
      </c>
      <c r="F7" s="2" t="s">
        <v>16</v>
      </c>
      <c r="G7" s="2" t="s">
        <v>80</v>
      </c>
      <c r="I7" s="2" t="s">
        <v>73</v>
      </c>
    </row>
    <row r="8" spans="1:9">
      <c r="A8" t="s">
        <v>272</v>
      </c>
      <c r="B8" s="2" t="s">
        <v>284</v>
      </c>
      <c r="C8" t="s">
        <v>52</v>
      </c>
      <c r="D8" s="2">
        <v>72</v>
      </c>
      <c r="E8" s="2" t="s">
        <v>3</v>
      </c>
      <c r="F8" s="2" t="s">
        <v>97</v>
      </c>
      <c r="G8" s="2" t="s">
        <v>7</v>
      </c>
      <c r="I8" s="2" t="s">
        <v>73</v>
      </c>
    </row>
    <row r="9" spans="1:9">
      <c r="A9" t="s">
        <v>203</v>
      </c>
      <c r="B9" s="2" t="s">
        <v>282</v>
      </c>
      <c r="C9" t="s">
        <v>68</v>
      </c>
      <c r="D9" s="2">
        <v>73</v>
      </c>
      <c r="E9" s="2" t="s">
        <v>3</v>
      </c>
      <c r="F9" s="2" t="s">
        <v>71</v>
      </c>
      <c r="G9" s="2" t="s">
        <v>61</v>
      </c>
      <c r="I9" s="2" t="s">
        <v>73</v>
      </c>
    </row>
    <row r="10" spans="1:9">
      <c r="A10" t="s">
        <v>234</v>
      </c>
      <c r="B10" s="2" t="s">
        <v>140</v>
      </c>
      <c r="C10" t="s">
        <v>87</v>
      </c>
      <c r="D10" s="2">
        <v>73</v>
      </c>
      <c r="E10" s="2" t="s">
        <v>3</v>
      </c>
      <c r="F10" s="2" t="s">
        <v>16</v>
      </c>
      <c r="G10" s="2" t="s">
        <v>80</v>
      </c>
      <c r="I10" s="2" t="s">
        <v>73</v>
      </c>
    </row>
    <row r="11" spans="1:9">
      <c r="A11" t="s">
        <v>189</v>
      </c>
      <c r="B11" s="2" t="s">
        <v>140</v>
      </c>
      <c r="C11" t="s">
        <v>35</v>
      </c>
      <c r="D11" s="2">
        <v>74</v>
      </c>
      <c r="E11" s="2" t="s">
        <v>3</v>
      </c>
      <c r="F11" s="2" t="s">
        <v>16</v>
      </c>
      <c r="G11" s="2" t="s">
        <v>65</v>
      </c>
      <c r="I11" s="2" t="s">
        <v>73</v>
      </c>
    </row>
    <row r="12" spans="1:9">
      <c r="A12" t="s">
        <v>222</v>
      </c>
      <c r="B12" s="2" t="s">
        <v>284</v>
      </c>
      <c r="C12" t="s">
        <v>54</v>
      </c>
      <c r="D12" s="2">
        <v>74</v>
      </c>
      <c r="E12" s="2" t="s">
        <v>3</v>
      </c>
      <c r="F12" s="2" t="s">
        <v>24</v>
      </c>
      <c r="G12" s="2" t="s">
        <v>41</v>
      </c>
      <c r="H12" s="2" t="s">
        <v>77</v>
      </c>
      <c r="I12" s="2" t="s">
        <v>73</v>
      </c>
    </row>
    <row r="13" spans="1:9">
      <c r="A13" t="s">
        <v>127</v>
      </c>
      <c r="B13" s="2" t="s">
        <v>140</v>
      </c>
      <c r="C13" t="s">
        <v>47</v>
      </c>
      <c r="D13" s="2">
        <v>74</v>
      </c>
      <c r="E13" s="2" t="s">
        <v>3</v>
      </c>
      <c r="F13" s="2" t="s">
        <v>17</v>
      </c>
      <c r="G13" s="2" t="s">
        <v>7</v>
      </c>
      <c r="I13" s="2" t="s">
        <v>73</v>
      </c>
    </row>
    <row r="14" spans="1:9">
      <c r="A14" t="s">
        <v>150</v>
      </c>
      <c r="B14" s="2" t="s">
        <v>152</v>
      </c>
      <c r="C14" t="s">
        <v>52</v>
      </c>
      <c r="D14" s="2">
        <v>75</v>
      </c>
      <c r="E14" s="2" t="s">
        <v>3</v>
      </c>
      <c r="F14" s="2" t="s">
        <v>9</v>
      </c>
      <c r="G14" s="2" t="s">
        <v>7</v>
      </c>
      <c r="I14" s="2" t="s">
        <v>73</v>
      </c>
    </row>
    <row r="15" spans="1:9">
      <c r="A15" t="s">
        <v>151</v>
      </c>
      <c r="B15" s="2" t="s">
        <v>140</v>
      </c>
      <c r="C15" t="s">
        <v>58</v>
      </c>
      <c r="D15" s="2">
        <v>75</v>
      </c>
      <c r="E15" s="2" t="s">
        <v>3</v>
      </c>
      <c r="F15" s="2" t="s">
        <v>42</v>
      </c>
      <c r="G15" s="2" t="s">
        <v>7</v>
      </c>
      <c r="I15" s="2" t="s">
        <v>73</v>
      </c>
    </row>
    <row r="16" spans="1:9">
      <c r="A16" t="s">
        <v>216</v>
      </c>
      <c r="B16" s="2" t="s">
        <v>140</v>
      </c>
      <c r="C16" t="s">
        <v>21</v>
      </c>
      <c r="D16" s="2">
        <v>75</v>
      </c>
      <c r="E16" s="2" t="s">
        <v>3</v>
      </c>
      <c r="F16" s="2" t="s">
        <v>75</v>
      </c>
      <c r="G16" s="2" t="s">
        <v>40</v>
      </c>
      <c r="I16" s="2" t="s">
        <v>73</v>
      </c>
    </row>
    <row r="17" spans="1:9">
      <c r="A17" t="s">
        <v>159</v>
      </c>
      <c r="B17" s="2" t="s">
        <v>140</v>
      </c>
      <c r="C17" t="s">
        <v>40</v>
      </c>
      <c r="D17" s="2">
        <v>75</v>
      </c>
      <c r="E17" s="2" t="s">
        <v>3</v>
      </c>
      <c r="F17" s="2" t="s">
        <v>17</v>
      </c>
      <c r="G17" s="2" t="s">
        <v>7</v>
      </c>
      <c r="I17" s="2" t="s">
        <v>73</v>
      </c>
    </row>
    <row r="18" spans="1:9">
      <c r="A18" t="s">
        <v>103</v>
      </c>
      <c r="B18" s="2" t="s">
        <v>140</v>
      </c>
      <c r="C18" t="s">
        <v>13</v>
      </c>
      <c r="D18" s="2">
        <v>77</v>
      </c>
      <c r="E18" s="2" t="s">
        <v>3</v>
      </c>
      <c r="F18" s="2" t="s">
        <v>24</v>
      </c>
      <c r="G18" s="2" t="s">
        <v>38</v>
      </c>
      <c r="H18" t="s">
        <v>11</v>
      </c>
      <c r="I18" s="2" t="s">
        <v>73</v>
      </c>
    </row>
    <row r="19" spans="1:9">
      <c r="A19" t="s">
        <v>198</v>
      </c>
      <c r="B19" s="2" t="s">
        <v>140</v>
      </c>
      <c r="C19" t="s">
        <v>5</v>
      </c>
      <c r="D19" s="2">
        <v>78</v>
      </c>
      <c r="E19" s="2" t="s">
        <v>3</v>
      </c>
      <c r="F19" s="2" t="s">
        <v>17</v>
      </c>
      <c r="G19" s="3" t="s">
        <v>14</v>
      </c>
      <c r="I19" s="2" t="s">
        <v>73</v>
      </c>
    </row>
    <row r="20" spans="1:9">
      <c r="A20" t="s">
        <v>183</v>
      </c>
      <c r="B20" s="2" t="s">
        <v>281</v>
      </c>
      <c r="C20" t="s">
        <v>35</v>
      </c>
      <c r="D20" s="2">
        <v>81</v>
      </c>
      <c r="E20" s="2" t="s">
        <v>3</v>
      </c>
      <c r="F20" s="2" t="s">
        <v>304</v>
      </c>
      <c r="G20" s="2" t="s">
        <v>65</v>
      </c>
      <c r="I20" s="2" t="s">
        <v>73</v>
      </c>
    </row>
    <row r="21" spans="1:9">
      <c r="A21" t="s">
        <v>109</v>
      </c>
      <c r="B21" s="2" t="s">
        <v>281</v>
      </c>
      <c r="C21" t="s">
        <v>21</v>
      </c>
      <c r="D21" s="2">
        <v>81</v>
      </c>
      <c r="E21" s="2" t="s">
        <v>3</v>
      </c>
      <c r="F21" s="2" t="s">
        <v>304</v>
      </c>
      <c r="G21" s="2" t="s">
        <v>43</v>
      </c>
      <c r="I21" s="2" t="s">
        <v>73</v>
      </c>
    </row>
    <row r="22" spans="1:9">
      <c r="A22" t="s">
        <v>266</v>
      </c>
      <c r="B22" s="2" t="s">
        <v>140</v>
      </c>
      <c r="C22" t="s">
        <v>25</v>
      </c>
      <c r="D22" s="2">
        <v>81</v>
      </c>
      <c r="E22" s="2" t="s">
        <v>3</v>
      </c>
      <c r="F22" s="2" t="s">
        <v>75</v>
      </c>
      <c r="G22" s="2" t="s">
        <v>58</v>
      </c>
      <c r="I22" s="2" t="s">
        <v>73</v>
      </c>
    </row>
    <row r="23" spans="1:9">
      <c r="A23" t="s">
        <v>106</v>
      </c>
      <c r="B23" s="2" t="s">
        <v>140</v>
      </c>
      <c r="C23" t="s">
        <v>5</v>
      </c>
      <c r="D23" s="2">
        <v>82</v>
      </c>
      <c r="E23" s="2" t="s">
        <v>3</v>
      </c>
      <c r="F23" s="2" t="s">
        <v>6</v>
      </c>
      <c r="G23" s="2" t="s">
        <v>38</v>
      </c>
      <c r="I23" s="2" t="s">
        <v>73</v>
      </c>
    </row>
    <row r="24" spans="1:9">
      <c r="A24" t="s">
        <v>145</v>
      </c>
      <c r="B24" s="2" t="s">
        <v>140</v>
      </c>
      <c r="C24" t="s">
        <v>41</v>
      </c>
      <c r="D24" s="2">
        <v>83</v>
      </c>
      <c r="E24" s="2" t="s">
        <v>3</v>
      </c>
      <c r="F24" s="2" t="s">
        <v>16</v>
      </c>
      <c r="G24" s="2" t="s">
        <v>7</v>
      </c>
      <c r="H24" s="2" t="s">
        <v>9</v>
      </c>
      <c r="I24" s="2" t="s">
        <v>73</v>
      </c>
    </row>
    <row r="25" spans="1:9">
      <c r="A25" t="s">
        <v>166</v>
      </c>
      <c r="B25" s="2" t="s">
        <v>140</v>
      </c>
      <c r="C25" t="s">
        <v>20</v>
      </c>
      <c r="D25" s="2">
        <v>83</v>
      </c>
      <c r="E25" s="2" t="s">
        <v>3</v>
      </c>
      <c r="F25" s="2" t="s">
        <v>304</v>
      </c>
      <c r="G25" s="2" t="s">
        <v>65</v>
      </c>
      <c r="I25" s="2" t="s">
        <v>73</v>
      </c>
    </row>
    <row r="26" spans="1:9">
      <c r="A26" t="s">
        <v>158</v>
      </c>
      <c r="B26" s="2" t="s">
        <v>140</v>
      </c>
      <c r="C26" t="s">
        <v>41</v>
      </c>
      <c r="D26" s="2">
        <v>83</v>
      </c>
      <c r="E26" s="2" t="s">
        <v>3</v>
      </c>
      <c r="F26" s="2" t="s">
        <v>304</v>
      </c>
      <c r="G26" s="2" t="s">
        <v>7</v>
      </c>
      <c r="I26" s="2" t="s">
        <v>73</v>
      </c>
    </row>
    <row r="27" spans="1:9">
      <c r="A27" t="s">
        <v>148</v>
      </c>
      <c r="B27" s="2" t="s">
        <v>140</v>
      </c>
      <c r="C27" t="s">
        <v>53</v>
      </c>
      <c r="D27" s="2">
        <v>84</v>
      </c>
      <c r="E27" s="2" t="s">
        <v>3</v>
      </c>
      <c r="F27" s="2" t="s">
        <v>16</v>
      </c>
      <c r="G27" s="2" t="s">
        <v>7</v>
      </c>
      <c r="I27" s="2" t="s">
        <v>73</v>
      </c>
    </row>
    <row r="28" spans="1:9">
      <c r="A28" t="s">
        <v>249</v>
      </c>
      <c r="B28" s="2" t="s">
        <v>140</v>
      </c>
      <c r="C28" t="s">
        <v>53</v>
      </c>
      <c r="D28" s="2">
        <v>84</v>
      </c>
      <c r="E28" s="2" t="s">
        <v>3</v>
      </c>
      <c r="F28" s="2" t="s">
        <v>304</v>
      </c>
      <c r="G28" s="2" t="s">
        <v>80</v>
      </c>
      <c r="I28" s="2" t="s">
        <v>73</v>
      </c>
    </row>
    <row r="29" spans="1:9">
      <c r="A29" t="s">
        <v>165</v>
      </c>
      <c r="B29" s="2" t="s">
        <v>140</v>
      </c>
      <c r="C29" t="s">
        <v>31</v>
      </c>
      <c r="D29" s="2">
        <v>84</v>
      </c>
      <c r="E29" s="2" t="s">
        <v>3</v>
      </c>
      <c r="F29" s="2" t="s">
        <v>304</v>
      </c>
      <c r="G29" s="2" t="s">
        <v>65</v>
      </c>
      <c r="I29" s="2" t="s">
        <v>73</v>
      </c>
    </row>
    <row r="30" spans="1:9">
      <c r="A30" t="s">
        <v>130</v>
      </c>
      <c r="B30" s="2" t="s">
        <v>140</v>
      </c>
      <c r="C30" t="s">
        <v>41</v>
      </c>
      <c r="D30" s="2">
        <v>84</v>
      </c>
      <c r="E30" s="2" t="s">
        <v>3</v>
      </c>
      <c r="F30" s="2" t="s">
        <v>304</v>
      </c>
      <c r="G30" s="2" t="s">
        <v>7</v>
      </c>
      <c r="I30" s="2" t="s">
        <v>73</v>
      </c>
    </row>
    <row r="31" spans="1:9">
      <c r="A31" t="s">
        <v>214</v>
      </c>
      <c r="B31" s="2" t="s">
        <v>140</v>
      </c>
      <c r="C31" t="s">
        <v>52</v>
      </c>
      <c r="D31" s="2">
        <v>84</v>
      </c>
      <c r="E31" s="2" t="s">
        <v>3</v>
      </c>
      <c r="F31" s="2" t="s">
        <v>304</v>
      </c>
      <c r="G31" s="2" t="s">
        <v>40</v>
      </c>
      <c r="I31" s="2" t="s">
        <v>73</v>
      </c>
    </row>
    <row r="32" spans="1:9">
      <c r="A32" t="s">
        <v>267</v>
      </c>
      <c r="B32" s="2" t="s">
        <v>281</v>
      </c>
      <c r="C32" t="s">
        <v>53</v>
      </c>
      <c r="D32" s="2">
        <v>84</v>
      </c>
      <c r="E32" s="2" t="s">
        <v>3</v>
      </c>
      <c r="F32" s="2" t="s">
        <v>55</v>
      </c>
      <c r="G32" s="2" t="s">
        <v>58</v>
      </c>
      <c r="I32" s="2" t="s">
        <v>73</v>
      </c>
    </row>
    <row r="33" spans="1:9">
      <c r="A33" t="s">
        <v>204</v>
      </c>
      <c r="B33" s="2" t="s">
        <v>100</v>
      </c>
      <c r="C33" t="s">
        <v>53</v>
      </c>
      <c r="D33" s="2">
        <v>85</v>
      </c>
      <c r="E33" s="2" t="s">
        <v>3</v>
      </c>
      <c r="F33" s="2" t="s">
        <v>9</v>
      </c>
      <c r="G33" s="2" t="s">
        <v>85</v>
      </c>
      <c r="I33" s="2" t="s">
        <v>73</v>
      </c>
    </row>
    <row r="34" spans="1:9">
      <c r="A34" t="s">
        <v>110</v>
      </c>
      <c r="B34" s="2" t="s">
        <v>140</v>
      </c>
      <c r="C34" t="s">
        <v>20</v>
      </c>
      <c r="D34" s="2">
        <v>85</v>
      </c>
      <c r="E34" s="2" t="s">
        <v>3</v>
      </c>
      <c r="F34" s="2" t="s">
        <v>304</v>
      </c>
      <c r="G34" s="2" t="s">
        <v>43</v>
      </c>
      <c r="I34" s="2" t="s">
        <v>73</v>
      </c>
    </row>
    <row r="35" spans="1:9">
      <c r="A35" t="s">
        <v>105</v>
      </c>
      <c r="B35" s="2" t="s">
        <v>140</v>
      </c>
      <c r="C35" t="s">
        <v>7</v>
      </c>
      <c r="D35" s="2">
        <v>85</v>
      </c>
      <c r="E35" s="2" t="s">
        <v>3</v>
      </c>
      <c r="F35" s="2" t="s">
        <v>304</v>
      </c>
      <c r="G35" s="2" t="s">
        <v>38</v>
      </c>
      <c r="H35" s="2" t="s">
        <v>9</v>
      </c>
      <c r="I35" s="2" t="s">
        <v>73</v>
      </c>
    </row>
    <row r="36" spans="1:9">
      <c r="A36" t="s">
        <v>173</v>
      </c>
      <c r="B36" s="2" t="s">
        <v>174</v>
      </c>
      <c r="C36" t="s">
        <v>43</v>
      </c>
      <c r="D36" s="2">
        <v>86</v>
      </c>
      <c r="E36" s="2" t="s">
        <v>3</v>
      </c>
      <c r="F36" s="2" t="s">
        <v>304</v>
      </c>
      <c r="G36" s="2" t="s">
        <v>7</v>
      </c>
      <c r="I36" s="2" t="s">
        <v>73</v>
      </c>
    </row>
    <row r="37" spans="1:9">
      <c r="A37" t="s">
        <v>210</v>
      </c>
      <c r="B37" s="2" t="s">
        <v>293</v>
      </c>
      <c r="C37" t="s">
        <v>52</v>
      </c>
      <c r="D37" s="2">
        <v>86</v>
      </c>
      <c r="E37" s="2" t="s">
        <v>3</v>
      </c>
      <c r="F37" s="2" t="s">
        <v>304</v>
      </c>
      <c r="G37" s="2" t="s">
        <v>40</v>
      </c>
      <c r="I37" s="2" t="s">
        <v>73</v>
      </c>
    </row>
    <row r="38" spans="1:9">
      <c r="A38" t="s">
        <v>220</v>
      </c>
      <c r="B38" s="2" t="s">
        <v>140</v>
      </c>
      <c r="C38" t="s">
        <v>52</v>
      </c>
      <c r="D38" s="2">
        <v>86</v>
      </c>
      <c r="E38" s="2" t="s">
        <v>3</v>
      </c>
      <c r="F38" s="2" t="s">
        <v>304</v>
      </c>
      <c r="G38" s="2" t="s">
        <v>41</v>
      </c>
      <c r="I38" s="2" t="s">
        <v>73</v>
      </c>
    </row>
    <row r="39" spans="1:9">
      <c r="A39" t="s">
        <v>246</v>
      </c>
      <c r="B39" s="2" t="s">
        <v>140</v>
      </c>
      <c r="C39" t="s">
        <v>85</v>
      </c>
      <c r="D39" s="2">
        <v>87</v>
      </c>
      <c r="E39" s="2" t="s">
        <v>3</v>
      </c>
      <c r="F39" s="2" t="s">
        <v>84</v>
      </c>
      <c r="G39" s="2" t="s">
        <v>80</v>
      </c>
      <c r="I39" s="2" t="s">
        <v>73</v>
      </c>
    </row>
    <row r="40" spans="1:9">
      <c r="A40" t="s">
        <v>225</v>
      </c>
      <c r="B40" s="2" t="s">
        <v>140</v>
      </c>
      <c r="C40" t="s">
        <v>52</v>
      </c>
      <c r="D40" s="2">
        <v>87</v>
      </c>
      <c r="E40" s="2" t="s">
        <v>3</v>
      </c>
      <c r="F40" s="2" t="s">
        <v>304</v>
      </c>
      <c r="G40" s="2" t="s">
        <v>22</v>
      </c>
      <c r="I40" s="2" t="s">
        <v>73</v>
      </c>
    </row>
    <row r="41" spans="1:9">
      <c r="A41" t="s">
        <v>223</v>
      </c>
      <c r="B41" s="2" t="s">
        <v>296</v>
      </c>
      <c r="C41" t="s">
        <v>80</v>
      </c>
      <c r="D41" s="2">
        <v>87</v>
      </c>
      <c r="E41" s="2" t="s">
        <v>3</v>
      </c>
      <c r="F41" s="2" t="s">
        <v>304</v>
      </c>
      <c r="G41" s="2" t="s">
        <v>22</v>
      </c>
      <c r="I41" s="2" t="s">
        <v>73</v>
      </c>
    </row>
    <row r="42" spans="1:9">
      <c r="A42" t="s">
        <v>171</v>
      </c>
      <c r="B42" s="2" t="s">
        <v>140</v>
      </c>
      <c r="C42" t="s">
        <v>29</v>
      </c>
      <c r="D42" s="2">
        <v>88</v>
      </c>
      <c r="E42" s="2" t="s">
        <v>3</v>
      </c>
      <c r="F42" s="2" t="s">
        <v>304</v>
      </c>
      <c r="G42" s="2" t="s">
        <v>65</v>
      </c>
      <c r="I42" s="2" t="s">
        <v>73</v>
      </c>
    </row>
    <row r="43" spans="1:9">
      <c r="A43" t="s">
        <v>122</v>
      </c>
      <c r="B43" s="2" t="s">
        <v>140</v>
      </c>
      <c r="C43" t="s">
        <v>26</v>
      </c>
      <c r="D43" s="2">
        <v>88</v>
      </c>
      <c r="E43" s="2" t="s">
        <v>3</v>
      </c>
      <c r="F43" s="2" t="s">
        <v>304</v>
      </c>
      <c r="G43" s="2" t="s">
        <v>43</v>
      </c>
      <c r="I43" s="2" t="s">
        <v>73</v>
      </c>
    </row>
    <row r="44" spans="1:9">
      <c r="A44" t="s">
        <v>258</v>
      </c>
      <c r="B44" s="2" t="s">
        <v>99</v>
      </c>
      <c r="C44" t="s">
        <v>53</v>
      </c>
      <c r="D44" s="2">
        <v>89</v>
      </c>
      <c r="E44" s="2" t="s">
        <v>3</v>
      </c>
      <c r="F44" s="2" t="s">
        <v>10</v>
      </c>
      <c r="G44" s="2" t="s">
        <v>47</v>
      </c>
      <c r="I44" s="2" t="s">
        <v>73</v>
      </c>
    </row>
    <row r="45" spans="1:9">
      <c r="A45" t="s">
        <v>172</v>
      </c>
      <c r="B45" s="2" t="s">
        <v>293</v>
      </c>
      <c r="C45" t="s">
        <v>37</v>
      </c>
      <c r="D45" s="2">
        <v>90</v>
      </c>
      <c r="E45" s="2" t="s">
        <v>3</v>
      </c>
      <c r="F45" s="2" t="s">
        <v>16</v>
      </c>
      <c r="G45" s="2" t="s">
        <v>65</v>
      </c>
      <c r="I45" s="2" t="s">
        <v>73</v>
      </c>
    </row>
    <row r="46" spans="1:9">
      <c r="A46" t="s">
        <v>252</v>
      </c>
      <c r="B46" s="2" t="s">
        <v>140</v>
      </c>
      <c r="C46" t="s">
        <v>92</v>
      </c>
      <c r="D46" s="2">
        <v>90</v>
      </c>
      <c r="E46" s="2" t="s">
        <v>3</v>
      </c>
      <c r="F46" s="2" t="s">
        <v>10</v>
      </c>
      <c r="G46" s="2" t="s">
        <v>80</v>
      </c>
      <c r="I46" s="2" t="s">
        <v>73</v>
      </c>
    </row>
    <row r="47" spans="1:9">
      <c r="A47" t="s">
        <v>104</v>
      </c>
      <c r="B47" s="2" t="s">
        <v>140</v>
      </c>
      <c r="C47" t="s">
        <v>14</v>
      </c>
      <c r="D47" s="2">
        <v>90</v>
      </c>
      <c r="E47" s="2" t="s">
        <v>3</v>
      </c>
      <c r="F47" s="2" t="s">
        <v>10</v>
      </c>
      <c r="G47" s="2" t="s">
        <v>38</v>
      </c>
      <c r="I47" s="2" t="s">
        <v>73</v>
      </c>
    </row>
    <row r="48" spans="1:9">
      <c r="A48" t="s">
        <v>155</v>
      </c>
      <c r="B48" s="2" t="s">
        <v>281</v>
      </c>
      <c r="C48" t="s">
        <v>61</v>
      </c>
      <c r="D48" s="2">
        <v>90</v>
      </c>
      <c r="E48" s="2" t="s">
        <v>3</v>
      </c>
      <c r="F48" s="2" t="s">
        <v>10</v>
      </c>
      <c r="G48" s="2" t="s">
        <v>7</v>
      </c>
      <c r="H48" s="2" t="s">
        <v>62</v>
      </c>
      <c r="I48" s="2" t="s">
        <v>73</v>
      </c>
    </row>
    <row r="49" spans="1:9">
      <c r="A49" t="s">
        <v>228</v>
      </c>
      <c r="B49" s="2" t="s">
        <v>140</v>
      </c>
      <c r="C49" t="s">
        <v>47</v>
      </c>
      <c r="D49" s="2">
        <v>90</v>
      </c>
      <c r="E49" s="2" t="s">
        <v>3</v>
      </c>
      <c r="F49" s="2" t="s">
        <v>10</v>
      </c>
      <c r="G49" s="2" t="s">
        <v>41</v>
      </c>
      <c r="I49" s="2" t="s">
        <v>73</v>
      </c>
    </row>
    <row r="50" spans="1:9">
      <c r="A50" t="s">
        <v>184</v>
      </c>
      <c r="B50" s="2" t="s">
        <v>140</v>
      </c>
      <c r="C50" t="s">
        <v>41</v>
      </c>
      <c r="D50" s="2">
        <v>91</v>
      </c>
      <c r="E50" s="2" t="s">
        <v>3</v>
      </c>
      <c r="F50" s="2" t="s">
        <v>10</v>
      </c>
      <c r="G50" s="2" t="s">
        <v>65</v>
      </c>
      <c r="I50" s="2" t="s">
        <v>73</v>
      </c>
    </row>
    <row r="51" spans="1:9">
      <c r="A51" t="s">
        <v>224</v>
      </c>
      <c r="B51" s="2" t="s">
        <v>81</v>
      </c>
      <c r="C51" t="s">
        <v>80</v>
      </c>
      <c r="D51" s="2">
        <v>91</v>
      </c>
      <c r="E51" s="2" t="s">
        <v>3</v>
      </c>
      <c r="F51" s="2" t="s">
        <v>10</v>
      </c>
      <c r="G51" s="2" t="s">
        <v>22</v>
      </c>
      <c r="I51" s="2" t="s">
        <v>73</v>
      </c>
    </row>
    <row r="52" spans="1:9">
      <c r="A52" t="s">
        <v>143</v>
      </c>
      <c r="B52" s="2" t="s">
        <v>140</v>
      </c>
      <c r="C52" t="s">
        <v>52</v>
      </c>
      <c r="D52" s="2">
        <v>92</v>
      </c>
      <c r="E52" s="2" t="s">
        <v>3</v>
      </c>
      <c r="F52" s="2" t="s">
        <v>10</v>
      </c>
      <c r="G52" s="2" t="s">
        <v>7</v>
      </c>
      <c r="I52" s="2" t="s">
        <v>73</v>
      </c>
    </row>
    <row r="53" spans="1:9">
      <c r="A53" t="s">
        <v>239</v>
      </c>
      <c r="B53" s="2" t="s">
        <v>281</v>
      </c>
      <c r="C53" t="s">
        <v>61</v>
      </c>
      <c r="D53" s="2">
        <v>93</v>
      </c>
      <c r="E53" s="2" t="s">
        <v>3</v>
      </c>
      <c r="F53" s="2" t="s">
        <v>10</v>
      </c>
      <c r="G53" s="2" t="s">
        <v>80</v>
      </c>
      <c r="I53" s="2" t="s">
        <v>73</v>
      </c>
    </row>
    <row r="54" spans="1:9">
      <c r="A54" t="s">
        <v>193</v>
      </c>
      <c r="B54" s="2" t="s">
        <v>281</v>
      </c>
      <c r="C54" t="s">
        <v>39</v>
      </c>
      <c r="D54" s="2">
        <v>93</v>
      </c>
      <c r="E54" s="2" t="s">
        <v>3</v>
      </c>
      <c r="F54" s="2" t="s">
        <v>10</v>
      </c>
      <c r="G54" s="2" t="s">
        <v>65</v>
      </c>
      <c r="I54" s="2" t="s">
        <v>73</v>
      </c>
    </row>
    <row r="55" spans="1:9">
      <c r="A55" t="s">
        <v>232</v>
      </c>
      <c r="B55" s="2" t="s">
        <v>290</v>
      </c>
      <c r="C55" t="s">
        <v>58</v>
      </c>
      <c r="D55" s="2">
        <v>93</v>
      </c>
      <c r="E55" s="2" t="s">
        <v>3</v>
      </c>
      <c r="F55" s="2" t="s">
        <v>10</v>
      </c>
      <c r="G55" s="2" t="s">
        <v>21</v>
      </c>
      <c r="I55" s="2" t="s">
        <v>73</v>
      </c>
    </row>
    <row r="56" spans="1:9">
      <c r="A56" t="s">
        <v>233</v>
      </c>
      <c r="B56" s="2" t="s">
        <v>140</v>
      </c>
      <c r="C56" t="s">
        <v>68</v>
      </c>
      <c r="D56" s="2">
        <v>93</v>
      </c>
      <c r="E56" s="2" t="s">
        <v>3</v>
      </c>
      <c r="F56" s="2" t="s">
        <v>10</v>
      </c>
      <c r="G56" s="2" t="s">
        <v>21</v>
      </c>
      <c r="I56" s="2" t="s">
        <v>73</v>
      </c>
    </row>
    <row r="57" spans="1:9">
      <c r="A57" t="s">
        <v>250</v>
      </c>
      <c r="B57" s="2" t="s">
        <v>140</v>
      </c>
      <c r="C57" t="s">
        <v>76</v>
      </c>
      <c r="D57" s="2">
        <v>94</v>
      </c>
      <c r="E57" s="2" t="s">
        <v>3</v>
      </c>
      <c r="F57" s="2" t="s">
        <v>10</v>
      </c>
      <c r="G57" s="2" t="s">
        <v>80</v>
      </c>
      <c r="I57" s="2" t="s">
        <v>73</v>
      </c>
    </row>
    <row r="58" spans="1:9">
      <c r="A58" t="s">
        <v>196</v>
      </c>
      <c r="B58" s="2" t="s">
        <v>140</v>
      </c>
      <c r="C58" t="s">
        <v>35</v>
      </c>
      <c r="D58" s="2">
        <v>94</v>
      </c>
      <c r="E58" s="2" t="s">
        <v>3</v>
      </c>
      <c r="F58" s="2" t="s">
        <v>10</v>
      </c>
      <c r="G58" s="2" t="s">
        <v>65</v>
      </c>
      <c r="I58" s="2" t="s">
        <v>73</v>
      </c>
    </row>
    <row r="59" spans="1:9">
      <c r="A59" t="s">
        <v>111</v>
      </c>
      <c r="B59" s="2" t="s">
        <v>284</v>
      </c>
      <c r="C59" t="s">
        <v>21</v>
      </c>
      <c r="D59" s="2">
        <v>94</v>
      </c>
      <c r="E59" s="2" t="s">
        <v>3</v>
      </c>
      <c r="F59" s="2" t="s">
        <v>10</v>
      </c>
      <c r="G59" s="2" t="s">
        <v>43</v>
      </c>
      <c r="I59" s="2" t="s">
        <v>73</v>
      </c>
    </row>
    <row r="60" spans="1:9">
      <c r="A60" t="s">
        <v>126</v>
      </c>
      <c r="B60" s="2" t="s">
        <v>140</v>
      </c>
      <c r="C60" t="s">
        <v>14</v>
      </c>
      <c r="D60" s="2">
        <v>94</v>
      </c>
      <c r="E60" s="2" t="s">
        <v>3</v>
      </c>
      <c r="F60" s="2" t="s">
        <v>10</v>
      </c>
      <c r="G60" s="2" t="s">
        <v>43</v>
      </c>
      <c r="I60" s="2" t="s">
        <v>73</v>
      </c>
    </row>
    <row r="61" spans="1:9">
      <c r="A61" t="s">
        <v>154</v>
      </c>
      <c r="B61" s="2" t="s">
        <v>292</v>
      </c>
      <c r="C61" t="s">
        <v>41</v>
      </c>
      <c r="D61" s="2">
        <v>94</v>
      </c>
      <c r="E61" s="2" t="s">
        <v>3</v>
      </c>
      <c r="F61" s="2" t="s">
        <v>10</v>
      </c>
      <c r="G61" s="2" t="s">
        <v>7</v>
      </c>
      <c r="I61" s="2" t="s">
        <v>73</v>
      </c>
    </row>
    <row r="62" spans="1:9">
      <c r="A62" t="s">
        <v>211</v>
      </c>
      <c r="B62" s="2" t="s">
        <v>140</v>
      </c>
      <c r="C62" t="s">
        <v>22</v>
      </c>
      <c r="D62" s="2">
        <v>94</v>
      </c>
      <c r="E62" s="2" t="s">
        <v>3</v>
      </c>
      <c r="F62" s="2" t="s">
        <v>10</v>
      </c>
      <c r="G62" s="2" t="s">
        <v>40</v>
      </c>
      <c r="I62" s="2" t="s">
        <v>73</v>
      </c>
    </row>
    <row r="63" spans="1:9">
      <c r="A63" t="s">
        <v>186</v>
      </c>
      <c r="B63" s="2" t="s">
        <v>187</v>
      </c>
      <c r="C63" t="s">
        <v>28</v>
      </c>
      <c r="D63" s="2">
        <v>95</v>
      </c>
      <c r="E63" s="2" t="s">
        <v>3</v>
      </c>
      <c r="F63" s="2" t="s">
        <v>10</v>
      </c>
      <c r="G63" s="2" t="s">
        <v>65</v>
      </c>
      <c r="I63" s="2" t="s">
        <v>73</v>
      </c>
    </row>
    <row r="64" spans="1:9">
      <c r="A64" t="s">
        <v>116</v>
      </c>
      <c r="B64" s="2" t="s">
        <v>117</v>
      </c>
      <c r="C64" t="s">
        <v>25</v>
      </c>
      <c r="D64" s="2">
        <v>95</v>
      </c>
      <c r="E64" s="2" t="s">
        <v>3</v>
      </c>
      <c r="F64" s="2" t="s">
        <v>10</v>
      </c>
      <c r="G64" s="2" t="s">
        <v>43</v>
      </c>
      <c r="I64" s="2" t="s">
        <v>73</v>
      </c>
    </row>
    <row r="65" spans="1:9">
      <c r="A65" t="s">
        <v>137</v>
      </c>
      <c r="B65" s="2" t="s">
        <v>140</v>
      </c>
      <c r="C65" t="s">
        <v>53</v>
      </c>
      <c r="D65" s="2">
        <v>95</v>
      </c>
      <c r="E65" s="2" t="s">
        <v>3</v>
      </c>
      <c r="F65" s="2" t="s">
        <v>10</v>
      </c>
      <c r="G65" s="2" t="s">
        <v>7</v>
      </c>
      <c r="I65" s="2" t="s">
        <v>73</v>
      </c>
    </row>
    <row r="66" spans="1:9">
      <c r="A66" t="s">
        <v>141</v>
      </c>
      <c r="B66" s="2" t="s">
        <v>140</v>
      </c>
      <c r="C66" t="s">
        <v>50</v>
      </c>
      <c r="D66" s="2">
        <v>95</v>
      </c>
      <c r="E66" s="2" t="s">
        <v>3</v>
      </c>
      <c r="F66" s="2" t="s">
        <v>10</v>
      </c>
      <c r="G66" s="2" t="s">
        <v>7</v>
      </c>
      <c r="H66" s="2" t="s">
        <v>9</v>
      </c>
      <c r="I66" s="2" t="s">
        <v>73</v>
      </c>
    </row>
    <row r="67" spans="1:9">
      <c r="A67" t="s">
        <v>213</v>
      </c>
      <c r="B67" s="2" t="s">
        <v>289</v>
      </c>
      <c r="C67" t="s">
        <v>76</v>
      </c>
      <c r="D67" s="2">
        <v>95</v>
      </c>
      <c r="E67" s="2" t="s">
        <v>3</v>
      </c>
      <c r="F67" s="2" t="s">
        <v>10</v>
      </c>
      <c r="G67" s="2" t="s">
        <v>40</v>
      </c>
      <c r="I67" s="2" t="s">
        <v>73</v>
      </c>
    </row>
    <row r="68" spans="1:9">
      <c r="A68" t="s">
        <v>207</v>
      </c>
      <c r="B68" s="2" t="s">
        <v>281</v>
      </c>
      <c r="C68" t="s">
        <v>52</v>
      </c>
      <c r="D68" s="2">
        <v>95</v>
      </c>
      <c r="E68" s="2" t="s">
        <v>3</v>
      </c>
      <c r="F68" s="2" t="s">
        <v>10</v>
      </c>
      <c r="G68" s="2" t="s">
        <v>40</v>
      </c>
      <c r="I68" s="2" t="s">
        <v>73</v>
      </c>
    </row>
    <row r="69" spans="1:9">
      <c r="A69" t="s">
        <v>192</v>
      </c>
      <c r="B69" s="2" t="s">
        <v>297</v>
      </c>
      <c r="C69" t="s">
        <v>38</v>
      </c>
      <c r="D69" s="2">
        <v>96</v>
      </c>
      <c r="E69" s="2" t="s">
        <v>3</v>
      </c>
      <c r="F69" s="2" t="s">
        <v>10</v>
      </c>
      <c r="G69" s="2" t="s">
        <v>65</v>
      </c>
      <c r="I69" s="2" t="s">
        <v>73</v>
      </c>
    </row>
    <row r="70" spans="1:9">
      <c r="A70" t="s">
        <v>153</v>
      </c>
      <c r="B70" s="2" t="s">
        <v>100</v>
      </c>
      <c r="C70" t="s">
        <v>59</v>
      </c>
      <c r="D70" s="2">
        <v>96</v>
      </c>
      <c r="E70" s="2" t="s">
        <v>3</v>
      </c>
      <c r="F70" s="2" t="s">
        <v>10</v>
      </c>
      <c r="G70" s="2" t="s">
        <v>7</v>
      </c>
      <c r="I70" s="2" t="s">
        <v>73</v>
      </c>
    </row>
    <row r="71" spans="1:9">
      <c r="A71" t="s">
        <v>219</v>
      </c>
      <c r="B71" s="2" t="s">
        <v>296</v>
      </c>
      <c r="C71" t="s">
        <v>47</v>
      </c>
      <c r="D71" s="2">
        <v>96</v>
      </c>
      <c r="E71" s="2" t="s">
        <v>3</v>
      </c>
      <c r="F71" s="2" t="s">
        <v>10</v>
      </c>
      <c r="G71" s="2" t="s">
        <v>41</v>
      </c>
      <c r="I71" s="2" t="s">
        <v>73</v>
      </c>
    </row>
    <row r="72" spans="1:9">
      <c r="A72" t="s">
        <v>202</v>
      </c>
      <c r="B72" s="2" t="s">
        <v>140</v>
      </c>
      <c r="C72" t="s">
        <v>68</v>
      </c>
      <c r="D72" s="2">
        <v>97</v>
      </c>
      <c r="E72" s="2" t="s">
        <v>3</v>
      </c>
      <c r="F72" s="2" t="s">
        <v>10</v>
      </c>
      <c r="G72" s="2" t="s">
        <v>61</v>
      </c>
      <c r="I72" s="2" t="s">
        <v>73</v>
      </c>
    </row>
    <row r="73" spans="1:9">
      <c r="A73" t="s">
        <v>160</v>
      </c>
      <c r="B73" s="2" t="s">
        <v>140</v>
      </c>
      <c r="C73" t="s">
        <v>28</v>
      </c>
      <c r="D73" s="2">
        <v>98</v>
      </c>
      <c r="E73" s="2" t="s">
        <v>3</v>
      </c>
      <c r="F73" s="2" t="s">
        <v>10</v>
      </c>
      <c r="G73" s="2" t="s">
        <v>65</v>
      </c>
      <c r="I73" s="2" t="s">
        <v>73</v>
      </c>
    </row>
    <row r="74" spans="1:9">
      <c r="A74" t="s">
        <v>197</v>
      </c>
      <c r="B74" s="2" t="s">
        <v>287</v>
      </c>
      <c r="C74" t="s">
        <v>21</v>
      </c>
      <c r="D74" s="2">
        <v>98</v>
      </c>
      <c r="E74" s="2" t="s">
        <v>3</v>
      </c>
      <c r="F74" s="2" t="s">
        <v>10</v>
      </c>
      <c r="G74" s="2" t="s">
        <v>14</v>
      </c>
      <c r="I74" s="2" t="s">
        <v>73</v>
      </c>
    </row>
    <row r="75" spans="1:9">
      <c r="A75" t="s">
        <v>208</v>
      </c>
      <c r="B75" s="2" t="s">
        <v>282</v>
      </c>
      <c r="C75" t="s">
        <v>40</v>
      </c>
      <c r="D75" s="2">
        <v>98</v>
      </c>
      <c r="E75" s="2" t="s">
        <v>3</v>
      </c>
      <c r="F75" s="2" t="s">
        <v>10</v>
      </c>
      <c r="G75" s="2" t="s">
        <v>40</v>
      </c>
      <c r="I75" s="2" t="s">
        <v>73</v>
      </c>
    </row>
    <row r="76" spans="1:9">
      <c r="A76" t="s">
        <v>208</v>
      </c>
      <c r="B76" s="2" t="s">
        <v>282</v>
      </c>
      <c r="C76" t="s">
        <v>22</v>
      </c>
      <c r="D76" s="2">
        <v>98</v>
      </c>
      <c r="E76" s="2" t="s">
        <v>3</v>
      </c>
      <c r="F76" s="2" t="s">
        <v>10</v>
      </c>
      <c r="G76" s="2" t="s">
        <v>41</v>
      </c>
      <c r="I76" s="2" t="s">
        <v>73</v>
      </c>
    </row>
    <row r="77" spans="1:9">
      <c r="A77" t="s">
        <v>264</v>
      </c>
      <c r="B77" s="2" t="s">
        <v>299</v>
      </c>
      <c r="C77" t="s">
        <v>88</v>
      </c>
      <c r="D77" s="2">
        <v>98</v>
      </c>
      <c r="E77" s="2" t="s">
        <v>3</v>
      </c>
      <c r="F77" s="2" t="s">
        <v>78</v>
      </c>
      <c r="G77" s="2" t="s">
        <v>58</v>
      </c>
      <c r="I77" s="2" t="s">
        <v>73</v>
      </c>
    </row>
    <row r="78" spans="1:9">
      <c r="A78" t="s">
        <v>221</v>
      </c>
      <c r="B78" s="2" t="s">
        <v>281</v>
      </c>
      <c r="C78" t="s">
        <v>22</v>
      </c>
      <c r="D78" s="2">
        <v>99</v>
      </c>
      <c r="E78" s="2" t="s">
        <v>3</v>
      </c>
      <c r="F78" s="2" t="s">
        <v>10</v>
      </c>
      <c r="G78" s="2" t="s">
        <v>41</v>
      </c>
      <c r="I78" s="2" t="s">
        <v>73</v>
      </c>
    </row>
    <row r="79" spans="1:9">
      <c r="A79" t="s">
        <v>248</v>
      </c>
      <c r="B79" s="2" t="s">
        <v>140</v>
      </c>
      <c r="C79" t="s">
        <v>76</v>
      </c>
      <c r="D79" s="2">
        <v>100</v>
      </c>
      <c r="E79" s="2" t="s">
        <v>3</v>
      </c>
      <c r="F79" s="2" t="s">
        <v>10</v>
      </c>
      <c r="G79" s="2" t="s">
        <v>80</v>
      </c>
      <c r="H79" s="2" t="s">
        <v>86</v>
      </c>
      <c r="I79" s="2" t="s">
        <v>73</v>
      </c>
    </row>
    <row r="80" spans="1:9">
      <c r="A80" t="s">
        <v>116</v>
      </c>
      <c r="B80" s="2" t="s">
        <v>140</v>
      </c>
      <c r="C80" t="s">
        <v>58</v>
      </c>
      <c r="D80" s="2">
        <v>102</v>
      </c>
      <c r="E80" s="2" t="s">
        <v>3</v>
      </c>
      <c r="F80" s="2" t="s">
        <v>78</v>
      </c>
      <c r="G80" s="2" t="s">
        <v>41</v>
      </c>
      <c r="I80" s="2" t="s">
        <v>73</v>
      </c>
    </row>
    <row r="81" spans="1:9">
      <c r="A81" t="s">
        <v>253</v>
      </c>
      <c r="B81" s="2" t="s">
        <v>254</v>
      </c>
      <c r="C81" t="s">
        <v>76</v>
      </c>
      <c r="D81" s="2" t="s">
        <v>90</v>
      </c>
      <c r="E81" s="2" t="s">
        <v>3</v>
      </c>
      <c r="F81" s="2" t="s">
        <v>94</v>
      </c>
      <c r="G81" s="2" t="s">
        <v>80</v>
      </c>
      <c r="I81" s="2" t="s">
        <v>73</v>
      </c>
    </row>
    <row r="82" spans="1:9">
      <c r="A82" t="s">
        <v>251</v>
      </c>
      <c r="B82" s="2" t="s">
        <v>140</v>
      </c>
      <c r="C82" t="s">
        <v>91</v>
      </c>
      <c r="D82" s="2" t="s">
        <v>90</v>
      </c>
      <c r="E82" s="2" t="s">
        <v>3</v>
      </c>
      <c r="F82" s="2" t="s">
        <v>42</v>
      </c>
      <c r="G82" s="2" t="s">
        <v>80</v>
      </c>
      <c r="I82" s="2" t="s">
        <v>73</v>
      </c>
    </row>
    <row r="84" spans="1:9">
      <c r="A84" s="1" t="s">
        <v>300</v>
      </c>
      <c r="B84">
        <f>AVERAGE(D2:D82)</f>
        <v>85.455696202531641</v>
      </c>
    </row>
    <row r="85" spans="1:9">
      <c r="A85" s="1" t="s">
        <v>301</v>
      </c>
      <c r="B85">
        <f>MAX(D2:D82)</f>
        <v>102</v>
      </c>
    </row>
    <row r="86" spans="1:9">
      <c r="A86" s="1" t="s">
        <v>302</v>
      </c>
      <c r="B86">
        <f>MIN(D2:D82)</f>
        <v>46</v>
      </c>
    </row>
  </sheetData>
  <sortState ref="A2:I82">
    <sortCondition ref="D2:D82"/>
    <sortCondition ref="F2:F82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activeCell="H12" sqref="H12"/>
    </sheetView>
  </sheetViews>
  <sheetFormatPr baseColWidth="10" defaultRowHeight="15" x14ac:dyDescent="0"/>
  <cols>
    <col min="1" max="1" width="21.33203125" customWidth="1"/>
    <col min="3" max="3" width="11" customWidth="1"/>
  </cols>
  <sheetData>
    <row r="1" spans="1:9">
      <c r="A1" s="1" t="s">
        <v>102</v>
      </c>
      <c r="B1" s="1" t="s">
        <v>66</v>
      </c>
      <c r="C1" s="1" t="s">
        <v>4</v>
      </c>
      <c r="D1" s="1" t="s">
        <v>0</v>
      </c>
      <c r="E1" s="1" t="s">
        <v>1</v>
      </c>
      <c r="F1" s="1" t="s">
        <v>2</v>
      </c>
      <c r="G1" s="1" t="s">
        <v>64</v>
      </c>
      <c r="H1" s="1" t="s">
        <v>8</v>
      </c>
      <c r="I1" s="1" t="s">
        <v>72</v>
      </c>
    </row>
    <row r="2" spans="1:9">
      <c r="A2" t="s">
        <v>238</v>
      </c>
      <c r="B2" s="2" t="s">
        <v>140</v>
      </c>
      <c r="C2" t="s">
        <v>53</v>
      </c>
      <c r="D2" s="2">
        <v>25</v>
      </c>
      <c r="E2" s="2" t="s">
        <v>15</v>
      </c>
      <c r="F2" s="2" t="s">
        <v>89</v>
      </c>
      <c r="G2" s="2" t="s">
        <v>80</v>
      </c>
      <c r="I2" s="2" t="s">
        <v>73</v>
      </c>
    </row>
    <row r="3" spans="1:9">
      <c r="A3" t="s">
        <v>206</v>
      </c>
      <c r="B3" s="2" t="s">
        <v>294</v>
      </c>
      <c r="C3" t="s">
        <v>22</v>
      </c>
      <c r="D3" s="2">
        <v>36</v>
      </c>
      <c r="E3" s="2" t="s">
        <v>15</v>
      </c>
      <c r="F3" s="2" t="s">
        <v>17</v>
      </c>
      <c r="G3" s="2" t="s">
        <v>40</v>
      </c>
      <c r="I3" s="2" t="s">
        <v>73</v>
      </c>
    </row>
    <row r="4" spans="1:9">
      <c r="A4" t="s">
        <v>136</v>
      </c>
      <c r="B4" s="2" t="s">
        <v>285</v>
      </c>
      <c r="C4" t="s">
        <v>52</v>
      </c>
      <c r="D4" s="2">
        <v>41</v>
      </c>
      <c r="E4" s="2" t="s">
        <v>15</v>
      </c>
      <c r="F4" s="2" t="s">
        <v>17</v>
      </c>
      <c r="G4" s="2" t="s">
        <v>7</v>
      </c>
      <c r="I4" s="2" t="s">
        <v>73</v>
      </c>
    </row>
    <row r="5" spans="1:9">
      <c r="A5" t="s">
        <v>164</v>
      </c>
      <c r="B5" s="2" t="s">
        <v>140</v>
      </c>
      <c r="C5" t="s">
        <v>26</v>
      </c>
      <c r="D5" s="2">
        <v>46</v>
      </c>
      <c r="E5" s="2" t="s">
        <v>15</v>
      </c>
      <c r="F5" s="2" t="s">
        <v>32</v>
      </c>
      <c r="G5" s="2" t="s">
        <v>65</v>
      </c>
      <c r="I5" s="2" t="s">
        <v>73</v>
      </c>
    </row>
    <row r="6" spans="1:9">
      <c r="A6" t="s">
        <v>255</v>
      </c>
      <c r="B6" s="2" t="s">
        <v>140</v>
      </c>
      <c r="C6" t="s">
        <v>61</v>
      </c>
      <c r="D6" s="2">
        <v>51</v>
      </c>
      <c r="E6" s="2" t="s">
        <v>15</v>
      </c>
      <c r="F6" s="2" t="s">
        <v>93</v>
      </c>
      <c r="G6" s="2" t="s">
        <v>80</v>
      </c>
      <c r="I6" s="2" t="s">
        <v>73</v>
      </c>
    </row>
    <row r="7" spans="1:9">
      <c r="A7" t="s">
        <v>270</v>
      </c>
      <c r="B7" s="2" t="s">
        <v>140</v>
      </c>
      <c r="C7" t="s">
        <v>65</v>
      </c>
      <c r="D7" s="2">
        <v>52</v>
      </c>
      <c r="E7" s="2" t="s">
        <v>15</v>
      </c>
      <c r="F7" s="2" t="s">
        <v>101</v>
      </c>
      <c r="G7" s="2" t="s">
        <v>85</v>
      </c>
      <c r="I7" s="2" t="s">
        <v>73</v>
      </c>
    </row>
    <row r="8" spans="1:9">
      <c r="A8" t="s">
        <v>271</v>
      </c>
      <c r="B8" s="2" t="s">
        <v>140</v>
      </c>
      <c r="C8" t="s">
        <v>53</v>
      </c>
      <c r="D8" s="2">
        <v>53</v>
      </c>
      <c r="E8" s="2" t="s">
        <v>15</v>
      </c>
      <c r="F8" s="2" t="s">
        <v>24</v>
      </c>
      <c r="G8" s="2" t="s">
        <v>85</v>
      </c>
      <c r="I8" s="2" t="s">
        <v>73</v>
      </c>
    </row>
    <row r="9" spans="1:9">
      <c r="A9" t="s">
        <v>227</v>
      </c>
      <c r="B9" s="2" t="s">
        <v>140</v>
      </c>
      <c r="C9" t="s">
        <v>52</v>
      </c>
      <c r="D9" s="2">
        <v>55</v>
      </c>
      <c r="E9" s="2" t="s">
        <v>15</v>
      </c>
      <c r="F9" s="2" t="s">
        <v>17</v>
      </c>
      <c r="G9" s="2" t="s">
        <v>41</v>
      </c>
      <c r="I9" s="2" t="s">
        <v>73</v>
      </c>
    </row>
    <row r="10" spans="1:9">
      <c r="A10" t="s">
        <v>242</v>
      </c>
      <c r="B10" s="2" t="s">
        <v>140</v>
      </c>
      <c r="C10" t="s">
        <v>57</v>
      </c>
      <c r="D10" s="2">
        <v>59</v>
      </c>
      <c r="E10" s="2" t="s">
        <v>15</v>
      </c>
      <c r="F10" s="2" t="s">
        <v>17</v>
      </c>
      <c r="G10" s="2" t="s">
        <v>80</v>
      </c>
      <c r="H10" s="2" t="s">
        <v>243</v>
      </c>
      <c r="I10" s="2" t="s">
        <v>73</v>
      </c>
    </row>
    <row r="11" spans="1:9">
      <c r="A11" t="s">
        <v>268</v>
      </c>
      <c r="B11" s="2" t="s">
        <v>291</v>
      </c>
      <c r="C11" t="s">
        <v>25</v>
      </c>
      <c r="D11" s="2">
        <v>60</v>
      </c>
      <c r="E11" s="2" t="s">
        <v>15</v>
      </c>
      <c r="F11" s="2" t="s">
        <v>89</v>
      </c>
      <c r="G11" s="2" t="s">
        <v>58</v>
      </c>
      <c r="I11" s="2" t="s">
        <v>73</v>
      </c>
    </row>
    <row r="12" spans="1:9">
      <c r="A12" t="s">
        <v>259</v>
      </c>
      <c r="B12" s="2" t="s">
        <v>292</v>
      </c>
      <c r="C12" t="s">
        <v>58</v>
      </c>
      <c r="D12" s="2">
        <v>64</v>
      </c>
      <c r="E12" s="2" t="s">
        <v>15</v>
      </c>
      <c r="F12" s="2" t="s">
        <v>97</v>
      </c>
      <c r="G12" s="2" t="s">
        <v>47</v>
      </c>
      <c r="I12" s="2" t="s">
        <v>73</v>
      </c>
    </row>
    <row r="13" spans="1:9">
      <c r="A13" t="s">
        <v>108</v>
      </c>
      <c r="B13" s="2" t="s">
        <v>140</v>
      </c>
      <c r="C13" t="s">
        <v>5</v>
      </c>
      <c r="D13" s="2">
        <v>66</v>
      </c>
      <c r="E13" s="2" t="s">
        <v>15</v>
      </c>
      <c r="F13" s="2" t="s">
        <v>17</v>
      </c>
      <c r="G13" s="3" t="s">
        <v>38</v>
      </c>
      <c r="I13" s="2" t="s">
        <v>73</v>
      </c>
    </row>
    <row r="14" spans="1:9">
      <c r="A14" t="s">
        <v>121</v>
      </c>
      <c r="B14" s="2" t="s">
        <v>284</v>
      </c>
      <c r="C14" t="s">
        <v>7</v>
      </c>
      <c r="D14" s="2">
        <v>68</v>
      </c>
      <c r="E14" s="2" t="s">
        <v>15</v>
      </c>
      <c r="F14" s="2" t="s">
        <v>27</v>
      </c>
      <c r="G14" s="2" t="s">
        <v>65</v>
      </c>
      <c r="I14" s="2" t="s">
        <v>73</v>
      </c>
    </row>
    <row r="15" spans="1:9">
      <c r="A15" t="s">
        <v>190</v>
      </c>
      <c r="B15" s="2" t="s">
        <v>284</v>
      </c>
      <c r="C15" t="s">
        <v>35</v>
      </c>
      <c r="D15" s="2">
        <v>70</v>
      </c>
      <c r="E15" s="2" t="s">
        <v>15</v>
      </c>
      <c r="F15" s="2" t="s">
        <v>16</v>
      </c>
      <c r="G15" s="2" t="s">
        <v>65</v>
      </c>
      <c r="I15" s="2" t="s">
        <v>73</v>
      </c>
    </row>
    <row r="16" spans="1:9">
      <c r="A16" t="s">
        <v>167</v>
      </c>
      <c r="B16" s="2" t="s">
        <v>140</v>
      </c>
      <c r="C16" t="s">
        <v>33</v>
      </c>
      <c r="D16" s="2">
        <v>70</v>
      </c>
      <c r="E16" s="2" t="s">
        <v>15</v>
      </c>
      <c r="F16" s="2" t="s">
        <v>24</v>
      </c>
      <c r="G16" s="2" t="s">
        <v>65</v>
      </c>
      <c r="H16" s="2" t="s">
        <v>12</v>
      </c>
      <c r="I16" s="2" t="s">
        <v>73</v>
      </c>
    </row>
    <row r="17" spans="1:9">
      <c r="A17" t="s">
        <v>170</v>
      </c>
      <c r="B17" s="2" t="s">
        <v>140</v>
      </c>
      <c r="C17" t="s">
        <v>28</v>
      </c>
      <c r="D17" s="2">
        <v>71</v>
      </c>
      <c r="E17" s="2" t="s">
        <v>15</v>
      </c>
      <c r="F17" s="2" t="s">
        <v>16</v>
      </c>
      <c r="G17" s="2" t="s">
        <v>65</v>
      </c>
      <c r="I17" s="2" t="s">
        <v>73</v>
      </c>
    </row>
    <row r="18" spans="1:9">
      <c r="A18" t="s">
        <v>181</v>
      </c>
      <c r="B18" s="2" t="s">
        <v>182</v>
      </c>
      <c r="C18" t="s">
        <v>28</v>
      </c>
      <c r="D18" s="2">
        <v>71</v>
      </c>
      <c r="E18" s="2" t="s">
        <v>15</v>
      </c>
      <c r="F18" s="2" t="s">
        <v>24</v>
      </c>
      <c r="G18" s="2" t="s">
        <v>65</v>
      </c>
      <c r="H18" s="2" t="s">
        <v>12</v>
      </c>
      <c r="I18" s="2" t="s">
        <v>73</v>
      </c>
    </row>
    <row r="19" spans="1:9">
      <c r="A19" t="s">
        <v>269</v>
      </c>
      <c r="B19" s="2" t="s">
        <v>140</v>
      </c>
      <c r="C19" t="s">
        <v>98</v>
      </c>
      <c r="D19" s="2">
        <v>72</v>
      </c>
      <c r="E19" s="2" t="s">
        <v>15</v>
      </c>
      <c r="F19" s="2" t="s">
        <v>16</v>
      </c>
      <c r="G19" s="2" t="s">
        <v>85</v>
      </c>
      <c r="I19" s="2" t="s">
        <v>73</v>
      </c>
    </row>
    <row r="20" spans="1:9">
      <c r="A20" t="s">
        <v>112</v>
      </c>
      <c r="B20" s="2" t="s">
        <v>115</v>
      </c>
      <c r="C20" t="s">
        <v>22</v>
      </c>
      <c r="D20" s="2">
        <v>72</v>
      </c>
      <c r="E20" s="2" t="s">
        <v>15</v>
      </c>
      <c r="F20" s="2" t="s">
        <v>17</v>
      </c>
      <c r="G20" s="2" t="s">
        <v>43</v>
      </c>
      <c r="I20" s="2" t="s">
        <v>73</v>
      </c>
    </row>
    <row r="21" spans="1:9">
      <c r="A21" t="s">
        <v>199</v>
      </c>
      <c r="B21" s="2" t="s">
        <v>131</v>
      </c>
      <c r="C21" t="s">
        <v>54</v>
      </c>
      <c r="D21" s="2">
        <v>73</v>
      </c>
      <c r="E21" s="2" t="s">
        <v>15</v>
      </c>
      <c r="F21" s="2" t="s">
        <v>44</v>
      </c>
      <c r="G21" s="2" t="s">
        <v>7</v>
      </c>
      <c r="I21" s="2" t="s">
        <v>73</v>
      </c>
    </row>
    <row r="22" spans="1:9">
      <c r="A22" t="s">
        <v>247</v>
      </c>
      <c r="B22" s="2" t="s">
        <v>124</v>
      </c>
      <c r="C22" t="s">
        <v>35</v>
      </c>
      <c r="D22" s="2">
        <v>73</v>
      </c>
      <c r="E22" s="2" t="s">
        <v>15</v>
      </c>
      <c r="F22" s="2" t="s">
        <v>17</v>
      </c>
      <c r="G22" s="2" t="s">
        <v>80</v>
      </c>
      <c r="I22" s="2" t="s">
        <v>73</v>
      </c>
    </row>
    <row r="23" spans="1:9">
      <c r="A23" t="s">
        <v>135</v>
      </c>
      <c r="B23" s="2" t="s">
        <v>284</v>
      </c>
      <c r="C23" t="s">
        <v>47</v>
      </c>
      <c r="D23" s="2">
        <v>74</v>
      </c>
      <c r="E23" s="2" t="s">
        <v>15</v>
      </c>
      <c r="F23" s="2" t="s">
        <v>24</v>
      </c>
      <c r="G23" s="2" t="s">
        <v>7</v>
      </c>
      <c r="H23" s="2" t="s">
        <v>46</v>
      </c>
      <c r="I23" s="2" t="s">
        <v>73</v>
      </c>
    </row>
    <row r="24" spans="1:9">
      <c r="A24" t="s">
        <v>195</v>
      </c>
      <c r="B24" s="2" t="s">
        <v>296</v>
      </c>
      <c r="C24" t="s">
        <v>37</v>
      </c>
      <c r="D24" s="2">
        <v>77</v>
      </c>
      <c r="E24" s="2" t="s">
        <v>15</v>
      </c>
      <c r="F24" s="2" t="s">
        <v>36</v>
      </c>
      <c r="G24" s="2" t="s">
        <v>65</v>
      </c>
      <c r="I24" s="2" t="s">
        <v>73</v>
      </c>
    </row>
    <row r="25" spans="1:9">
      <c r="A25" t="s">
        <v>125</v>
      </c>
      <c r="B25" s="2" t="s">
        <v>282</v>
      </c>
      <c r="C25" t="s">
        <v>21</v>
      </c>
      <c r="D25" s="2">
        <v>77</v>
      </c>
      <c r="E25" s="2" t="s">
        <v>15</v>
      </c>
      <c r="F25" s="2" t="s">
        <v>17</v>
      </c>
      <c r="G25" s="2" t="s">
        <v>43</v>
      </c>
      <c r="H25" s="2" t="s">
        <v>9</v>
      </c>
      <c r="I25" s="2" t="s">
        <v>73</v>
      </c>
    </row>
    <row r="26" spans="1:9">
      <c r="A26" t="s">
        <v>129</v>
      </c>
      <c r="B26" s="2" t="s">
        <v>282</v>
      </c>
      <c r="C26" t="s">
        <v>41</v>
      </c>
      <c r="D26" s="2">
        <v>78</v>
      </c>
      <c r="E26" s="2" t="s">
        <v>15</v>
      </c>
      <c r="F26" s="2" t="s">
        <v>55</v>
      </c>
      <c r="G26" s="2" t="s">
        <v>7</v>
      </c>
      <c r="H26" t="s">
        <v>69</v>
      </c>
      <c r="I26" s="2" t="s">
        <v>73</v>
      </c>
    </row>
    <row r="27" spans="1:9">
      <c r="A27" t="s">
        <v>201</v>
      </c>
      <c r="B27" s="2" t="s">
        <v>140</v>
      </c>
      <c r="C27" t="s">
        <v>54</v>
      </c>
      <c r="D27" s="2">
        <v>79</v>
      </c>
      <c r="E27" s="2" t="s">
        <v>15</v>
      </c>
      <c r="F27" s="2" t="s">
        <v>32</v>
      </c>
      <c r="G27" s="2" t="s">
        <v>61</v>
      </c>
      <c r="H27" s="2" t="s">
        <v>70</v>
      </c>
      <c r="I27" s="2" t="s">
        <v>73</v>
      </c>
    </row>
    <row r="28" spans="1:9">
      <c r="A28" t="s">
        <v>262</v>
      </c>
      <c r="B28" s="2" t="s">
        <v>124</v>
      </c>
      <c r="C28" t="s">
        <v>98</v>
      </c>
      <c r="D28" s="2">
        <v>79</v>
      </c>
      <c r="E28" s="2" t="s">
        <v>15</v>
      </c>
      <c r="F28" s="2" t="s">
        <v>16</v>
      </c>
      <c r="G28" s="2" t="s">
        <v>47</v>
      </c>
      <c r="I28" s="2" t="s">
        <v>73</v>
      </c>
    </row>
    <row r="29" spans="1:9">
      <c r="A29" t="s">
        <v>218</v>
      </c>
      <c r="B29" s="2" t="s">
        <v>140</v>
      </c>
      <c r="C29" t="s">
        <v>22</v>
      </c>
      <c r="D29" s="2">
        <v>79</v>
      </c>
      <c r="E29" s="2" t="s">
        <v>15</v>
      </c>
      <c r="F29" s="2" t="s">
        <v>16</v>
      </c>
      <c r="G29" s="2" t="s">
        <v>40</v>
      </c>
      <c r="I29" s="2" t="s">
        <v>73</v>
      </c>
    </row>
    <row r="30" spans="1:9">
      <c r="A30" t="s">
        <v>278</v>
      </c>
      <c r="B30" s="2" t="s">
        <v>140</v>
      </c>
      <c r="C30" t="s">
        <v>22</v>
      </c>
      <c r="D30" s="2">
        <v>79</v>
      </c>
      <c r="E30" s="2" t="s">
        <v>15</v>
      </c>
      <c r="F30" s="2" t="s">
        <v>16</v>
      </c>
      <c r="G30" s="2" t="s">
        <v>22</v>
      </c>
      <c r="I30" s="2" t="s">
        <v>73</v>
      </c>
    </row>
    <row r="31" spans="1:9">
      <c r="A31" t="s">
        <v>177</v>
      </c>
      <c r="B31" s="2" t="s">
        <v>178</v>
      </c>
      <c r="C31" t="s">
        <v>33</v>
      </c>
      <c r="D31" s="2">
        <v>79</v>
      </c>
      <c r="E31" s="2" t="s">
        <v>15</v>
      </c>
      <c r="F31" s="2" t="s">
        <v>304</v>
      </c>
      <c r="G31" s="2" t="s">
        <v>65</v>
      </c>
      <c r="H31" s="2" t="s">
        <v>34</v>
      </c>
      <c r="I31" s="2" t="s">
        <v>73</v>
      </c>
    </row>
    <row r="32" spans="1:9">
      <c r="A32" t="s">
        <v>169</v>
      </c>
      <c r="B32" s="2" t="s">
        <v>140</v>
      </c>
      <c r="C32" t="s">
        <v>30</v>
      </c>
      <c r="D32" s="2">
        <v>79</v>
      </c>
      <c r="E32" s="2" t="s">
        <v>15</v>
      </c>
      <c r="F32" s="2" t="s">
        <v>24</v>
      </c>
      <c r="G32" s="2" t="s">
        <v>65</v>
      </c>
      <c r="I32" s="2" t="s">
        <v>73</v>
      </c>
    </row>
    <row r="33" spans="1:9">
      <c r="A33" t="s">
        <v>149</v>
      </c>
      <c r="B33" s="2" t="s">
        <v>281</v>
      </c>
      <c r="C33" t="s">
        <v>57</v>
      </c>
      <c r="D33" s="2">
        <v>80</v>
      </c>
      <c r="E33" s="2" t="s">
        <v>15</v>
      </c>
      <c r="F33" s="2" t="s">
        <v>304</v>
      </c>
      <c r="G33" s="2" t="s">
        <v>7</v>
      </c>
      <c r="I33" s="2" t="s">
        <v>73</v>
      </c>
    </row>
    <row r="34" spans="1:9">
      <c r="A34" t="s">
        <v>245</v>
      </c>
      <c r="B34" s="2" t="s">
        <v>140</v>
      </c>
      <c r="C34" t="s">
        <v>83</v>
      </c>
      <c r="D34" s="2">
        <v>81</v>
      </c>
      <c r="E34" s="2" t="s">
        <v>15</v>
      </c>
      <c r="F34" s="2" t="s">
        <v>9</v>
      </c>
      <c r="G34" s="2" t="s">
        <v>80</v>
      </c>
      <c r="I34" s="2" t="s">
        <v>73</v>
      </c>
    </row>
    <row r="35" spans="1:9">
      <c r="A35" t="s">
        <v>138</v>
      </c>
      <c r="B35" s="2" t="s">
        <v>281</v>
      </c>
      <c r="C35" t="s">
        <v>51</v>
      </c>
      <c r="D35" s="2">
        <v>81</v>
      </c>
      <c r="E35" s="2" t="s">
        <v>15</v>
      </c>
      <c r="F35" s="2" t="s">
        <v>9</v>
      </c>
      <c r="G35" s="2" t="s">
        <v>7</v>
      </c>
      <c r="H35" s="2" t="s">
        <v>48</v>
      </c>
      <c r="I35" s="2" t="s">
        <v>73</v>
      </c>
    </row>
    <row r="36" spans="1:9">
      <c r="A36" t="s">
        <v>147</v>
      </c>
      <c r="B36" s="2" t="s">
        <v>286</v>
      </c>
      <c r="C36" t="s">
        <v>41</v>
      </c>
      <c r="D36" s="2">
        <v>81</v>
      </c>
      <c r="E36" s="2" t="s">
        <v>15</v>
      </c>
      <c r="F36" s="2" t="s">
        <v>304</v>
      </c>
      <c r="G36" s="2" t="s">
        <v>7</v>
      </c>
      <c r="I36" s="2" t="s">
        <v>73</v>
      </c>
    </row>
    <row r="37" spans="1:9">
      <c r="A37" t="s">
        <v>157</v>
      </c>
      <c r="B37" s="2" t="s">
        <v>140</v>
      </c>
      <c r="C37" t="s">
        <v>40</v>
      </c>
      <c r="D37" s="2">
        <v>81</v>
      </c>
      <c r="E37" s="2" t="s">
        <v>15</v>
      </c>
      <c r="F37" s="2" t="s">
        <v>304</v>
      </c>
      <c r="G37" s="2" t="s">
        <v>7</v>
      </c>
      <c r="I37" s="2" t="s">
        <v>73</v>
      </c>
    </row>
    <row r="38" spans="1:9">
      <c r="A38" t="s">
        <v>215</v>
      </c>
      <c r="B38" s="2" t="s">
        <v>140</v>
      </c>
      <c r="C38" t="s">
        <v>21</v>
      </c>
      <c r="D38" s="2">
        <v>81</v>
      </c>
      <c r="E38" s="2" t="s">
        <v>15</v>
      </c>
      <c r="F38" s="2" t="s">
        <v>303</v>
      </c>
      <c r="G38" s="2" t="s">
        <v>40</v>
      </c>
      <c r="I38" s="2" t="s">
        <v>73</v>
      </c>
    </row>
    <row r="39" spans="1:9">
      <c r="A39" t="s">
        <v>162</v>
      </c>
      <c r="B39" s="2" t="s">
        <v>140</v>
      </c>
      <c r="C39" t="s">
        <v>35</v>
      </c>
      <c r="D39" s="2">
        <v>83</v>
      </c>
      <c r="E39" s="2" t="s">
        <v>15</v>
      </c>
      <c r="F39" s="2" t="s">
        <v>304</v>
      </c>
      <c r="G39" s="2" t="s">
        <v>65</v>
      </c>
      <c r="I39" s="2" t="s">
        <v>73</v>
      </c>
    </row>
    <row r="40" spans="1:9">
      <c r="A40" t="s">
        <v>274</v>
      </c>
      <c r="B40" s="2" t="s">
        <v>140</v>
      </c>
      <c r="C40" t="s">
        <v>19</v>
      </c>
      <c r="D40" s="2">
        <v>83</v>
      </c>
      <c r="E40" s="2" t="s">
        <v>15</v>
      </c>
      <c r="F40" s="2" t="s">
        <v>18</v>
      </c>
      <c r="G40" s="2" t="s">
        <v>38</v>
      </c>
      <c r="I40" s="2" t="s">
        <v>73</v>
      </c>
    </row>
    <row r="41" spans="1:9">
      <c r="A41" t="s">
        <v>240</v>
      </c>
      <c r="B41" s="2" t="s">
        <v>241</v>
      </c>
      <c r="C41" t="s">
        <v>61</v>
      </c>
      <c r="D41" s="2">
        <v>84</v>
      </c>
      <c r="E41" s="2" t="s">
        <v>15</v>
      </c>
      <c r="F41" s="2" t="s">
        <v>304</v>
      </c>
      <c r="G41" s="2" t="s">
        <v>80</v>
      </c>
      <c r="I41" s="2" t="s">
        <v>73</v>
      </c>
    </row>
    <row r="42" spans="1:9">
      <c r="A42" t="s">
        <v>185</v>
      </c>
      <c r="B42" s="2" t="s">
        <v>140</v>
      </c>
      <c r="C42" t="s">
        <v>28</v>
      </c>
      <c r="D42" s="2">
        <v>84</v>
      </c>
      <c r="E42" s="2" t="s">
        <v>15</v>
      </c>
      <c r="F42" s="2" t="s">
        <v>304</v>
      </c>
      <c r="G42" s="2" t="s">
        <v>65</v>
      </c>
      <c r="H42" s="2"/>
      <c r="I42" s="2" t="s">
        <v>73</v>
      </c>
    </row>
    <row r="43" spans="1:9">
      <c r="A43" t="s">
        <v>133</v>
      </c>
      <c r="B43" s="2" t="s">
        <v>134</v>
      </c>
      <c r="C43" t="s">
        <v>41</v>
      </c>
      <c r="D43" s="2">
        <v>85</v>
      </c>
      <c r="E43" s="2" t="s">
        <v>15</v>
      </c>
      <c r="F43" s="2" t="s">
        <v>16</v>
      </c>
      <c r="G43" s="2" t="s">
        <v>7</v>
      </c>
      <c r="I43" s="2" t="s">
        <v>73</v>
      </c>
    </row>
    <row r="44" spans="1:9">
      <c r="A44" t="s">
        <v>139</v>
      </c>
      <c r="B44" s="2" t="s">
        <v>279</v>
      </c>
      <c r="C44" t="s">
        <v>22</v>
      </c>
      <c r="D44" s="2">
        <v>85</v>
      </c>
      <c r="E44" s="2" t="s">
        <v>15</v>
      </c>
      <c r="F44" s="2" t="s">
        <v>24</v>
      </c>
      <c r="G44" s="2" t="s">
        <v>7</v>
      </c>
      <c r="I44" s="2" t="s">
        <v>73</v>
      </c>
    </row>
    <row r="45" spans="1:9">
      <c r="A45" t="s">
        <v>128</v>
      </c>
      <c r="B45" s="2" t="s">
        <v>140</v>
      </c>
      <c r="C45" t="s">
        <v>76</v>
      </c>
      <c r="D45" s="2">
        <v>85</v>
      </c>
      <c r="E45" s="2" t="s">
        <v>15</v>
      </c>
      <c r="F45" s="2" t="s">
        <v>24</v>
      </c>
      <c r="G45" s="2" t="s">
        <v>7</v>
      </c>
      <c r="H45" s="2" t="s">
        <v>16</v>
      </c>
      <c r="I45" s="2" t="s">
        <v>73</v>
      </c>
    </row>
    <row r="46" spans="1:9">
      <c r="A46" t="s">
        <v>200</v>
      </c>
      <c r="B46" s="2" t="s">
        <v>282</v>
      </c>
      <c r="C46" t="s">
        <v>68</v>
      </c>
      <c r="D46" s="2">
        <v>85</v>
      </c>
      <c r="E46" s="2" t="s">
        <v>15</v>
      </c>
      <c r="F46" s="2" t="s">
        <v>55</v>
      </c>
      <c r="G46" s="2" t="s">
        <v>61</v>
      </c>
      <c r="H46" t="s">
        <v>69</v>
      </c>
      <c r="I46" s="2" t="s">
        <v>73</v>
      </c>
    </row>
    <row r="47" spans="1:9">
      <c r="A47" t="s">
        <v>156</v>
      </c>
      <c r="B47" s="2" t="s">
        <v>284</v>
      </c>
      <c r="C47" t="s">
        <v>60</v>
      </c>
      <c r="D47" s="2">
        <v>86</v>
      </c>
      <c r="E47" s="2" t="s">
        <v>15</v>
      </c>
      <c r="F47" s="2" t="s">
        <v>304</v>
      </c>
      <c r="G47" s="2" t="s">
        <v>7</v>
      </c>
      <c r="I47" s="2" t="s">
        <v>73</v>
      </c>
    </row>
    <row r="48" spans="1:9">
      <c r="A48" t="s">
        <v>275</v>
      </c>
      <c r="B48" s="2" t="s">
        <v>140</v>
      </c>
      <c r="C48" t="s">
        <v>56</v>
      </c>
      <c r="D48" s="2">
        <v>86</v>
      </c>
      <c r="E48" s="2" t="s">
        <v>15</v>
      </c>
      <c r="F48" s="2" t="s">
        <v>304</v>
      </c>
      <c r="G48" s="2" t="s">
        <v>7</v>
      </c>
      <c r="I48" s="2" t="s">
        <v>73</v>
      </c>
    </row>
    <row r="49" spans="1:9">
      <c r="A49" t="s">
        <v>146</v>
      </c>
      <c r="B49" s="2" t="s">
        <v>281</v>
      </c>
      <c r="C49" t="s">
        <v>53</v>
      </c>
      <c r="D49" s="2">
        <v>86</v>
      </c>
      <c r="E49" s="2" t="s">
        <v>15</v>
      </c>
      <c r="F49" s="2" t="s">
        <v>304</v>
      </c>
      <c r="G49" s="2" t="s">
        <v>7</v>
      </c>
      <c r="I49" s="2" t="s">
        <v>73</v>
      </c>
    </row>
    <row r="50" spans="1:9">
      <c r="A50" t="s">
        <v>142</v>
      </c>
      <c r="B50" s="2" t="s">
        <v>140</v>
      </c>
      <c r="C50" t="s">
        <v>63</v>
      </c>
      <c r="D50" s="2">
        <v>87</v>
      </c>
      <c r="E50" s="2" t="s">
        <v>15</v>
      </c>
      <c r="F50" s="2" t="s">
        <v>16</v>
      </c>
      <c r="G50" s="2" t="s">
        <v>14</v>
      </c>
      <c r="I50" s="2" t="s">
        <v>73</v>
      </c>
    </row>
    <row r="51" spans="1:9">
      <c r="A51" t="s">
        <v>199</v>
      </c>
      <c r="B51" s="2" t="s">
        <v>140</v>
      </c>
      <c r="C51" t="s">
        <v>49</v>
      </c>
      <c r="D51" s="2">
        <v>87</v>
      </c>
      <c r="E51" s="2" t="s">
        <v>15</v>
      </c>
      <c r="F51" s="2" t="s">
        <v>16</v>
      </c>
      <c r="G51" s="2" t="s">
        <v>7</v>
      </c>
      <c r="I51" s="2" t="s">
        <v>73</v>
      </c>
    </row>
    <row r="52" spans="1:9">
      <c r="A52" t="s">
        <v>205</v>
      </c>
      <c r="B52" s="2" t="s">
        <v>140</v>
      </c>
      <c r="C52" t="s">
        <v>68</v>
      </c>
      <c r="D52" s="2">
        <v>87</v>
      </c>
      <c r="E52" s="2" t="s">
        <v>15</v>
      </c>
      <c r="F52" s="2" t="s">
        <v>10</v>
      </c>
      <c r="G52" s="2" t="s">
        <v>61</v>
      </c>
      <c r="I52" s="2" t="s">
        <v>73</v>
      </c>
    </row>
    <row r="53" spans="1:9">
      <c r="A53" t="s">
        <v>260</v>
      </c>
      <c r="B53" s="2" t="s">
        <v>261</v>
      </c>
      <c r="C53" t="s">
        <v>5</v>
      </c>
      <c r="D53" s="2">
        <v>87</v>
      </c>
      <c r="E53" s="2" t="s">
        <v>15</v>
      </c>
      <c r="F53" s="2" t="s">
        <v>17</v>
      </c>
      <c r="G53" s="2" t="s">
        <v>47</v>
      </c>
      <c r="H53" s="2" t="s">
        <v>96</v>
      </c>
      <c r="I53" s="2" t="s">
        <v>73</v>
      </c>
    </row>
    <row r="54" spans="1:9">
      <c r="A54" t="s">
        <v>236</v>
      </c>
      <c r="B54" s="2" t="s">
        <v>140</v>
      </c>
      <c r="C54" t="s">
        <v>61</v>
      </c>
      <c r="D54" s="2">
        <v>88</v>
      </c>
      <c r="E54" s="2" t="s">
        <v>15</v>
      </c>
      <c r="F54" s="2" t="s">
        <v>9</v>
      </c>
      <c r="G54" s="2" t="s">
        <v>47</v>
      </c>
      <c r="I54" s="2" t="s">
        <v>73</v>
      </c>
    </row>
    <row r="55" spans="1:9">
      <c r="A55" t="s">
        <v>107</v>
      </c>
      <c r="B55" s="2" t="s">
        <v>114</v>
      </c>
      <c r="C55" t="s">
        <v>13</v>
      </c>
      <c r="D55" s="2">
        <v>88</v>
      </c>
      <c r="E55" s="2" t="s">
        <v>15</v>
      </c>
      <c r="F55" s="2" t="s">
        <v>16</v>
      </c>
      <c r="G55" s="3" t="s">
        <v>38</v>
      </c>
      <c r="I55" s="2" t="s">
        <v>73</v>
      </c>
    </row>
    <row r="56" spans="1:9">
      <c r="A56" t="s">
        <v>229</v>
      </c>
      <c r="B56" s="2" t="s">
        <v>140</v>
      </c>
      <c r="C56" t="s">
        <v>21</v>
      </c>
      <c r="D56" s="2">
        <v>89</v>
      </c>
      <c r="E56" s="2" t="s">
        <v>15</v>
      </c>
      <c r="F56" s="2" t="s">
        <v>32</v>
      </c>
      <c r="G56" s="2" t="s">
        <v>41</v>
      </c>
      <c r="H56" s="2" t="s">
        <v>79</v>
      </c>
      <c r="I56" s="2" t="s">
        <v>73</v>
      </c>
    </row>
    <row r="57" spans="1:9">
      <c r="A57" t="s">
        <v>132</v>
      </c>
      <c r="B57" s="2" t="s">
        <v>295</v>
      </c>
      <c r="C57" t="s">
        <v>41</v>
      </c>
      <c r="D57" s="2">
        <v>89</v>
      </c>
      <c r="E57" s="2" t="s">
        <v>15</v>
      </c>
      <c r="F57" s="2" t="s">
        <v>10</v>
      </c>
      <c r="G57" s="2" t="s">
        <v>7</v>
      </c>
      <c r="I57" s="2" t="s">
        <v>73</v>
      </c>
    </row>
    <row r="58" spans="1:9">
      <c r="A58" t="s">
        <v>123</v>
      </c>
      <c r="B58" s="2" t="s">
        <v>280</v>
      </c>
      <c r="C58" t="s">
        <v>20</v>
      </c>
      <c r="D58" s="2">
        <v>89</v>
      </c>
      <c r="E58" s="2" t="s">
        <v>15</v>
      </c>
      <c r="F58" s="2" t="s">
        <v>10</v>
      </c>
      <c r="G58" s="2" t="s">
        <v>65</v>
      </c>
      <c r="I58" s="2" t="s">
        <v>73</v>
      </c>
    </row>
    <row r="59" spans="1:9">
      <c r="A59" t="s">
        <v>113</v>
      </c>
      <c r="B59" s="2" t="s">
        <v>282</v>
      </c>
      <c r="C59" t="s">
        <v>23</v>
      </c>
      <c r="D59" s="2">
        <v>89</v>
      </c>
      <c r="E59" s="2" t="s">
        <v>15</v>
      </c>
      <c r="F59" s="2" t="s">
        <v>24</v>
      </c>
      <c r="G59" s="2" t="s">
        <v>43</v>
      </c>
      <c r="I59" s="2" t="s">
        <v>73</v>
      </c>
    </row>
    <row r="60" spans="1:9">
      <c r="A60" t="s">
        <v>175</v>
      </c>
      <c r="B60" s="2" t="s">
        <v>140</v>
      </c>
      <c r="C60" t="s">
        <v>43</v>
      </c>
      <c r="D60" s="2">
        <v>90</v>
      </c>
      <c r="E60" s="2" t="s">
        <v>15</v>
      </c>
      <c r="F60" s="2" t="s">
        <v>44</v>
      </c>
      <c r="G60" s="2" t="s">
        <v>7</v>
      </c>
      <c r="H60" s="2" t="s">
        <v>45</v>
      </c>
      <c r="I60" s="2" t="s">
        <v>73</v>
      </c>
    </row>
    <row r="61" spans="1:9">
      <c r="A61" t="s">
        <v>235</v>
      </c>
      <c r="B61" s="2" t="s">
        <v>100</v>
      </c>
      <c r="C61" t="s">
        <v>88</v>
      </c>
      <c r="D61" s="2">
        <v>90</v>
      </c>
      <c r="E61" s="2" t="s">
        <v>15</v>
      </c>
      <c r="F61" s="2" t="s">
        <v>10</v>
      </c>
      <c r="G61" s="2" t="s">
        <v>80</v>
      </c>
      <c r="I61" s="2" t="s">
        <v>73</v>
      </c>
    </row>
    <row r="62" spans="1:9">
      <c r="A62" t="s">
        <v>217</v>
      </c>
      <c r="B62" s="2" t="s">
        <v>140</v>
      </c>
      <c r="C62" t="s">
        <v>21</v>
      </c>
      <c r="D62" s="2">
        <v>90</v>
      </c>
      <c r="E62" s="2" t="s">
        <v>15</v>
      </c>
      <c r="F62" s="2" t="s">
        <v>10</v>
      </c>
      <c r="G62" s="2" t="s">
        <v>40</v>
      </c>
      <c r="I62" s="2" t="s">
        <v>73</v>
      </c>
    </row>
    <row r="63" spans="1:9">
      <c r="A63" t="s">
        <v>176</v>
      </c>
      <c r="B63" s="2" t="s">
        <v>298</v>
      </c>
      <c r="C63" t="s">
        <v>28</v>
      </c>
      <c r="D63" s="2">
        <v>90</v>
      </c>
      <c r="E63" s="2" t="s">
        <v>15</v>
      </c>
      <c r="F63" s="2" t="s">
        <v>10</v>
      </c>
      <c r="G63" s="2" t="s">
        <v>65</v>
      </c>
      <c r="I63" s="2" t="s">
        <v>73</v>
      </c>
    </row>
    <row r="64" spans="1:9">
      <c r="A64" t="s">
        <v>191</v>
      </c>
      <c r="B64" s="2" t="s">
        <v>140</v>
      </c>
      <c r="C64" t="s">
        <v>40</v>
      </c>
      <c r="D64" s="2">
        <v>91</v>
      </c>
      <c r="E64" s="2" t="s">
        <v>15</v>
      </c>
      <c r="F64" s="2" t="s">
        <v>16</v>
      </c>
      <c r="G64" s="2" t="s">
        <v>65</v>
      </c>
      <c r="I64" s="2" t="s">
        <v>73</v>
      </c>
    </row>
    <row r="65" spans="1:9">
      <c r="A65" t="s">
        <v>119</v>
      </c>
      <c r="B65" s="2" t="s">
        <v>140</v>
      </c>
      <c r="C65" t="s">
        <v>5</v>
      </c>
      <c r="D65" s="2">
        <v>91</v>
      </c>
      <c r="E65" s="2" t="s">
        <v>15</v>
      </c>
      <c r="F65" s="2" t="s">
        <v>10</v>
      </c>
      <c r="G65" s="2" t="s">
        <v>43</v>
      </c>
      <c r="I65" s="2" t="s">
        <v>73</v>
      </c>
    </row>
    <row r="66" spans="1:9">
      <c r="A66" t="s">
        <v>276</v>
      </c>
      <c r="B66" s="2" t="s">
        <v>277</v>
      </c>
      <c r="C66" t="s">
        <v>41</v>
      </c>
      <c r="D66" s="2">
        <v>91</v>
      </c>
      <c r="E66" s="2" t="s">
        <v>15</v>
      </c>
      <c r="F66" s="2" t="s">
        <v>10</v>
      </c>
      <c r="G66" s="2" t="s">
        <v>14</v>
      </c>
      <c r="I66" s="2" t="s">
        <v>73</v>
      </c>
    </row>
    <row r="67" spans="1:9">
      <c r="A67" t="s">
        <v>120</v>
      </c>
      <c r="B67" s="2" t="s">
        <v>140</v>
      </c>
      <c r="C67" t="s">
        <v>26</v>
      </c>
      <c r="D67" s="2">
        <v>91</v>
      </c>
      <c r="E67" s="2" t="s">
        <v>15</v>
      </c>
      <c r="F67" s="2" t="s">
        <v>10</v>
      </c>
      <c r="G67" s="2" t="s">
        <v>43</v>
      </c>
      <c r="I67" s="2" t="s">
        <v>73</v>
      </c>
    </row>
    <row r="68" spans="1:9">
      <c r="A68" t="s">
        <v>257</v>
      </c>
      <c r="B68" s="2" t="s">
        <v>292</v>
      </c>
      <c r="C68" t="s">
        <v>61</v>
      </c>
      <c r="D68" s="2">
        <v>91</v>
      </c>
      <c r="E68" s="2" t="s">
        <v>15</v>
      </c>
      <c r="F68" s="2" t="s">
        <v>10</v>
      </c>
      <c r="G68" s="2" t="s">
        <v>47</v>
      </c>
      <c r="I68" s="2" t="s">
        <v>73</v>
      </c>
    </row>
    <row r="69" spans="1:9">
      <c r="A69" t="s">
        <v>226</v>
      </c>
      <c r="B69" s="2" t="s">
        <v>124</v>
      </c>
      <c r="C69" t="s">
        <v>52</v>
      </c>
      <c r="D69" s="2">
        <v>92</v>
      </c>
      <c r="E69" s="2" t="s">
        <v>15</v>
      </c>
      <c r="F69" s="2" t="s">
        <v>24</v>
      </c>
      <c r="G69" s="2" t="s">
        <v>41</v>
      </c>
      <c r="I69" s="2" t="s">
        <v>73</v>
      </c>
    </row>
    <row r="70" spans="1:9">
      <c r="A70" t="s">
        <v>212</v>
      </c>
      <c r="B70" s="2" t="s">
        <v>281</v>
      </c>
      <c r="C70" t="s">
        <v>21</v>
      </c>
      <c r="D70" s="2">
        <v>92</v>
      </c>
      <c r="E70" s="2" t="s">
        <v>15</v>
      </c>
      <c r="F70" s="2" t="s">
        <v>55</v>
      </c>
      <c r="G70" s="2" t="s">
        <v>40</v>
      </c>
      <c r="I70" s="2" t="s">
        <v>73</v>
      </c>
    </row>
    <row r="71" spans="1:9">
      <c r="A71" t="s">
        <v>265</v>
      </c>
      <c r="B71" s="2" t="s">
        <v>283</v>
      </c>
      <c r="C71" t="s">
        <v>61</v>
      </c>
      <c r="D71" s="2">
        <v>93</v>
      </c>
      <c r="E71" s="2" t="s">
        <v>15</v>
      </c>
      <c r="F71" s="2" t="s">
        <v>10</v>
      </c>
      <c r="G71" s="2" t="s">
        <v>58</v>
      </c>
      <c r="I71" s="2" t="s">
        <v>73</v>
      </c>
    </row>
    <row r="72" spans="1:9">
      <c r="A72" t="s">
        <v>273</v>
      </c>
      <c r="B72" s="2" t="s">
        <v>283</v>
      </c>
      <c r="C72" t="s">
        <v>14</v>
      </c>
      <c r="D72" s="2">
        <v>93</v>
      </c>
      <c r="E72" s="2" t="s">
        <v>15</v>
      </c>
      <c r="F72" s="2" t="s">
        <v>10</v>
      </c>
      <c r="G72" s="2" t="s">
        <v>43</v>
      </c>
      <c r="H72" s="2"/>
      <c r="I72" s="2" t="s">
        <v>73</v>
      </c>
    </row>
    <row r="73" spans="1:9">
      <c r="A73" t="s">
        <v>163</v>
      </c>
      <c r="B73" s="2" t="s">
        <v>140</v>
      </c>
      <c r="C73" t="s">
        <v>22</v>
      </c>
      <c r="D73" s="2">
        <v>94</v>
      </c>
      <c r="E73" s="2" t="s">
        <v>15</v>
      </c>
      <c r="F73" s="2" t="s">
        <v>10</v>
      </c>
      <c r="G73" s="2" t="s">
        <v>65</v>
      </c>
      <c r="H73" s="2" t="s">
        <v>34</v>
      </c>
      <c r="I73" s="2" t="s">
        <v>73</v>
      </c>
    </row>
    <row r="74" spans="1:9">
      <c r="A74" t="s">
        <v>161</v>
      </c>
      <c r="B74" s="2" t="s">
        <v>168</v>
      </c>
      <c r="C74" t="s">
        <v>35</v>
      </c>
      <c r="D74" s="2">
        <v>95</v>
      </c>
      <c r="E74" s="2" t="s">
        <v>15</v>
      </c>
      <c r="F74" s="2" t="s">
        <v>10</v>
      </c>
      <c r="G74" s="2" t="s">
        <v>65</v>
      </c>
      <c r="I74" s="2" t="s">
        <v>73</v>
      </c>
    </row>
    <row r="75" spans="1:9">
      <c r="A75" t="s">
        <v>194</v>
      </c>
      <c r="B75" s="2" t="s">
        <v>284</v>
      </c>
      <c r="C75" t="s">
        <v>20</v>
      </c>
      <c r="D75" s="2">
        <v>95</v>
      </c>
      <c r="E75" s="2" t="s">
        <v>15</v>
      </c>
      <c r="F75" s="2" t="s">
        <v>10</v>
      </c>
      <c r="G75" s="2" t="s">
        <v>65</v>
      </c>
      <c r="I75" s="2" t="s">
        <v>73</v>
      </c>
    </row>
    <row r="76" spans="1:9">
      <c r="A76" t="s">
        <v>244</v>
      </c>
      <c r="B76" s="2" t="s">
        <v>140</v>
      </c>
      <c r="C76" t="s">
        <v>76</v>
      </c>
      <c r="D76" s="2">
        <v>97</v>
      </c>
      <c r="E76" s="2" t="s">
        <v>15</v>
      </c>
      <c r="F76" s="2" t="s">
        <v>10</v>
      </c>
      <c r="G76" s="2" t="s">
        <v>80</v>
      </c>
      <c r="I76" s="2" t="s">
        <v>73</v>
      </c>
    </row>
    <row r="77" spans="1:9">
      <c r="A77" t="s">
        <v>263</v>
      </c>
      <c r="B77" s="2" t="s">
        <v>140</v>
      </c>
      <c r="C77" t="s">
        <v>85</v>
      </c>
      <c r="D77" s="2">
        <v>98</v>
      </c>
      <c r="E77" s="2" t="s">
        <v>15</v>
      </c>
      <c r="F77" s="2" t="s">
        <v>10</v>
      </c>
      <c r="G77" s="2" t="s">
        <v>76</v>
      </c>
      <c r="I77" s="2" t="s">
        <v>73</v>
      </c>
    </row>
    <row r="78" spans="1:9">
      <c r="A78" t="s">
        <v>118</v>
      </c>
      <c r="B78" s="2" t="s">
        <v>67</v>
      </c>
      <c r="C78" t="s">
        <v>7</v>
      </c>
      <c r="D78" s="2">
        <v>98</v>
      </c>
      <c r="E78" s="2" t="s">
        <v>15</v>
      </c>
      <c r="F78" s="2" t="s">
        <v>10</v>
      </c>
      <c r="G78" s="2" t="s">
        <v>43</v>
      </c>
      <c r="I78" s="2" t="s">
        <v>73</v>
      </c>
    </row>
    <row r="79" spans="1:9">
      <c r="A79" t="s">
        <v>256</v>
      </c>
      <c r="B79" s="2" t="s">
        <v>95</v>
      </c>
      <c r="C79" t="s">
        <v>68</v>
      </c>
      <c r="D79" s="2">
        <v>99</v>
      </c>
      <c r="E79" s="2" t="s">
        <v>15</v>
      </c>
      <c r="F79" s="2" t="s">
        <v>10</v>
      </c>
      <c r="G79" s="2" t="s">
        <v>80</v>
      </c>
      <c r="I79" s="2" t="s">
        <v>73</v>
      </c>
    </row>
    <row r="80" spans="1:9">
      <c r="A80" t="s">
        <v>231</v>
      </c>
      <c r="B80" s="4" t="s">
        <v>140</v>
      </c>
      <c r="C80" t="s">
        <v>52</v>
      </c>
      <c r="D80" s="2">
        <v>99</v>
      </c>
      <c r="E80" s="2" t="s">
        <v>15</v>
      </c>
      <c r="F80" s="2" t="s">
        <v>10</v>
      </c>
      <c r="G80" s="2" t="s">
        <v>21</v>
      </c>
      <c r="I80" s="2" t="s">
        <v>73</v>
      </c>
    </row>
    <row r="82" spans="1:2">
      <c r="A82" s="1" t="s">
        <v>300</v>
      </c>
      <c r="B82">
        <f>AVERAGE(D2:D80)</f>
        <v>79.556962025316452</v>
      </c>
    </row>
    <row r="83" spans="1:2">
      <c r="A83" s="1" t="s">
        <v>301</v>
      </c>
      <c r="B83">
        <f>MAX(D2:D80)</f>
        <v>99</v>
      </c>
    </row>
    <row r="84" spans="1:2">
      <c r="A84" s="1" t="s">
        <v>302</v>
      </c>
      <c r="B84">
        <f>MIN(D2:D80)</f>
        <v>25</v>
      </c>
    </row>
  </sheetData>
  <sortState ref="A2:I80">
    <sortCondition ref="D2:D80"/>
    <sortCondition ref="F2:F80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B2" sqref="B2"/>
    </sheetView>
  </sheetViews>
  <sheetFormatPr baseColWidth="10" defaultRowHeight="15" x14ac:dyDescent="0"/>
  <sheetData>
    <row r="1" spans="1:2">
      <c r="A1">
        <v>1</v>
      </c>
      <c r="B1">
        <f>COUNTIF(Total!D$2:D$159, TotalGraph!A1)</f>
        <v>0</v>
      </c>
    </row>
    <row r="2" spans="1:2">
      <c r="A2">
        <v>2</v>
      </c>
      <c r="B2">
        <f>COUNTIF(Total!D$2:D$159, TotalGraph!A2)</f>
        <v>0</v>
      </c>
    </row>
    <row r="3" spans="1:2">
      <c r="A3">
        <v>3</v>
      </c>
      <c r="B3">
        <f>COUNTIF(Total!D$2:D$159, TotalGraph!A3)</f>
        <v>0</v>
      </c>
    </row>
    <row r="4" spans="1:2">
      <c r="A4">
        <v>4</v>
      </c>
      <c r="B4">
        <f>COUNTIF(Total!D$2:D$159, TotalGraph!A4)</f>
        <v>0</v>
      </c>
    </row>
    <row r="5" spans="1:2">
      <c r="A5">
        <v>5</v>
      </c>
      <c r="B5">
        <f>COUNTIF(Total!D$2:D$159, TotalGraph!A5)</f>
        <v>0</v>
      </c>
    </row>
    <row r="6" spans="1:2">
      <c r="A6">
        <v>6</v>
      </c>
      <c r="B6">
        <f>COUNTIF(Total!D$2:D$159, TotalGraph!A6)</f>
        <v>0</v>
      </c>
    </row>
    <row r="7" spans="1:2">
      <c r="A7">
        <v>7</v>
      </c>
      <c r="B7">
        <f>COUNTIF(Total!D$2:D$159, TotalGraph!A7)</f>
        <v>0</v>
      </c>
    </row>
    <row r="8" spans="1:2">
      <c r="A8">
        <v>8</v>
      </c>
      <c r="B8">
        <f>COUNTIF(Total!D$2:D$159, TotalGraph!A8)</f>
        <v>0</v>
      </c>
    </row>
    <row r="9" spans="1:2">
      <c r="A9">
        <v>9</v>
      </c>
      <c r="B9">
        <f>COUNTIF(Total!D$2:D$159, TotalGraph!A9)</f>
        <v>0</v>
      </c>
    </row>
    <row r="10" spans="1:2">
      <c r="A10">
        <v>10</v>
      </c>
      <c r="B10">
        <f>COUNTIF(Total!D$2:D$159, TotalGraph!A10)</f>
        <v>0</v>
      </c>
    </row>
    <row r="11" spans="1:2">
      <c r="A11">
        <v>11</v>
      </c>
      <c r="B11">
        <f>COUNTIF(Total!D$2:D$159, TotalGraph!A11)</f>
        <v>0</v>
      </c>
    </row>
    <row r="12" spans="1:2">
      <c r="A12">
        <v>12</v>
      </c>
      <c r="B12">
        <f>COUNTIF(Total!D$2:D$159, TotalGraph!A12)</f>
        <v>0</v>
      </c>
    </row>
    <row r="13" spans="1:2">
      <c r="A13">
        <v>13</v>
      </c>
      <c r="B13">
        <f>COUNTIF(Total!D$2:D$159, TotalGraph!A13)</f>
        <v>0</v>
      </c>
    </row>
    <row r="14" spans="1:2">
      <c r="A14">
        <v>14</v>
      </c>
      <c r="B14">
        <f>COUNTIF(Total!D$2:D$159, TotalGraph!A14)</f>
        <v>0</v>
      </c>
    </row>
    <row r="15" spans="1:2">
      <c r="A15">
        <v>15</v>
      </c>
      <c r="B15">
        <f>COUNTIF(Total!D$2:D$159, TotalGraph!A15)</f>
        <v>0</v>
      </c>
    </row>
    <row r="16" spans="1:2">
      <c r="A16">
        <v>16</v>
      </c>
      <c r="B16">
        <f>COUNTIF(Total!D$2:D$159, TotalGraph!A16)</f>
        <v>0</v>
      </c>
    </row>
    <row r="17" spans="1:2">
      <c r="A17">
        <v>17</v>
      </c>
      <c r="B17">
        <f>COUNTIF(Total!D$2:D$159, TotalGraph!A17)</f>
        <v>0</v>
      </c>
    </row>
    <row r="18" spans="1:2">
      <c r="A18">
        <v>18</v>
      </c>
      <c r="B18">
        <f>COUNTIF(Total!D$2:D$159, TotalGraph!A18)</f>
        <v>0</v>
      </c>
    </row>
    <row r="19" spans="1:2">
      <c r="A19">
        <v>19</v>
      </c>
      <c r="B19">
        <f>COUNTIF(Total!D$2:D$159, TotalGraph!A19)</f>
        <v>0</v>
      </c>
    </row>
    <row r="20" spans="1:2">
      <c r="A20">
        <v>20</v>
      </c>
      <c r="B20">
        <f>COUNTIF(Total!D$2:D$159, TotalGraph!A20)</f>
        <v>0</v>
      </c>
    </row>
    <row r="21" spans="1:2">
      <c r="A21">
        <v>21</v>
      </c>
      <c r="B21">
        <f>COUNTIF(Total!D$2:D$159, TotalGraph!A21)</f>
        <v>0</v>
      </c>
    </row>
    <row r="22" spans="1:2">
      <c r="A22">
        <v>22</v>
      </c>
      <c r="B22">
        <f>COUNTIF(Total!D$2:D$159, TotalGraph!A22)</f>
        <v>0</v>
      </c>
    </row>
    <row r="23" spans="1:2">
      <c r="A23">
        <v>23</v>
      </c>
      <c r="B23">
        <f>COUNTIF(Total!D$2:D$159, TotalGraph!A23)</f>
        <v>0</v>
      </c>
    </row>
    <row r="24" spans="1:2">
      <c r="A24">
        <v>24</v>
      </c>
      <c r="B24">
        <f>COUNTIF(Total!D$2:D$159, TotalGraph!A24)</f>
        <v>0</v>
      </c>
    </row>
    <row r="25" spans="1:2">
      <c r="A25">
        <v>25</v>
      </c>
      <c r="B25">
        <f>COUNTIF(Total!D$2:D$159, TotalGraph!A25)</f>
        <v>1</v>
      </c>
    </row>
    <row r="26" spans="1:2">
      <c r="A26">
        <v>26</v>
      </c>
      <c r="B26">
        <f>COUNTIF(Total!D$2:D$159, TotalGraph!A26)</f>
        <v>0</v>
      </c>
    </row>
    <row r="27" spans="1:2">
      <c r="A27">
        <v>27</v>
      </c>
      <c r="B27">
        <f>COUNTIF(Total!D$2:D$159, TotalGraph!A27)</f>
        <v>0</v>
      </c>
    </row>
    <row r="28" spans="1:2">
      <c r="A28">
        <v>28</v>
      </c>
      <c r="B28">
        <f>COUNTIF(Total!D$2:D$159, TotalGraph!A28)</f>
        <v>0</v>
      </c>
    </row>
    <row r="29" spans="1:2">
      <c r="A29">
        <v>29</v>
      </c>
      <c r="B29">
        <f>COUNTIF(Total!D$2:D$159, TotalGraph!A29)</f>
        <v>0</v>
      </c>
    </row>
    <row r="30" spans="1:2">
      <c r="A30">
        <v>30</v>
      </c>
      <c r="B30">
        <f>COUNTIF(Total!D$2:D$159, TotalGraph!A30)</f>
        <v>0</v>
      </c>
    </row>
    <row r="31" spans="1:2">
      <c r="A31">
        <v>31</v>
      </c>
      <c r="B31">
        <f>COUNTIF(Total!D$2:D$159, TotalGraph!A31)</f>
        <v>0</v>
      </c>
    </row>
    <row r="32" spans="1:2">
      <c r="A32">
        <v>32</v>
      </c>
      <c r="B32">
        <f>COUNTIF(Total!D$2:D$159, TotalGraph!A32)</f>
        <v>0</v>
      </c>
    </row>
    <row r="33" spans="1:2">
      <c r="A33">
        <v>33</v>
      </c>
      <c r="B33">
        <f>COUNTIF(Total!D$2:D$159, TotalGraph!A33)</f>
        <v>0</v>
      </c>
    </row>
    <row r="34" spans="1:2">
      <c r="A34">
        <v>34</v>
      </c>
      <c r="B34">
        <f>COUNTIF(Total!D$2:D$159, TotalGraph!A34)</f>
        <v>0</v>
      </c>
    </row>
    <row r="35" spans="1:2">
      <c r="A35">
        <v>35</v>
      </c>
      <c r="B35">
        <f>COUNTIF(Total!D$2:D$159, TotalGraph!A35)</f>
        <v>0</v>
      </c>
    </row>
    <row r="36" spans="1:2">
      <c r="A36">
        <v>36</v>
      </c>
      <c r="B36">
        <f>COUNTIF(Total!D$2:D$159, TotalGraph!A36)</f>
        <v>1</v>
      </c>
    </row>
    <row r="37" spans="1:2">
      <c r="A37">
        <v>37</v>
      </c>
      <c r="B37">
        <f>COUNTIF(Total!D$2:D$159, TotalGraph!A37)</f>
        <v>0</v>
      </c>
    </row>
    <row r="38" spans="1:2">
      <c r="A38">
        <v>38</v>
      </c>
      <c r="B38">
        <f>COUNTIF(Total!D$2:D$159, TotalGraph!A38)</f>
        <v>0</v>
      </c>
    </row>
    <row r="39" spans="1:2">
      <c r="A39">
        <v>39</v>
      </c>
      <c r="B39">
        <f>COUNTIF(Total!D$2:D$159, TotalGraph!A39)</f>
        <v>0</v>
      </c>
    </row>
    <row r="40" spans="1:2">
      <c r="A40">
        <v>40</v>
      </c>
      <c r="B40">
        <f>COUNTIF(Total!D$2:D$159, TotalGraph!A40)</f>
        <v>0</v>
      </c>
    </row>
    <row r="41" spans="1:2">
      <c r="A41">
        <v>41</v>
      </c>
      <c r="B41">
        <f>COUNTIF(Total!D$2:D$159, TotalGraph!A41)</f>
        <v>1</v>
      </c>
    </row>
    <row r="42" spans="1:2">
      <c r="A42">
        <v>42</v>
      </c>
      <c r="B42">
        <f>COUNTIF(Total!D$2:D$159, TotalGraph!A42)</f>
        <v>0</v>
      </c>
    </row>
    <row r="43" spans="1:2">
      <c r="A43">
        <v>43</v>
      </c>
      <c r="B43">
        <f>COUNTIF(Total!D$2:D$159, TotalGraph!A43)</f>
        <v>0</v>
      </c>
    </row>
    <row r="44" spans="1:2">
      <c r="A44">
        <v>44</v>
      </c>
      <c r="B44">
        <f>COUNTIF(Total!D$2:D$159, TotalGraph!A44)</f>
        <v>0</v>
      </c>
    </row>
    <row r="45" spans="1:2">
      <c r="A45">
        <v>45</v>
      </c>
      <c r="B45">
        <f>COUNTIF(Total!D$2:D$159, TotalGraph!A45)</f>
        <v>0</v>
      </c>
    </row>
    <row r="46" spans="1:2">
      <c r="A46">
        <v>46</v>
      </c>
      <c r="B46">
        <f>COUNTIF(Total!D$2:D$159, TotalGraph!A46)</f>
        <v>2</v>
      </c>
    </row>
    <row r="47" spans="1:2">
      <c r="A47">
        <v>47</v>
      </c>
      <c r="B47">
        <f>COUNTIF(Total!D$2:D$159, TotalGraph!A47)</f>
        <v>0</v>
      </c>
    </row>
    <row r="48" spans="1:2">
      <c r="A48">
        <v>48</v>
      </c>
      <c r="B48">
        <f>COUNTIF(Total!D$2:D$159, TotalGraph!A48)</f>
        <v>0</v>
      </c>
    </row>
    <row r="49" spans="1:2">
      <c r="A49">
        <v>49</v>
      </c>
      <c r="B49">
        <f>COUNTIF(Total!D$2:D$159, TotalGraph!A49)</f>
        <v>1</v>
      </c>
    </row>
    <row r="50" spans="1:2">
      <c r="A50">
        <v>50</v>
      </c>
      <c r="B50">
        <f>COUNTIF(Total!D$2:D$159, TotalGraph!A50)</f>
        <v>0</v>
      </c>
    </row>
    <row r="51" spans="1:2">
      <c r="A51">
        <v>51</v>
      </c>
      <c r="B51">
        <f>COUNTIF(Total!D$2:D$159, TotalGraph!A51)</f>
        <v>1</v>
      </c>
    </row>
    <row r="52" spans="1:2">
      <c r="A52">
        <v>52</v>
      </c>
      <c r="B52">
        <f>COUNTIF(Total!D$2:D$159, TotalGraph!A52)</f>
        <v>2</v>
      </c>
    </row>
    <row r="53" spans="1:2">
      <c r="A53">
        <v>53</v>
      </c>
      <c r="B53">
        <f>COUNTIF(Total!D$2:D$159, TotalGraph!A53)</f>
        <v>1</v>
      </c>
    </row>
    <row r="54" spans="1:2">
      <c r="A54">
        <v>54</v>
      </c>
      <c r="B54">
        <f>COUNTIF(Total!D$2:D$159, TotalGraph!A54)</f>
        <v>0</v>
      </c>
    </row>
    <row r="55" spans="1:2">
      <c r="A55">
        <v>55</v>
      </c>
      <c r="B55">
        <f>COUNTIF(Total!D$2:D$159, TotalGraph!A55)</f>
        <v>1</v>
      </c>
    </row>
    <row r="56" spans="1:2">
      <c r="A56">
        <v>56</v>
      </c>
      <c r="B56">
        <f>COUNTIF(Total!D$2:D$159, TotalGraph!A56)</f>
        <v>0</v>
      </c>
    </row>
    <row r="57" spans="1:2">
      <c r="A57">
        <v>57</v>
      </c>
      <c r="B57">
        <f>COUNTIF(Total!D$2:D$159, TotalGraph!A57)</f>
        <v>0</v>
      </c>
    </row>
    <row r="58" spans="1:2">
      <c r="A58">
        <v>58</v>
      </c>
      <c r="B58">
        <f>COUNTIF(Total!D$2:D$159, TotalGraph!A58)</f>
        <v>0</v>
      </c>
    </row>
    <row r="59" spans="1:2">
      <c r="A59">
        <v>59</v>
      </c>
      <c r="B59">
        <f>COUNTIF(Total!D$2:D$159, TotalGraph!A59)</f>
        <v>2</v>
      </c>
    </row>
    <row r="60" spans="1:2">
      <c r="A60">
        <v>60</v>
      </c>
      <c r="B60">
        <f>COUNTIF(Total!D$2:D$159, TotalGraph!A60)</f>
        <v>1</v>
      </c>
    </row>
    <row r="61" spans="1:2">
      <c r="A61">
        <v>61</v>
      </c>
      <c r="B61">
        <f>COUNTIF(Total!D$2:D$159, TotalGraph!A61)</f>
        <v>1</v>
      </c>
    </row>
    <row r="62" spans="1:2">
      <c r="A62">
        <v>62</v>
      </c>
      <c r="B62">
        <f>COUNTIF(Total!D$2:D$159, TotalGraph!A62)</f>
        <v>0</v>
      </c>
    </row>
    <row r="63" spans="1:2">
      <c r="A63">
        <v>63</v>
      </c>
      <c r="B63">
        <f>COUNTIF(Total!D$2:D$159, TotalGraph!A63)</f>
        <v>0</v>
      </c>
    </row>
    <row r="64" spans="1:2">
      <c r="A64">
        <v>64</v>
      </c>
      <c r="B64">
        <f>COUNTIF(Total!D$2:D$159, TotalGraph!A64)</f>
        <v>1</v>
      </c>
    </row>
    <row r="65" spans="1:2">
      <c r="A65">
        <v>65</v>
      </c>
      <c r="B65">
        <f>COUNTIF(Total!D$2:D$159, TotalGraph!A65)</f>
        <v>0</v>
      </c>
    </row>
    <row r="66" spans="1:2">
      <c r="A66">
        <v>66</v>
      </c>
      <c r="B66">
        <f>COUNTIF(Total!D$2:D$159, TotalGraph!A66)</f>
        <v>2</v>
      </c>
    </row>
    <row r="67" spans="1:2">
      <c r="A67">
        <v>67</v>
      </c>
      <c r="B67">
        <f>COUNTIF(Total!D$2:D$159, TotalGraph!A67)</f>
        <v>0</v>
      </c>
    </row>
    <row r="68" spans="1:2">
      <c r="A68">
        <v>68</v>
      </c>
      <c r="B68">
        <f>COUNTIF(Total!D$2:D$159, TotalGraph!A68)</f>
        <v>1</v>
      </c>
    </row>
    <row r="69" spans="1:2">
      <c r="A69">
        <v>69</v>
      </c>
      <c r="B69">
        <f>COUNTIF(Total!D$2:D$159, TotalGraph!A69)</f>
        <v>0</v>
      </c>
    </row>
    <row r="70" spans="1:2">
      <c r="A70">
        <v>70</v>
      </c>
      <c r="B70">
        <f>COUNTIF(Total!D$2:D$159, TotalGraph!A70)</f>
        <v>2</v>
      </c>
    </row>
    <row r="71" spans="1:2">
      <c r="A71">
        <v>71</v>
      </c>
      <c r="B71">
        <f>COUNTIF(Total!D$2:D$159, TotalGraph!A71)</f>
        <v>2</v>
      </c>
    </row>
    <row r="72" spans="1:2">
      <c r="A72">
        <v>72</v>
      </c>
      <c r="B72">
        <f>COUNTIF(Total!D$2:D$159, TotalGraph!A72)</f>
        <v>3</v>
      </c>
    </row>
    <row r="73" spans="1:2">
      <c r="A73">
        <v>73</v>
      </c>
      <c r="B73">
        <f>COUNTIF(Total!D$2:D$159, TotalGraph!A73)</f>
        <v>4</v>
      </c>
    </row>
    <row r="74" spans="1:2">
      <c r="A74">
        <v>74</v>
      </c>
      <c r="B74">
        <f>COUNTIF(Total!D$2:D$159, TotalGraph!A74)</f>
        <v>4</v>
      </c>
    </row>
    <row r="75" spans="1:2">
      <c r="A75">
        <v>75</v>
      </c>
      <c r="B75">
        <f>COUNTIF(Total!D$2:D$159, TotalGraph!A75)</f>
        <v>4</v>
      </c>
    </row>
    <row r="76" spans="1:2">
      <c r="A76">
        <v>76</v>
      </c>
      <c r="B76">
        <f>COUNTIF(Total!D$2:D$159, TotalGraph!A76)</f>
        <v>0</v>
      </c>
    </row>
    <row r="77" spans="1:2">
      <c r="A77">
        <v>77</v>
      </c>
      <c r="B77">
        <f>COUNTIF(Total!D$2:D$159, TotalGraph!A77)</f>
        <v>3</v>
      </c>
    </row>
    <row r="78" spans="1:2">
      <c r="A78">
        <v>78</v>
      </c>
      <c r="B78">
        <f>COUNTIF(Total!D$2:D$159, TotalGraph!A78)</f>
        <v>2</v>
      </c>
    </row>
    <row r="79" spans="1:2">
      <c r="A79">
        <v>79</v>
      </c>
      <c r="B79">
        <f>COUNTIF(Total!D$2:D$159, TotalGraph!A79)</f>
        <v>6</v>
      </c>
    </row>
    <row r="80" spans="1:2">
      <c r="A80">
        <v>80</v>
      </c>
      <c r="B80">
        <f>COUNTIF(Total!D$2:D$159, TotalGraph!A80)</f>
        <v>1</v>
      </c>
    </row>
    <row r="81" spans="1:2">
      <c r="A81">
        <v>81</v>
      </c>
      <c r="B81">
        <f>COUNTIF(Total!D$2:D$159, TotalGraph!A81)</f>
        <v>8</v>
      </c>
    </row>
    <row r="82" spans="1:2">
      <c r="A82">
        <v>82</v>
      </c>
      <c r="B82">
        <f>COUNTIF(Total!D$2:D$159, TotalGraph!A82)</f>
        <v>1</v>
      </c>
    </row>
    <row r="83" spans="1:2">
      <c r="A83">
        <v>83</v>
      </c>
      <c r="B83">
        <f>COUNTIF(Total!D$2:D$159, TotalGraph!A83)</f>
        <v>5</v>
      </c>
    </row>
    <row r="84" spans="1:2">
      <c r="A84">
        <v>84</v>
      </c>
      <c r="B84">
        <f>COUNTIF(Total!D$2:D$159, TotalGraph!A84)</f>
        <v>8</v>
      </c>
    </row>
    <row r="85" spans="1:2">
      <c r="A85">
        <v>85</v>
      </c>
      <c r="B85">
        <f>COUNTIF(Total!D$2:D$159, TotalGraph!A85)</f>
        <v>7</v>
      </c>
    </row>
    <row r="86" spans="1:2">
      <c r="A86">
        <v>86</v>
      </c>
      <c r="B86">
        <f>COUNTIF(Total!D$2:D$159, TotalGraph!A86)</f>
        <v>6</v>
      </c>
    </row>
    <row r="87" spans="1:2">
      <c r="A87">
        <v>87</v>
      </c>
      <c r="B87">
        <f>COUNTIF(Total!D$2:D$159, TotalGraph!A87)</f>
        <v>7</v>
      </c>
    </row>
    <row r="88" spans="1:2">
      <c r="A88">
        <v>88</v>
      </c>
      <c r="B88">
        <f>COUNTIF(Total!D$2:D$159, TotalGraph!A88)</f>
        <v>4</v>
      </c>
    </row>
    <row r="89" spans="1:2">
      <c r="A89">
        <v>89</v>
      </c>
      <c r="B89">
        <f>COUNTIF(Total!D$2:D$159, TotalGraph!A89)</f>
        <v>5</v>
      </c>
    </row>
    <row r="90" spans="1:2">
      <c r="A90">
        <v>90</v>
      </c>
      <c r="B90">
        <f>COUNTIF(Total!D$2:D$159, TotalGraph!A90)</f>
        <v>9</v>
      </c>
    </row>
    <row r="91" spans="1:2">
      <c r="A91">
        <v>91</v>
      </c>
      <c r="B91">
        <f>COUNTIF(Total!D$2:D$159, TotalGraph!A91)</f>
        <v>7</v>
      </c>
    </row>
    <row r="92" spans="1:2">
      <c r="A92">
        <v>92</v>
      </c>
      <c r="B92">
        <f>COUNTIF(Total!D$2:D$159, TotalGraph!A92)</f>
        <v>3</v>
      </c>
    </row>
    <row r="93" spans="1:2">
      <c r="A93">
        <v>93</v>
      </c>
      <c r="B93">
        <f>COUNTIF(Total!D$2:D$159, TotalGraph!A93)</f>
        <v>6</v>
      </c>
    </row>
    <row r="94" spans="1:2">
      <c r="A94">
        <v>94</v>
      </c>
      <c r="B94">
        <f>COUNTIF(Total!D$2:D$159, TotalGraph!A94)</f>
        <v>7</v>
      </c>
    </row>
    <row r="95" spans="1:2">
      <c r="A95">
        <v>95</v>
      </c>
      <c r="B95">
        <f>COUNTIF(Total!D$2:D$159, TotalGraph!A95)</f>
        <v>8</v>
      </c>
    </row>
    <row r="96" spans="1:2">
      <c r="A96">
        <v>96</v>
      </c>
      <c r="B96">
        <f>COUNTIF(Total!D$2:D$159, TotalGraph!A96)</f>
        <v>3</v>
      </c>
    </row>
    <row r="97" spans="1:2">
      <c r="A97">
        <v>97</v>
      </c>
      <c r="B97">
        <f>COUNTIF(Total!D$2:D$159, TotalGraph!A97)</f>
        <v>2</v>
      </c>
    </row>
    <row r="98" spans="1:2">
      <c r="A98">
        <v>98</v>
      </c>
      <c r="B98">
        <f>COUNTIF(Total!D$2:D$159, TotalGraph!A98)</f>
        <v>7</v>
      </c>
    </row>
    <row r="99" spans="1:2">
      <c r="A99">
        <v>99</v>
      </c>
      <c r="B99">
        <f>COUNTIF(Total!D$2:D$159, TotalGraph!A99)</f>
        <v>3</v>
      </c>
    </row>
    <row r="100" spans="1:2">
      <c r="A100">
        <v>100</v>
      </c>
      <c r="B100">
        <f>COUNTIF(Total!D$2:D$159, TotalGraph!A100)</f>
        <v>1</v>
      </c>
    </row>
    <row r="101" spans="1:2">
      <c r="A101">
        <v>101</v>
      </c>
      <c r="B101">
        <f>COUNTIF(Total!D$2:D$159, TotalGraph!A101)</f>
        <v>0</v>
      </c>
    </row>
    <row r="102" spans="1:2">
      <c r="A102">
        <v>102</v>
      </c>
      <c r="B102">
        <f>COUNTIF(Total!D$2:D$159, TotalGraph!A102)</f>
        <v>1</v>
      </c>
    </row>
  </sheetData>
  <phoneticPr fontId="5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opLeftCell="A5" workbookViewId="0">
      <selection activeCell="B2" sqref="B2"/>
    </sheetView>
  </sheetViews>
  <sheetFormatPr baseColWidth="10" defaultRowHeight="15" x14ac:dyDescent="0"/>
  <sheetData>
    <row r="1" spans="1:2">
      <c r="A1">
        <v>1</v>
      </c>
      <c r="B1">
        <f>COUNTIF(Female!D$2:D$80,A1)</f>
        <v>0</v>
      </c>
    </row>
    <row r="2" spans="1:2">
      <c r="A2">
        <v>2</v>
      </c>
      <c r="B2">
        <f>COUNTIF(Female!D$2:D$80,A2)</f>
        <v>0</v>
      </c>
    </row>
    <row r="3" spans="1:2">
      <c r="A3">
        <v>3</v>
      </c>
      <c r="B3">
        <f>COUNTIF(Female!D$2:D$80,A3)</f>
        <v>0</v>
      </c>
    </row>
    <row r="4" spans="1:2">
      <c r="A4">
        <v>4</v>
      </c>
      <c r="B4">
        <f>COUNTIF(Female!D$2:D$80,A4)</f>
        <v>0</v>
      </c>
    </row>
    <row r="5" spans="1:2">
      <c r="A5">
        <v>5</v>
      </c>
      <c r="B5">
        <f>COUNTIF(Female!D$2:D$80,A5)</f>
        <v>0</v>
      </c>
    </row>
    <row r="6" spans="1:2">
      <c r="A6">
        <v>6</v>
      </c>
      <c r="B6">
        <f>COUNTIF(Female!D$2:D$80,A6)</f>
        <v>0</v>
      </c>
    </row>
    <row r="7" spans="1:2">
      <c r="A7">
        <v>7</v>
      </c>
      <c r="B7">
        <f>COUNTIF(Female!D$2:D$80,A7)</f>
        <v>0</v>
      </c>
    </row>
    <row r="8" spans="1:2">
      <c r="A8">
        <v>8</v>
      </c>
      <c r="B8">
        <f>COUNTIF(Female!D$2:D$80,A8)</f>
        <v>0</v>
      </c>
    </row>
    <row r="9" spans="1:2">
      <c r="A9">
        <v>9</v>
      </c>
      <c r="B9">
        <f>COUNTIF(Female!D$2:D$80,A9)</f>
        <v>0</v>
      </c>
    </row>
    <row r="10" spans="1:2">
      <c r="A10">
        <v>10</v>
      </c>
      <c r="B10">
        <f>COUNTIF(Female!D$2:D$80,A10)</f>
        <v>0</v>
      </c>
    </row>
    <row r="11" spans="1:2">
      <c r="A11">
        <v>11</v>
      </c>
      <c r="B11">
        <f>COUNTIF(Female!D$2:D$80,A11)</f>
        <v>0</v>
      </c>
    </row>
    <row r="12" spans="1:2">
      <c r="A12">
        <v>12</v>
      </c>
      <c r="B12">
        <f>COUNTIF(Female!D$2:D$80,A12)</f>
        <v>0</v>
      </c>
    </row>
    <row r="13" spans="1:2">
      <c r="A13">
        <v>13</v>
      </c>
      <c r="B13">
        <f>COUNTIF(Female!D$2:D$80,A13)</f>
        <v>0</v>
      </c>
    </row>
    <row r="14" spans="1:2">
      <c r="A14">
        <v>14</v>
      </c>
      <c r="B14">
        <f>COUNTIF(Female!D$2:D$80,A14)</f>
        <v>0</v>
      </c>
    </row>
    <row r="15" spans="1:2">
      <c r="A15">
        <v>15</v>
      </c>
      <c r="B15">
        <f>COUNTIF(Female!D$2:D$80,A15)</f>
        <v>0</v>
      </c>
    </row>
    <row r="16" spans="1:2">
      <c r="A16">
        <v>16</v>
      </c>
      <c r="B16">
        <f>COUNTIF(Female!D$2:D$80,A16)</f>
        <v>0</v>
      </c>
    </row>
    <row r="17" spans="1:2">
      <c r="A17">
        <v>17</v>
      </c>
      <c r="B17">
        <f>COUNTIF(Female!D$2:D$80,A17)</f>
        <v>0</v>
      </c>
    </row>
    <row r="18" spans="1:2">
      <c r="A18">
        <v>18</v>
      </c>
      <c r="B18">
        <f>COUNTIF(Female!D$2:D$80,A18)</f>
        <v>0</v>
      </c>
    </row>
    <row r="19" spans="1:2">
      <c r="A19">
        <v>19</v>
      </c>
      <c r="B19">
        <f>COUNTIF(Female!D$2:D$80,A19)</f>
        <v>0</v>
      </c>
    </row>
    <row r="20" spans="1:2">
      <c r="A20">
        <v>20</v>
      </c>
      <c r="B20">
        <f>COUNTIF(Female!D$2:D$80,A20)</f>
        <v>0</v>
      </c>
    </row>
    <row r="21" spans="1:2">
      <c r="A21">
        <v>21</v>
      </c>
      <c r="B21">
        <f>COUNTIF(Female!D$2:D$80,A21)</f>
        <v>0</v>
      </c>
    </row>
    <row r="22" spans="1:2">
      <c r="A22">
        <v>22</v>
      </c>
      <c r="B22">
        <f>COUNTIF(Female!D$2:D$80,A22)</f>
        <v>0</v>
      </c>
    </row>
    <row r="23" spans="1:2">
      <c r="A23">
        <v>23</v>
      </c>
      <c r="B23">
        <f>COUNTIF(Female!D$2:D$80,A23)</f>
        <v>0</v>
      </c>
    </row>
    <row r="24" spans="1:2">
      <c r="A24">
        <v>24</v>
      </c>
      <c r="B24">
        <f>COUNTIF(Female!D$2:D$80,A24)</f>
        <v>0</v>
      </c>
    </row>
    <row r="25" spans="1:2">
      <c r="A25">
        <v>25</v>
      </c>
      <c r="B25">
        <f>COUNTIF(Female!D$2:D$80,A25)</f>
        <v>0</v>
      </c>
    </row>
    <row r="26" spans="1:2">
      <c r="A26">
        <v>26</v>
      </c>
      <c r="B26">
        <f>COUNTIF(Female!D$2:D$80,A26)</f>
        <v>0</v>
      </c>
    </row>
    <row r="27" spans="1:2">
      <c r="A27">
        <v>27</v>
      </c>
      <c r="B27">
        <f>COUNTIF(Female!D$2:D$80,A27)</f>
        <v>0</v>
      </c>
    </row>
    <row r="28" spans="1:2">
      <c r="A28">
        <v>28</v>
      </c>
      <c r="B28">
        <f>COUNTIF(Female!D$2:D$80,A28)</f>
        <v>0</v>
      </c>
    </row>
    <row r="29" spans="1:2">
      <c r="A29">
        <v>29</v>
      </c>
      <c r="B29">
        <f>COUNTIF(Female!D$2:D$80,A29)</f>
        <v>0</v>
      </c>
    </row>
    <row r="30" spans="1:2">
      <c r="A30">
        <v>30</v>
      </c>
      <c r="B30">
        <f>COUNTIF(Female!D$2:D$80,A30)</f>
        <v>0</v>
      </c>
    </row>
    <row r="31" spans="1:2">
      <c r="A31">
        <v>31</v>
      </c>
      <c r="B31">
        <f>COUNTIF(Female!D$2:D$80,A31)</f>
        <v>0</v>
      </c>
    </row>
    <row r="32" spans="1:2">
      <c r="A32">
        <v>32</v>
      </c>
      <c r="B32">
        <f>COUNTIF(Female!D$2:D$80,A32)</f>
        <v>0</v>
      </c>
    </row>
    <row r="33" spans="1:2">
      <c r="A33">
        <v>33</v>
      </c>
      <c r="B33">
        <f>COUNTIF(Female!D$2:D$80,A33)</f>
        <v>0</v>
      </c>
    </row>
    <row r="34" spans="1:2">
      <c r="A34">
        <v>34</v>
      </c>
      <c r="B34">
        <f>COUNTIF(Female!D$2:D$80,A34)</f>
        <v>0</v>
      </c>
    </row>
    <row r="35" spans="1:2">
      <c r="A35">
        <v>35</v>
      </c>
      <c r="B35">
        <f>COUNTIF(Female!D$2:D$80,A35)</f>
        <v>0</v>
      </c>
    </row>
    <row r="36" spans="1:2">
      <c r="A36">
        <v>36</v>
      </c>
      <c r="B36">
        <f>COUNTIF(Female!D$2:D$80,A36)</f>
        <v>0</v>
      </c>
    </row>
    <row r="37" spans="1:2">
      <c r="A37">
        <v>37</v>
      </c>
      <c r="B37">
        <f>COUNTIF(Female!D$2:D$80,A37)</f>
        <v>0</v>
      </c>
    </row>
    <row r="38" spans="1:2">
      <c r="A38">
        <v>38</v>
      </c>
      <c r="B38">
        <f>COUNTIF(Female!D$2:D$80,A38)</f>
        <v>0</v>
      </c>
    </row>
    <row r="39" spans="1:2">
      <c r="A39">
        <v>39</v>
      </c>
      <c r="B39">
        <f>COUNTIF(Female!D$2:D$80,A39)</f>
        <v>0</v>
      </c>
    </row>
    <row r="40" spans="1:2">
      <c r="A40">
        <v>40</v>
      </c>
      <c r="B40">
        <f>COUNTIF(Female!D$2:D$80,A40)</f>
        <v>0</v>
      </c>
    </row>
    <row r="41" spans="1:2">
      <c r="A41">
        <v>41</v>
      </c>
      <c r="B41">
        <f>COUNTIF(Female!D$2:D$80,A41)</f>
        <v>0</v>
      </c>
    </row>
    <row r="42" spans="1:2">
      <c r="A42">
        <v>42</v>
      </c>
      <c r="B42">
        <f>COUNTIF(Female!D$2:D$80,A42)</f>
        <v>0</v>
      </c>
    </row>
    <row r="43" spans="1:2">
      <c r="A43">
        <v>43</v>
      </c>
      <c r="B43">
        <f>COUNTIF(Female!D$2:D$80,A43)</f>
        <v>0</v>
      </c>
    </row>
    <row r="44" spans="1:2">
      <c r="A44">
        <v>44</v>
      </c>
      <c r="B44">
        <f>COUNTIF(Female!D$2:D$80,A44)</f>
        <v>0</v>
      </c>
    </row>
    <row r="45" spans="1:2">
      <c r="A45">
        <v>45</v>
      </c>
      <c r="B45">
        <f>COUNTIF(Female!D$2:D$80,A45)</f>
        <v>0</v>
      </c>
    </row>
    <row r="46" spans="1:2">
      <c r="A46">
        <v>46</v>
      </c>
      <c r="B46">
        <f>COUNTIF(Female!D$2:D$80,A46)</f>
        <v>1</v>
      </c>
    </row>
    <row r="47" spans="1:2">
      <c r="A47">
        <v>47</v>
      </c>
      <c r="B47">
        <f>COUNTIF(Female!D$2:D$80,A47)</f>
        <v>0</v>
      </c>
    </row>
    <row r="48" spans="1:2">
      <c r="A48">
        <v>48</v>
      </c>
      <c r="B48">
        <f>COUNTIF(Female!D$2:D$80,A48)</f>
        <v>0</v>
      </c>
    </row>
    <row r="49" spans="1:2">
      <c r="A49">
        <v>49</v>
      </c>
      <c r="B49">
        <f>COUNTIF(Female!D$2:D$80,A49)</f>
        <v>1</v>
      </c>
    </row>
    <row r="50" spans="1:2">
      <c r="A50">
        <v>50</v>
      </c>
      <c r="B50">
        <f>COUNTIF(Female!D$2:D$80,A50)</f>
        <v>0</v>
      </c>
    </row>
    <row r="51" spans="1:2">
      <c r="A51">
        <v>51</v>
      </c>
      <c r="B51">
        <f>COUNTIF(Female!D$2:D$80,A51)</f>
        <v>0</v>
      </c>
    </row>
    <row r="52" spans="1:2">
      <c r="A52">
        <v>52</v>
      </c>
      <c r="B52">
        <f>COUNTIF(Female!D$2:D$80,A52)</f>
        <v>1</v>
      </c>
    </row>
    <row r="53" spans="1:2">
      <c r="A53">
        <v>53</v>
      </c>
      <c r="B53">
        <f>COUNTIF(Female!D$2:D$80,A53)</f>
        <v>0</v>
      </c>
    </row>
    <row r="54" spans="1:2">
      <c r="A54">
        <v>54</v>
      </c>
      <c r="B54">
        <f>COUNTIF(Female!D$2:D$80,A54)</f>
        <v>0</v>
      </c>
    </row>
    <row r="55" spans="1:2">
      <c r="A55">
        <v>55</v>
      </c>
      <c r="B55">
        <f>COUNTIF(Female!D$2:D$80,A55)</f>
        <v>0</v>
      </c>
    </row>
    <row r="56" spans="1:2">
      <c r="A56">
        <v>56</v>
      </c>
      <c r="B56">
        <f>COUNTIF(Female!D$2:D$80,A56)</f>
        <v>0</v>
      </c>
    </row>
    <row r="57" spans="1:2">
      <c r="A57">
        <v>57</v>
      </c>
      <c r="B57">
        <f>COUNTIF(Female!D$2:D$80,A57)</f>
        <v>0</v>
      </c>
    </row>
    <row r="58" spans="1:2">
      <c r="A58">
        <v>58</v>
      </c>
      <c r="B58">
        <f>COUNTIF(Female!D$2:D$80,A58)</f>
        <v>0</v>
      </c>
    </row>
    <row r="59" spans="1:2">
      <c r="A59">
        <v>59</v>
      </c>
      <c r="B59">
        <f>COUNTIF(Female!D$2:D$80,A59)</f>
        <v>1</v>
      </c>
    </row>
    <row r="60" spans="1:2">
      <c r="A60">
        <v>60</v>
      </c>
      <c r="B60">
        <f>COUNTIF(Female!D$2:D$80,A60)</f>
        <v>0</v>
      </c>
    </row>
    <row r="61" spans="1:2">
      <c r="A61">
        <v>61</v>
      </c>
      <c r="B61">
        <f>COUNTIF(Female!D$2:D$80,A61)</f>
        <v>1</v>
      </c>
    </row>
    <row r="62" spans="1:2">
      <c r="A62">
        <v>62</v>
      </c>
      <c r="B62">
        <f>COUNTIF(Female!D$2:D$80,A62)</f>
        <v>0</v>
      </c>
    </row>
    <row r="63" spans="1:2">
      <c r="A63">
        <v>63</v>
      </c>
      <c r="B63">
        <f>COUNTIF(Female!D$2:D$80,A63)</f>
        <v>0</v>
      </c>
    </row>
    <row r="64" spans="1:2">
      <c r="A64">
        <v>64</v>
      </c>
      <c r="B64">
        <f>COUNTIF(Female!D$2:D$80,A64)</f>
        <v>0</v>
      </c>
    </row>
    <row r="65" spans="1:2">
      <c r="A65">
        <v>65</v>
      </c>
      <c r="B65">
        <f>COUNTIF(Female!D$2:D$80,A65)</f>
        <v>0</v>
      </c>
    </row>
    <row r="66" spans="1:2">
      <c r="A66">
        <v>66</v>
      </c>
      <c r="B66">
        <f>COUNTIF(Female!D$2:D$80,A66)</f>
        <v>1</v>
      </c>
    </row>
    <row r="67" spans="1:2">
      <c r="A67">
        <v>67</v>
      </c>
      <c r="B67">
        <f>COUNTIF(Female!D$2:D$80,A67)</f>
        <v>0</v>
      </c>
    </row>
    <row r="68" spans="1:2">
      <c r="A68">
        <v>68</v>
      </c>
      <c r="B68">
        <f>COUNTIF(Female!D$2:D$80,A68)</f>
        <v>0</v>
      </c>
    </row>
    <row r="69" spans="1:2">
      <c r="A69">
        <v>69</v>
      </c>
      <c r="B69">
        <f>COUNTIF(Female!D$2:D$80,A69)</f>
        <v>0</v>
      </c>
    </row>
    <row r="70" spans="1:2">
      <c r="A70">
        <v>70</v>
      </c>
      <c r="B70">
        <f>COUNTIF(Female!D$2:D$80,A70)</f>
        <v>0</v>
      </c>
    </row>
    <row r="71" spans="1:2">
      <c r="A71">
        <v>71</v>
      </c>
      <c r="B71">
        <f>COUNTIF(Female!D$2:D$80,A71)</f>
        <v>0</v>
      </c>
    </row>
    <row r="72" spans="1:2">
      <c r="A72">
        <v>72</v>
      </c>
      <c r="B72">
        <f>COUNTIF(Female!D$2:D$80,A72)</f>
        <v>1</v>
      </c>
    </row>
    <row r="73" spans="1:2">
      <c r="A73">
        <v>73</v>
      </c>
      <c r="B73">
        <f>COUNTIF(Female!D$2:D$80,A73)</f>
        <v>2</v>
      </c>
    </row>
    <row r="74" spans="1:2">
      <c r="A74">
        <v>74</v>
      </c>
      <c r="B74">
        <f>COUNTIF(Female!D$2:D$80,A74)</f>
        <v>3</v>
      </c>
    </row>
    <row r="75" spans="1:2">
      <c r="A75">
        <v>75</v>
      </c>
      <c r="B75">
        <f>COUNTIF(Female!D$2:D$80,A75)</f>
        <v>4</v>
      </c>
    </row>
    <row r="76" spans="1:2">
      <c r="A76">
        <v>76</v>
      </c>
      <c r="B76">
        <f>COUNTIF(Female!D$2:D$80,A76)</f>
        <v>0</v>
      </c>
    </row>
    <row r="77" spans="1:2">
      <c r="A77">
        <v>77</v>
      </c>
      <c r="B77">
        <f>COUNTIF(Female!D$2:D$80,A77)</f>
        <v>1</v>
      </c>
    </row>
    <row r="78" spans="1:2">
      <c r="A78">
        <v>78</v>
      </c>
      <c r="B78">
        <f>COUNTIF(Female!D$2:D$80,A78)</f>
        <v>1</v>
      </c>
    </row>
    <row r="79" spans="1:2">
      <c r="A79">
        <v>79</v>
      </c>
      <c r="B79">
        <f>COUNTIF(Female!D$2:D$80,A79)</f>
        <v>0</v>
      </c>
    </row>
    <row r="80" spans="1:2">
      <c r="A80">
        <v>80</v>
      </c>
      <c r="B80">
        <f>COUNTIF(Female!D$2:D$80,A80)</f>
        <v>0</v>
      </c>
    </row>
    <row r="81" spans="1:2">
      <c r="A81">
        <v>81</v>
      </c>
      <c r="B81">
        <f>COUNTIF(Female!D$2:D$80,A81)</f>
        <v>3</v>
      </c>
    </row>
    <row r="82" spans="1:2">
      <c r="A82">
        <v>82</v>
      </c>
      <c r="B82">
        <f>COUNTIF(Female!D$2:D$80,A82)</f>
        <v>1</v>
      </c>
    </row>
    <row r="83" spans="1:2">
      <c r="A83">
        <v>83</v>
      </c>
      <c r="B83">
        <f>COUNTIF(Female!D$2:D$80,A83)</f>
        <v>3</v>
      </c>
    </row>
    <row r="84" spans="1:2">
      <c r="A84">
        <v>84</v>
      </c>
      <c r="B84">
        <f>COUNTIF(Female!D$2:D$80,A84)</f>
        <v>6</v>
      </c>
    </row>
    <row r="85" spans="1:2">
      <c r="A85">
        <v>85</v>
      </c>
      <c r="B85">
        <f>COUNTIF(Female!D$2:D$80,A85)</f>
        <v>3</v>
      </c>
    </row>
    <row r="86" spans="1:2">
      <c r="A86">
        <v>86</v>
      </c>
      <c r="B86">
        <f>COUNTIF(Female!D$2:D$80,A86)</f>
        <v>3</v>
      </c>
    </row>
    <row r="87" spans="1:2">
      <c r="A87">
        <v>87</v>
      </c>
      <c r="B87">
        <f>COUNTIF(Female!D$2:D$80,A87)</f>
        <v>3</v>
      </c>
    </row>
    <row r="88" spans="1:2">
      <c r="A88">
        <v>88</v>
      </c>
      <c r="B88">
        <f>COUNTIF(Female!D$2:D$80,A88)</f>
        <v>2</v>
      </c>
    </row>
    <row r="89" spans="1:2">
      <c r="A89">
        <v>89</v>
      </c>
      <c r="B89">
        <f>COUNTIF(Female!D$2:D$80,A89)</f>
        <v>1</v>
      </c>
    </row>
    <row r="90" spans="1:2">
      <c r="A90">
        <v>90</v>
      </c>
      <c r="B90">
        <f>COUNTIF(Female!D$2:D$80,A90)</f>
        <v>5</v>
      </c>
    </row>
    <row r="91" spans="1:2">
      <c r="A91">
        <v>91</v>
      </c>
      <c r="B91">
        <f>COUNTIF(Female!D$2:D$80,A91)</f>
        <v>2</v>
      </c>
    </row>
    <row r="92" spans="1:2">
      <c r="A92">
        <v>92</v>
      </c>
      <c r="B92">
        <f>COUNTIF(Female!D$2:D$80,A92)</f>
        <v>1</v>
      </c>
    </row>
    <row r="93" spans="1:2">
      <c r="A93">
        <v>93</v>
      </c>
      <c r="B93">
        <f>COUNTIF(Female!D$2:D$80,A93)</f>
        <v>4</v>
      </c>
    </row>
    <row r="94" spans="1:2">
      <c r="A94">
        <v>94</v>
      </c>
      <c r="B94">
        <f>COUNTIF(Female!D$2:D$80,A94)</f>
        <v>6</v>
      </c>
    </row>
    <row r="95" spans="1:2">
      <c r="A95">
        <v>95</v>
      </c>
      <c r="B95">
        <f>COUNTIF(Female!D$2:D$80,A95)</f>
        <v>6</v>
      </c>
    </row>
    <row r="96" spans="1:2">
      <c r="A96">
        <v>96</v>
      </c>
      <c r="B96">
        <f>COUNTIF(Female!D$2:D$80,A96)</f>
        <v>3</v>
      </c>
    </row>
    <row r="97" spans="1:2">
      <c r="A97">
        <v>97</v>
      </c>
      <c r="B97">
        <f>COUNTIF(Female!D$2:D$80,A97)</f>
        <v>1</v>
      </c>
    </row>
    <row r="98" spans="1:2">
      <c r="A98">
        <v>98</v>
      </c>
      <c r="B98">
        <f>COUNTIF(Female!D$2:D$80,A98)</f>
        <v>5</v>
      </c>
    </row>
    <row r="99" spans="1:2">
      <c r="A99">
        <v>99</v>
      </c>
      <c r="B99">
        <f>COUNTIF(Female!D$2:D$80,A99)</f>
        <v>1</v>
      </c>
    </row>
    <row r="100" spans="1:2">
      <c r="A100">
        <v>100</v>
      </c>
      <c r="B100">
        <f>COUNTIF(Female!D$2:D$80,A100)</f>
        <v>1</v>
      </c>
    </row>
    <row r="101" spans="1:2">
      <c r="A101">
        <v>101</v>
      </c>
      <c r="B101">
        <f>COUNTIF(Female!D$2:D$80,A101)</f>
        <v>0</v>
      </c>
    </row>
    <row r="102" spans="1:2">
      <c r="A102">
        <v>102</v>
      </c>
      <c r="B102">
        <f>COUNTIF(Female!D$2:D$80,A102)</f>
        <v>1</v>
      </c>
    </row>
  </sheetData>
  <phoneticPr fontId="5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workbookViewId="0">
      <selection activeCell="C31" sqref="C31"/>
    </sheetView>
  </sheetViews>
  <sheetFormatPr baseColWidth="10" defaultRowHeight="15" x14ac:dyDescent="0"/>
  <sheetData>
    <row r="1" spans="1:2">
      <c r="A1">
        <v>1</v>
      </c>
      <c r="B1">
        <f>COUNTIF(Male!D$2:D$80,A1)</f>
        <v>0</v>
      </c>
    </row>
    <row r="2" spans="1:2">
      <c r="A2">
        <v>2</v>
      </c>
      <c r="B2">
        <f>COUNTIF(Male!D$2:D$80,A2)</f>
        <v>0</v>
      </c>
    </row>
    <row r="3" spans="1:2">
      <c r="A3">
        <v>3</v>
      </c>
      <c r="B3">
        <f>COUNTIF(Male!D$2:D$80,A3)</f>
        <v>0</v>
      </c>
    </row>
    <row r="4" spans="1:2">
      <c r="A4">
        <v>4</v>
      </c>
      <c r="B4">
        <f>COUNTIF(Male!D$2:D$80,A4)</f>
        <v>0</v>
      </c>
    </row>
    <row r="5" spans="1:2">
      <c r="A5">
        <v>5</v>
      </c>
      <c r="B5">
        <f>COUNTIF(Male!D$2:D$80,A5)</f>
        <v>0</v>
      </c>
    </row>
    <row r="6" spans="1:2">
      <c r="A6">
        <v>6</v>
      </c>
      <c r="B6">
        <f>COUNTIF(Male!D$2:D$80,A6)</f>
        <v>0</v>
      </c>
    </row>
    <row r="7" spans="1:2">
      <c r="A7">
        <v>7</v>
      </c>
      <c r="B7">
        <f>COUNTIF(Male!D$2:D$80,A7)</f>
        <v>0</v>
      </c>
    </row>
    <row r="8" spans="1:2">
      <c r="A8">
        <v>8</v>
      </c>
      <c r="B8">
        <f>COUNTIF(Male!D$2:D$80,A8)</f>
        <v>0</v>
      </c>
    </row>
    <row r="9" spans="1:2">
      <c r="A9">
        <v>9</v>
      </c>
      <c r="B9">
        <f>COUNTIF(Male!D$2:D$80,A9)</f>
        <v>0</v>
      </c>
    </row>
    <row r="10" spans="1:2">
      <c r="A10">
        <v>10</v>
      </c>
      <c r="B10">
        <f>COUNTIF(Male!D$2:D$80,A10)</f>
        <v>0</v>
      </c>
    </row>
    <row r="11" spans="1:2">
      <c r="A11">
        <v>11</v>
      </c>
      <c r="B11">
        <f>COUNTIF(Male!D$2:D$80,A11)</f>
        <v>0</v>
      </c>
    </row>
    <row r="12" spans="1:2">
      <c r="A12">
        <v>12</v>
      </c>
      <c r="B12">
        <f>COUNTIF(Male!D$2:D$80,A12)</f>
        <v>0</v>
      </c>
    </row>
    <row r="13" spans="1:2">
      <c r="A13">
        <v>13</v>
      </c>
      <c r="B13">
        <f>COUNTIF(Male!D$2:D$80,A13)</f>
        <v>0</v>
      </c>
    </row>
    <row r="14" spans="1:2">
      <c r="A14">
        <v>14</v>
      </c>
      <c r="B14">
        <f>COUNTIF(Male!D$2:D$80,A14)</f>
        <v>0</v>
      </c>
    </row>
    <row r="15" spans="1:2">
      <c r="A15">
        <v>15</v>
      </c>
      <c r="B15">
        <f>COUNTIF(Male!D$2:D$80,A15)</f>
        <v>0</v>
      </c>
    </row>
    <row r="16" spans="1:2">
      <c r="A16">
        <v>16</v>
      </c>
      <c r="B16">
        <f>COUNTIF(Male!D$2:D$80,A16)</f>
        <v>0</v>
      </c>
    </row>
    <row r="17" spans="1:2">
      <c r="A17">
        <v>17</v>
      </c>
      <c r="B17">
        <f>COUNTIF(Male!D$2:D$80,A17)</f>
        <v>0</v>
      </c>
    </row>
    <row r="18" spans="1:2">
      <c r="A18">
        <v>18</v>
      </c>
      <c r="B18">
        <f>COUNTIF(Male!D$2:D$80,A18)</f>
        <v>0</v>
      </c>
    </row>
    <row r="19" spans="1:2">
      <c r="A19">
        <v>19</v>
      </c>
      <c r="B19">
        <f>COUNTIF(Male!D$2:D$80,A19)</f>
        <v>0</v>
      </c>
    </row>
    <row r="20" spans="1:2">
      <c r="A20">
        <v>20</v>
      </c>
      <c r="B20">
        <f>COUNTIF(Male!D$2:D$80,A20)</f>
        <v>0</v>
      </c>
    </row>
    <row r="21" spans="1:2">
      <c r="A21">
        <v>21</v>
      </c>
      <c r="B21">
        <f>COUNTIF(Male!D$2:D$80,A21)</f>
        <v>0</v>
      </c>
    </row>
    <row r="22" spans="1:2">
      <c r="A22">
        <v>22</v>
      </c>
      <c r="B22">
        <f>COUNTIF(Male!D$2:D$80,A22)</f>
        <v>0</v>
      </c>
    </row>
    <row r="23" spans="1:2">
      <c r="A23">
        <v>23</v>
      </c>
      <c r="B23">
        <f>COUNTIF(Male!D$2:D$80,A23)</f>
        <v>0</v>
      </c>
    </row>
    <row r="24" spans="1:2">
      <c r="A24">
        <v>24</v>
      </c>
      <c r="B24">
        <f>COUNTIF(Male!D$2:D$80,A24)</f>
        <v>0</v>
      </c>
    </row>
    <row r="25" spans="1:2">
      <c r="A25">
        <v>25</v>
      </c>
      <c r="B25">
        <f>COUNTIF(Male!D$2:D$80,A25)</f>
        <v>1</v>
      </c>
    </row>
    <row r="26" spans="1:2">
      <c r="A26">
        <v>26</v>
      </c>
      <c r="B26">
        <f>COUNTIF(Male!D$2:D$80,A26)</f>
        <v>0</v>
      </c>
    </row>
    <row r="27" spans="1:2">
      <c r="A27">
        <v>27</v>
      </c>
      <c r="B27">
        <f>COUNTIF(Male!D$2:D$80,A27)</f>
        <v>0</v>
      </c>
    </row>
    <row r="28" spans="1:2">
      <c r="A28">
        <v>28</v>
      </c>
      <c r="B28">
        <f>COUNTIF(Male!D$2:D$80,A28)</f>
        <v>0</v>
      </c>
    </row>
    <row r="29" spans="1:2">
      <c r="A29">
        <v>29</v>
      </c>
      <c r="B29">
        <f>COUNTIF(Male!D$2:D$80,A29)</f>
        <v>0</v>
      </c>
    </row>
    <row r="30" spans="1:2">
      <c r="A30">
        <v>30</v>
      </c>
      <c r="B30">
        <f>COUNTIF(Male!D$2:D$80,A30)</f>
        <v>0</v>
      </c>
    </row>
    <row r="31" spans="1:2">
      <c r="A31">
        <v>31</v>
      </c>
      <c r="B31">
        <f>COUNTIF(Male!D$2:D$80,A31)</f>
        <v>0</v>
      </c>
    </row>
    <row r="32" spans="1:2">
      <c r="A32">
        <v>32</v>
      </c>
      <c r="B32">
        <f>COUNTIF(Male!D$2:D$80,A32)</f>
        <v>0</v>
      </c>
    </row>
    <row r="33" spans="1:2">
      <c r="A33">
        <v>33</v>
      </c>
      <c r="B33">
        <f>COUNTIF(Male!D$2:D$80,A33)</f>
        <v>0</v>
      </c>
    </row>
    <row r="34" spans="1:2">
      <c r="A34">
        <v>34</v>
      </c>
      <c r="B34">
        <f>COUNTIF(Male!D$2:D$80,A34)</f>
        <v>0</v>
      </c>
    </row>
    <row r="35" spans="1:2">
      <c r="A35">
        <v>35</v>
      </c>
      <c r="B35">
        <f>COUNTIF(Male!D$2:D$80,A35)</f>
        <v>0</v>
      </c>
    </row>
    <row r="36" spans="1:2">
      <c r="A36">
        <v>36</v>
      </c>
      <c r="B36">
        <f>COUNTIF(Male!D$2:D$80,A36)</f>
        <v>1</v>
      </c>
    </row>
    <row r="37" spans="1:2">
      <c r="A37">
        <v>37</v>
      </c>
      <c r="B37">
        <f>COUNTIF(Male!D$2:D$80,A37)</f>
        <v>0</v>
      </c>
    </row>
    <row r="38" spans="1:2">
      <c r="A38">
        <v>38</v>
      </c>
      <c r="B38">
        <f>COUNTIF(Male!D$2:D$80,A38)</f>
        <v>0</v>
      </c>
    </row>
    <row r="39" spans="1:2">
      <c r="A39">
        <v>39</v>
      </c>
      <c r="B39">
        <f>COUNTIF(Male!D$2:D$80,A39)</f>
        <v>0</v>
      </c>
    </row>
    <row r="40" spans="1:2">
      <c r="A40">
        <v>40</v>
      </c>
      <c r="B40">
        <f>COUNTIF(Male!D$2:D$80,A40)</f>
        <v>0</v>
      </c>
    </row>
    <row r="41" spans="1:2">
      <c r="A41">
        <v>41</v>
      </c>
      <c r="B41">
        <f>COUNTIF(Male!D$2:D$80,A41)</f>
        <v>1</v>
      </c>
    </row>
    <row r="42" spans="1:2">
      <c r="A42">
        <v>42</v>
      </c>
      <c r="B42">
        <f>COUNTIF(Male!D$2:D$80,A42)</f>
        <v>0</v>
      </c>
    </row>
    <row r="43" spans="1:2">
      <c r="A43">
        <v>43</v>
      </c>
      <c r="B43">
        <f>COUNTIF(Male!D$2:D$80,A43)</f>
        <v>0</v>
      </c>
    </row>
    <row r="44" spans="1:2">
      <c r="A44">
        <v>44</v>
      </c>
      <c r="B44">
        <f>COUNTIF(Male!D$2:D$80,A44)</f>
        <v>0</v>
      </c>
    </row>
    <row r="45" spans="1:2">
      <c r="A45">
        <v>45</v>
      </c>
      <c r="B45">
        <f>COUNTIF(Male!D$2:D$80,A45)</f>
        <v>0</v>
      </c>
    </row>
    <row r="46" spans="1:2">
      <c r="A46">
        <v>46</v>
      </c>
      <c r="B46">
        <f>COUNTIF(Male!D$2:D$80,A46)</f>
        <v>1</v>
      </c>
    </row>
    <row r="47" spans="1:2">
      <c r="A47">
        <v>47</v>
      </c>
      <c r="B47">
        <f>COUNTIF(Male!D$2:D$80,A47)</f>
        <v>0</v>
      </c>
    </row>
    <row r="48" spans="1:2">
      <c r="A48">
        <v>48</v>
      </c>
      <c r="B48">
        <f>COUNTIF(Male!D$2:D$80,A48)</f>
        <v>0</v>
      </c>
    </row>
    <row r="49" spans="1:2">
      <c r="A49">
        <v>49</v>
      </c>
      <c r="B49">
        <f>COUNTIF(Male!D$2:D$80,A49)</f>
        <v>0</v>
      </c>
    </row>
    <row r="50" spans="1:2">
      <c r="A50">
        <v>50</v>
      </c>
      <c r="B50">
        <f>COUNTIF(Male!D$2:D$80,A50)</f>
        <v>0</v>
      </c>
    </row>
    <row r="51" spans="1:2">
      <c r="A51">
        <v>51</v>
      </c>
      <c r="B51">
        <f>COUNTIF(Male!D$2:D$80,A51)</f>
        <v>1</v>
      </c>
    </row>
    <row r="52" spans="1:2">
      <c r="A52">
        <v>52</v>
      </c>
      <c r="B52">
        <f>COUNTIF(Male!D$2:D$80,A52)</f>
        <v>1</v>
      </c>
    </row>
    <row r="53" spans="1:2">
      <c r="A53">
        <v>53</v>
      </c>
      <c r="B53">
        <f>COUNTIF(Male!D$2:D$80,A53)</f>
        <v>1</v>
      </c>
    </row>
    <row r="54" spans="1:2">
      <c r="A54">
        <v>54</v>
      </c>
      <c r="B54">
        <f>COUNTIF(Male!D$2:D$80,A54)</f>
        <v>0</v>
      </c>
    </row>
    <row r="55" spans="1:2">
      <c r="A55">
        <v>55</v>
      </c>
      <c r="B55">
        <f>COUNTIF(Male!D$2:D$80,A55)</f>
        <v>1</v>
      </c>
    </row>
    <row r="56" spans="1:2">
      <c r="A56">
        <v>56</v>
      </c>
      <c r="B56">
        <f>COUNTIF(Male!D$2:D$80,A56)</f>
        <v>0</v>
      </c>
    </row>
    <row r="57" spans="1:2">
      <c r="A57">
        <v>57</v>
      </c>
      <c r="B57">
        <f>COUNTIF(Male!D$2:D$80,A57)</f>
        <v>0</v>
      </c>
    </row>
    <row r="58" spans="1:2">
      <c r="A58">
        <v>58</v>
      </c>
      <c r="B58">
        <f>COUNTIF(Male!D$2:D$80,A58)</f>
        <v>0</v>
      </c>
    </row>
    <row r="59" spans="1:2">
      <c r="A59">
        <v>59</v>
      </c>
      <c r="B59">
        <f>COUNTIF(Male!D$2:D$80,A59)</f>
        <v>1</v>
      </c>
    </row>
    <row r="60" spans="1:2">
      <c r="A60">
        <v>60</v>
      </c>
      <c r="B60">
        <f>COUNTIF(Male!D$2:D$80,A60)</f>
        <v>1</v>
      </c>
    </row>
    <row r="61" spans="1:2">
      <c r="A61">
        <v>61</v>
      </c>
      <c r="B61">
        <f>COUNTIF(Male!D$2:D$80,A61)</f>
        <v>0</v>
      </c>
    </row>
    <row r="62" spans="1:2">
      <c r="A62">
        <v>62</v>
      </c>
      <c r="B62">
        <f>COUNTIF(Male!D$2:D$80,A62)</f>
        <v>0</v>
      </c>
    </row>
    <row r="63" spans="1:2">
      <c r="A63">
        <v>63</v>
      </c>
      <c r="B63">
        <f>COUNTIF(Male!D$2:D$80,A63)</f>
        <v>0</v>
      </c>
    </row>
    <row r="64" spans="1:2">
      <c r="A64">
        <v>64</v>
      </c>
      <c r="B64">
        <f>COUNTIF(Male!D$2:D$80,A64)</f>
        <v>1</v>
      </c>
    </row>
    <row r="65" spans="1:2">
      <c r="A65">
        <v>65</v>
      </c>
      <c r="B65">
        <f>COUNTIF(Male!D$2:D$80,A65)</f>
        <v>0</v>
      </c>
    </row>
    <row r="66" spans="1:2">
      <c r="A66">
        <v>66</v>
      </c>
      <c r="B66">
        <f>COUNTIF(Male!D$2:D$80,A66)</f>
        <v>1</v>
      </c>
    </row>
    <row r="67" spans="1:2">
      <c r="A67">
        <v>67</v>
      </c>
      <c r="B67">
        <f>COUNTIF(Male!D$2:D$80,A67)</f>
        <v>0</v>
      </c>
    </row>
    <row r="68" spans="1:2">
      <c r="A68">
        <v>68</v>
      </c>
      <c r="B68">
        <f>COUNTIF(Male!D$2:D$80,A68)</f>
        <v>1</v>
      </c>
    </row>
    <row r="69" spans="1:2">
      <c r="A69">
        <v>69</v>
      </c>
      <c r="B69">
        <f>COUNTIF(Male!D$2:D$80,A69)</f>
        <v>0</v>
      </c>
    </row>
    <row r="70" spans="1:2">
      <c r="A70">
        <v>70</v>
      </c>
      <c r="B70">
        <f>COUNTIF(Male!D$2:D$80,A70)</f>
        <v>2</v>
      </c>
    </row>
    <row r="71" spans="1:2">
      <c r="A71">
        <v>71</v>
      </c>
      <c r="B71">
        <f>COUNTIF(Male!D$2:D$80,A71)</f>
        <v>2</v>
      </c>
    </row>
    <row r="72" spans="1:2">
      <c r="A72">
        <v>72</v>
      </c>
      <c r="B72">
        <f>COUNTIF(Male!D$2:D$80,A72)</f>
        <v>2</v>
      </c>
    </row>
    <row r="73" spans="1:2">
      <c r="A73">
        <v>73</v>
      </c>
      <c r="B73">
        <f>COUNTIF(Male!D$2:D$80,A73)</f>
        <v>2</v>
      </c>
    </row>
    <row r="74" spans="1:2">
      <c r="A74">
        <v>74</v>
      </c>
      <c r="B74">
        <f>COUNTIF(Male!D$2:D$80,A74)</f>
        <v>1</v>
      </c>
    </row>
    <row r="75" spans="1:2">
      <c r="A75">
        <v>75</v>
      </c>
      <c r="B75">
        <f>COUNTIF(Male!D$2:D$80,A75)</f>
        <v>0</v>
      </c>
    </row>
    <row r="76" spans="1:2">
      <c r="A76">
        <v>76</v>
      </c>
      <c r="B76">
        <f>COUNTIF(Male!D$2:D$80,A76)</f>
        <v>0</v>
      </c>
    </row>
    <row r="77" spans="1:2">
      <c r="A77">
        <v>77</v>
      </c>
      <c r="B77">
        <f>COUNTIF(Male!D$2:D$80,A77)</f>
        <v>2</v>
      </c>
    </row>
    <row r="78" spans="1:2">
      <c r="A78">
        <v>78</v>
      </c>
      <c r="B78">
        <f>COUNTIF(Male!D$2:D$80,A78)</f>
        <v>1</v>
      </c>
    </row>
    <row r="79" spans="1:2">
      <c r="A79">
        <v>79</v>
      </c>
      <c r="B79">
        <f>COUNTIF(Male!D$2:D$80,A79)</f>
        <v>6</v>
      </c>
    </row>
    <row r="80" spans="1:2">
      <c r="A80">
        <v>80</v>
      </c>
      <c r="B80">
        <f>COUNTIF(Male!D$2:D$80,A80)</f>
        <v>1</v>
      </c>
    </row>
    <row r="81" spans="1:2">
      <c r="A81">
        <v>81</v>
      </c>
      <c r="B81">
        <f>COUNTIF(Male!D$2:D$80,A81)</f>
        <v>5</v>
      </c>
    </row>
    <row r="82" spans="1:2">
      <c r="A82">
        <v>82</v>
      </c>
      <c r="B82">
        <f>COUNTIF(Male!D$2:D$80,A82)</f>
        <v>0</v>
      </c>
    </row>
    <row r="83" spans="1:2">
      <c r="A83">
        <v>83</v>
      </c>
      <c r="B83">
        <f>COUNTIF(Male!D$2:D$80,A83)</f>
        <v>2</v>
      </c>
    </row>
    <row r="84" spans="1:2">
      <c r="A84">
        <v>84</v>
      </c>
      <c r="B84">
        <f>COUNTIF(Male!D$2:D$80,A84)</f>
        <v>2</v>
      </c>
    </row>
    <row r="85" spans="1:2">
      <c r="A85">
        <v>85</v>
      </c>
      <c r="B85">
        <f>COUNTIF(Male!D$2:D$80,A85)</f>
        <v>4</v>
      </c>
    </row>
    <row r="86" spans="1:2">
      <c r="A86">
        <v>86</v>
      </c>
      <c r="B86">
        <f>COUNTIF(Male!D$2:D$80,A86)</f>
        <v>3</v>
      </c>
    </row>
    <row r="87" spans="1:2">
      <c r="A87">
        <v>87</v>
      </c>
      <c r="B87">
        <f>COUNTIF(Male!D$2:D$80,A87)</f>
        <v>4</v>
      </c>
    </row>
    <row r="88" spans="1:2">
      <c r="A88">
        <v>88</v>
      </c>
      <c r="B88">
        <f>COUNTIF(Male!D$2:D$80,A88)</f>
        <v>2</v>
      </c>
    </row>
    <row r="89" spans="1:2">
      <c r="A89">
        <v>89</v>
      </c>
      <c r="B89">
        <f>COUNTIF(Male!D$2:D$80,A89)</f>
        <v>4</v>
      </c>
    </row>
    <row r="90" spans="1:2">
      <c r="A90">
        <v>90</v>
      </c>
      <c r="B90">
        <f>COUNTIF(Male!D$2:D$80,A90)</f>
        <v>4</v>
      </c>
    </row>
    <row r="91" spans="1:2">
      <c r="A91">
        <v>91</v>
      </c>
      <c r="B91">
        <f>COUNTIF(Male!D$2:D$80,A91)</f>
        <v>5</v>
      </c>
    </row>
    <row r="92" spans="1:2">
      <c r="A92">
        <v>92</v>
      </c>
      <c r="B92">
        <f>COUNTIF(Male!D$2:D$80,A92)</f>
        <v>2</v>
      </c>
    </row>
    <row r="93" spans="1:2">
      <c r="A93">
        <v>93</v>
      </c>
      <c r="B93">
        <f>COUNTIF(Male!D$2:D$80,A93)</f>
        <v>2</v>
      </c>
    </row>
    <row r="94" spans="1:2">
      <c r="A94">
        <v>94</v>
      </c>
      <c r="B94">
        <f>COUNTIF(Male!D$2:D$80,A94)</f>
        <v>1</v>
      </c>
    </row>
    <row r="95" spans="1:2">
      <c r="A95">
        <v>95</v>
      </c>
      <c r="B95">
        <f>COUNTIF(Male!D$2:D$80,A95)</f>
        <v>2</v>
      </c>
    </row>
    <row r="96" spans="1:2">
      <c r="A96">
        <v>96</v>
      </c>
      <c r="B96">
        <f>COUNTIF(Male!D$2:D$80,A96)</f>
        <v>0</v>
      </c>
    </row>
    <row r="97" spans="1:2">
      <c r="A97">
        <v>97</v>
      </c>
      <c r="B97">
        <f>COUNTIF(Male!D$2:D$80,A97)</f>
        <v>1</v>
      </c>
    </row>
    <row r="98" spans="1:2">
      <c r="A98">
        <v>98</v>
      </c>
      <c r="B98">
        <f>COUNTIF(Male!D$2:D$80,A98)</f>
        <v>2</v>
      </c>
    </row>
    <row r="99" spans="1:2">
      <c r="A99">
        <v>99</v>
      </c>
      <c r="B99">
        <f>COUNTIF(Male!D$2:D$80,A99)</f>
        <v>2</v>
      </c>
    </row>
  </sheetData>
  <phoneticPr fontId="5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30" sqref="B30"/>
    </sheetView>
  </sheetViews>
  <sheetFormatPr baseColWidth="10" defaultRowHeight="15" x14ac:dyDescent="0"/>
  <cols>
    <col min="1" max="1" width="22.6640625" customWidth="1"/>
  </cols>
  <sheetData>
    <row r="1" spans="1:2">
      <c r="A1" s="2" t="s">
        <v>32</v>
      </c>
      <c r="B1">
        <f>COUNTIF(Total!F$2:F$147, A1)</f>
        <v>3</v>
      </c>
    </row>
    <row r="2" spans="1:2">
      <c r="A2" s="2" t="s">
        <v>44</v>
      </c>
      <c r="B2">
        <f>COUNTIF(Total!F$2:F$147, A2)</f>
        <v>2</v>
      </c>
    </row>
    <row r="3" spans="1:2">
      <c r="A3" s="2" t="s">
        <v>9</v>
      </c>
      <c r="B3">
        <f>COUNTIF(Total!F$2:F$147, A3)</f>
        <v>5</v>
      </c>
    </row>
    <row r="4" spans="1:2">
      <c r="A4" s="2" t="s">
        <v>27</v>
      </c>
      <c r="B4">
        <f>COUNTIF(Total!F$2:F$147, A4)</f>
        <v>1</v>
      </c>
    </row>
    <row r="5" spans="1:2">
      <c r="A5" s="2" t="s">
        <v>94</v>
      </c>
      <c r="B5">
        <f>COUNTIF(Total!F$2:F$147, A5)</f>
        <v>0</v>
      </c>
    </row>
    <row r="6" spans="1:2">
      <c r="A6" s="2" t="s">
        <v>42</v>
      </c>
      <c r="B6">
        <f>COUNTIF(Total!F$2:F$147, A6)</f>
        <v>2</v>
      </c>
    </row>
    <row r="7" spans="1:2">
      <c r="A7" s="2" t="s">
        <v>71</v>
      </c>
      <c r="B7">
        <f>COUNTIF(Total!F$2:F$147, A7)</f>
        <v>1</v>
      </c>
    </row>
    <row r="8" spans="1:2">
      <c r="A8" s="2" t="s">
        <v>16</v>
      </c>
      <c r="B8">
        <f>COUNTIF(Total!F$2:F$147, A8)</f>
        <v>19</v>
      </c>
    </row>
    <row r="9" spans="1:2">
      <c r="A9" s="2" t="s">
        <v>84</v>
      </c>
      <c r="B9">
        <f>COUNTIF(Total!F$2:F$147, A9)</f>
        <v>1</v>
      </c>
    </row>
    <row r="10" spans="1:2">
      <c r="A10" s="2" t="s">
        <v>10</v>
      </c>
      <c r="B10">
        <f>COUNTIF(Total!F$2:F$147, A10)</f>
        <v>44</v>
      </c>
    </row>
    <row r="11" spans="1:2">
      <c r="A11" s="2" t="s">
        <v>24</v>
      </c>
      <c r="B11">
        <f>COUNTIF(Total!F$2:F$147, A11)</f>
        <v>11</v>
      </c>
    </row>
    <row r="12" spans="1:2">
      <c r="A12" s="2" t="s">
        <v>97</v>
      </c>
      <c r="B12">
        <f>COUNTIF(Total!F$2:F$147, A12)</f>
        <v>2</v>
      </c>
    </row>
    <row r="13" spans="1:2">
      <c r="A13" s="2" t="s">
        <v>89</v>
      </c>
      <c r="B13">
        <f>COUNTIF(Total!F$2:F$147, A13)</f>
        <v>2</v>
      </c>
    </row>
    <row r="14" spans="1:2">
      <c r="A14" s="2" t="s">
        <v>36</v>
      </c>
      <c r="B14">
        <f>COUNTIF(Total!F$2:F$147, A14)</f>
        <v>1</v>
      </c>
    </row>
    <row r="15" spans="1:2">
      <c r="A15" s="2" t="s">
        <v>303</v>
      </c>
      <c r="B15">
        <f>COUNTIF(Total!F$2:F$147, A15)</f>
        <v>1</v>
      </c>
    </row>
    <row r="16" spans="1:2">
      <c r="A16" s="2" t="s">
        <v>74</v>
      </c>
      <c r="B16">
        <f>COUNTIF(Total!F$2:F$147, A16)</f>
        <v>1</v>
      </c>
    </row>
    <row r="17" spans="1:2">
      <c r="A17" s="2" t="s">
        <v>75</v>
      </c>
      <c r="B17">
        <f>COUNTIF(Total!F$2:F$147, A17)</f>
        <v>2</v>
      </c>
    </row>
    <row r="18" spans="1:2">
      <c r="A18" s="2" t="s">
        <v>55</v>
      </c>
      <c r="B18">
        <f>COUNTIF(Total!F$2:F$147, A18)</f>
        <v>4</v>
      </c>
    </row>
    <row r="19" spans="1:2">
      <c r="A19" s="2" t="s">
        <v>93</v>
      </c>
      <c r="B19">
        <f>COUNTIF(Total!F$2:F$147, A19)</f>
        <v>1</v>
      </c>
    </row>
    <row r="20" spans="1:2">
      <c r="A20" s="2" t="s">
        <v>18</v>
      </c>
      <c r="B20">
        <f>COUNTIF(Total!F$2:F$147, A20)</f>
        <v>1</v>
      </c>
    </row>
    <row r="21" spans="1:2">
      <c r="A21" s="2" t="s">
        <v>78</v>
      </c>
      <c r="B21">
        <f>COUNTIF(Total!F$2:F$147, A21)</f>
        <v>0</v>
      </c>
    </row>
    <row r="22" spans="1:2">
      <c r="A22" s="2" t="s">
        <v>101</v>
      </c>
      <c r="B22">
        <f>COUNTIF(Total!F$2:F$147, A22)</f>
        <v>1</v>
      </c>
    </row>
    <row r="24" spans="1:2">
      <c r="A24" s="2" t="s">
        <v>9</v>
      </c>
    </row>
  </sheetData>
  <phoneticPr fontId="5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C10" sqref="C10"/>
    </sheetView>
  </sheetViews>
  <sheetFormatPr baseColWidth="10" defaultRowHeight="15" x14ac:dyDescent="0"/>
  <sheetData>
    <row r="1" spans="1:2">
      <c r="A1" s="2" t="s">
        <v>32</v>
      </c>
      <c r="B1">
        <f>COUNTIF(Female!F$2:F$77, A1)</f>
        <v>0</v>
      </c>
    </row>
    <row r="2" spans="1:2">
      <c r="A2" s="2" t="s">
        <v>44</v>
      </c>
      <c r="B2">
        <f>COUNTIF(Female!F$2:F$77, A2)</f>
        <v>0</v>
      </c>
    </row>
    <row r="3" spans="1:2">
      <c r="A3" s="2" t="s">
        <v>9</v>
      </c>
      <c r="B3">
        <f>COUNTIF(Female!F$2:F$77, A3)</f>
        <v>2</v>
      </c>
    </row>
    <row r="4" spans="1:2">
      <c r="A4" s="2" t="s">
        <v>27</v>
      </c>
      <c r="B4">
        <f>COUNTIF(Female!F$2:F$77, A4)</f>
        <v>0</v>
      </c>
    </row>
    <row r="5" spans="1:2">
      <c r="A5" s="2" t="s">
        <v>94</v>
      </c>
      <c r="B5">
        <f>COUNTIF(Female!F$2:F$77, A5)</f>
        <v>0</v>
      </c>
    </row>
    <row r="6" spans="1:2">
      <c r="A6" s="2" t="s">
        <v>42</v>
      </c>
      <c r="B6">
        <f>COUNTIF(Female!F$2:F$77, A6)</f>
        <v>2</v>
      </c>
    </row>
    <row r="7" spans="1:2">
      <c r="A7" s="2" t="s">
        <v>71</v>
      </c>
      <c r="B7">
        <f>COUNTIF(Female!F$2:F$77, A7)</f>
        <v>1</v>
      </c>
    </row>
    <row r="8" spans="1:2">
      <c r="A8" s="2" t="s">
        <v>16</v>
      </c>
      <c r="B8">
        <f>COUNTIF(Female!F$2:F$77, A8)</f>
        <v>8</v>
      </c>
    </row>
    <row r="9" spans="1:2">
      <c r="A9" s="2" t="s">
        <v>84</v>
      </c>
      <c r="B9">
        <f>COUNTIF(Female!F$2:F$77, A9)</f>
        <v>1</v>
      </c>
    </row>
    <row r="10" spans="1:2">
      <c r="A10" s="2" t="s">
        <v>10</v>
      </c>
      <c r="B10">
        <f>COUNTIF(Female!F$2:F$77, A10)</f>
        <v>32</v>
      </c>
    </row>
    <row r="11" spans="1:2">
      <c r="A11" s="2" t="s">
        <v>24</v>
      </c>
      <c r="B11">
        <f>COUNTIF(Female!F$2:F$77, A11)</f>
        <v>2</v>
      </c>
    </row>
    <row r="12" spans="1:2">
      <c r="A12" s="2" t="s">
        <v>97</v>
      </c>
      <c r="B12">
        <f>COUNTIF(Female!F$2:F$77, A12)</f>
        <v>1</v>
      </c>
    </row>
    <row r="13" spans="1:2">
      <c r="A13" s="2" t="s">
        <v>89</v>
      </c>
      <c r="B13">
        <f>COUNTIF(Female!F$2:F$77, A13)</f>
        <v>0</v>
      </c>
    </row>
    <row r="14" spans="1:2">
      <c r="A14" s="2" t="s">
        <v>36</v>
      </c>
      <c r="B14">
        <f>COUNTIF(Female!F$2:F$77, A14)</f>
        <v>0</v>
      </c>
    </row>
    <row r="15" spans="1:2">
      <c r="A15" s="2" t="s">
        <v>303</v>
      </c>
      <c r="B15">
        <f>COUNTIF(Female!F$2:F$77, A15)</f>
        <v>0</v>
      </c>
    </row>
    <row r="16" spans="1:2">
      <c r="A16" s="2" t="s">
        <v>74</v>
      </c>
      <c r="B16">
        <f>COUNTIF(Female!F$2:F$77, A16)</f>
        <v>1</v>
      </c>
    </row>
    <row r="17" spans="1:2">
      <c r="A17" s="2" t="s">
        <v>75</v>
      </c>
      <c r="B17">
        <f>COUNTIF(Female!F$2:F$77, A17)</f>
        <v>2</v>
      </c>
    </row>
    <row r="18" spans="1:2">
      <c r="A18" s="2" t="s">
        <v>55</v>
      </c>
      <c r="B18">
        <f>COUNTIF(Female!F$2:F$77, A18)</f>
        <v>1</v>
      </c>
    </row>
    <row r="19" spans="1:2">
      <c r="A19" s="2" t="s">
        <v>93</v>
      </c>
      <c r="B19">
        <f>COUNTIF(Female!F$2:F$77, A19)</f>
        <v>0</v>
      </c>
    </row>
    <row r="20" spans="1:2">
      <c r="A20" s="2" t="s">
        <v>18</v>
      </c>
      <c r="B20">
        <f>COUNTIF(Female!F$2:F$77, A20)</f>
        <v>0</v>
      </c>
    </row>
    <row r="21" spans="1:2">
      <c r="A21" s="2" t="s">
        <v>78</v>
      </c>
      <c r="B21">
        <f>COUNTIF(Female!F$2:F$77, A21)</f>
        <v>1</v>
      </c>
    </row>
    <row r="22" spans="1:2">
      <c r="A22" s="2" t="s">
        <v>101</v>
      </c>
      <c r="B22">
        <f>COUNTIF(Female!F$2:F$77, A22)</f>
        <v>0</v>
      </c>
    </row>
  </sheetData>
  <phoneticPr fontId="5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C7" sqref="C7"/>
    </sheetView>
  </sheetViews>
  <sheetFormatPr baseColWidth="10" defaultRowHeight="15" x14ac:dyDescent="0"/>
  <sheetData>
    <row r="1" spans="1:2">
      <c r="A1" s="2" t="s">
        <v>32</v>
      </c>
      <c r="B1">
        <f>COUNTIF(Male!F$2:F$71, A1)</f>
        <v>3</v>
      </c>
    </row>
    <row r="2" spans="1:2">
      <c r="A2" s="2" t="s">
        <v>44</v>
      </c>
      <c r="B2">
        <f>COUNTIF(Male!F$2:F$71, A2)</f>
        <v>2</v>
      </c>
    </row>
    <row r="3" spans="1:2">
      <c r="A3" s="2" t="s">
        <v>9</v>
      </c>
      <c r="B3">
        <f>COUNTIF(Male!F$2:F$71, A3)</f>
        <v>3</v>
      </c>
    </row>
    <row r="4" spans="1:2">
      <c r="A4" s="2" t="s">
        <v>27</v>
      </c>
      <c r="B4">
        <f>COUNTIF(Male!F$2:F$71, A4)</f>
        <v>1</v>
      </c>
    </row>
    <row r="5" spans="1:2">
      <c r="A5" s="2" t="s">
        <v>94</v>
      </c>
      <c r="B5">
        <f>COUNTIF(Male!F$2:F$71, A5)</f>
        <v>0</v>
      </c>
    </row>
    <row r="6" spans="1:2">
      <c r="A6" s="2" t="s">
        <v>42</v>
      </c>
      <c r="B6">
        <f>COUNTIF(Male!F$2:F$71, A6)</f>
        <v>0</v>
      </c>
    </row>
    <row r="7" spans="1:2">
      <c r="A7" s="2" t="s">
        <v>71</v>
      </c>
      <c r="B7">
        <f>COUNTIF(Male!F$2:F$71, A7)</f>
        <v>0</v>
      </c>
    </row>
    <row r="8" spans="1:2">
      <c r="A8" s="2" t="s">
        <v>16</v>
      </c>
      <c r="B8">
        <f>COUNTIF(Male!F$2:F$71, A8)</f>
        <v>11</v>
      </c>
    </row>
    <row r="9" spans="1:2">
      <c r="A9" s="2" t="s">
        <v>84</v>
      </c>
      <c r="B9">
        <f>COUNTIF(Male!F$2:F$71, A9)</f>
        <v>0</v>
      </c>
    </row>
    <row r="10" spans="1:2">
      <c r="A10" s="2" t="s">
        <v>10</v>
      </c>
      <c r="B10">
        <f>COUNTIF(Male!F$2:F$71, A10)</f>
        <v>11</v>
      </c>
    </row>
    <row r="11" spans="1:2">
      <c r="A11" s="2" t="s">
        <v>24</v>
      </c>
      <c r="B11">
        <f>COUNTIF(Male!F$2:F$71, A11)</f>
        <v>9</v>
      </c>
    </row>
    <row r="12" spans="1:2">
      <c r="A12" s="2" t="s">
        <v>97</v>
      </c>
      <c r="B12">
        <f>COUNTIF(Male!F$2:F$71, A12)</f>
        <v>1</v>
      </c>
    </row>
    <row r="13" spans="1:2">
      <c r="A13" s="2" t="s">
        <v>89</v>
      </c>
      <c r="B13">
        <f>COUNTIF(Male!F$2:F$71, A13)</f>
        <v>2</v>
      </c>
    </row>
    <row r="14" spans="1:2">
      <c r="A14" s="2" t="s">
        <v>36</v>
      </c>
      <c r="B14">
        <f>COUNTIF(Male!F$2:F$71, A14)</f>
        <v>1</v>
      </c>
    </row>
    <row r="15" spans="1:2">
      <c r="A15" s="2" t="s">
        <v>303</v>
      </c>
      <c r="B15">
        <f>COUNTIF(Male!F$2:F$71, A15)</f>
        <v>1</v>
      </c>
    </row>
    <row r="16" spans="1:2">
      <c r="A16" s="2" t="s">
        <v>74</v>
      </c>
      <c r="B16">
        <f>COUNTIF(Male!F$2:F$71, A16)</f>
        <v>0</v>
      </c>
    </row>
    <row r="17" spans="1:2">
      <c r="A17" s="2" t="s">
        <v>75</v>
      </c>
      <c r="B17">
        <f>COUNTIF(Male!F$2:F$71, A17)</f>
        <v>0</v>
      </c>
    </row>
    <row r="18" spans="1:2">
      <c r="A18" s="2" t="s">
        <v>55</v>
      </c>
      <c r="B18">
        <f>COUNTIF(Male!F$2:F$71, A18)</f>
        <v>3</v>
      </c>
    </row>
    <row r="19" spans="1:2">
      <c r="A19" s="2" t="s">
        <v>93</v>
      </c>
      <c r="B19">
        <f>COUNTIF(Male!F$2:F$71, A19)</f>
        <v>1</v>
      </c>
    </row>
    <row r="20" spans="1:2">
      <c r="A20" s="2" t="s">
        <v>18</v>
      </c>
      <c r="B20">
        <f>COUNTIF(Male!F$2:F$71, A20)</f>
        <v>1</v>
      </c>
    </row>
    <row r="21" spans="1:2">
      <c r="A21" s="2" t="s">
        <v>78</v>
      </c>
      <c r="B21">
        <f>COUNTIF(Male!F$2:F$71, A21)</f>
        <v>0</v>
      </c>
    </row>
    <row r="22" spans="1:2">
      <c r="A22" s="2" t="s">
        <v>101</v>
      </c>
      <c r="B22">
        <f>COUNTIF(Male!F$2:F$71, A22)</f>
        <v>1</v>
      </c>
    </row>
  </sheetData>
  <phoneticPr fontId="5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Total</vt:lpstr>
      <vt:lpstr>Female</vt:lpstr>
      <vt:lpstr>Male</vt:lpstr>
      <vt:lpstr>TotalGraph</vt:lpstr>
      <vt:lpstr>FemaleGraph</vt:lpstr>
      <vt:lpstr>MaleGraph</vt:lpstr>
      <vt:lpstr>Total Cause</vt:lpstr>
      <vt:lpstr>Female Cause</vt:lpstr>
      <vt:lpstr>MaleCause</vt:lpstr>
      <vt:lpstr>AllPopCauses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Scheibelhut</dc:creator>
  <cp:lastModifiedBy>Brent Scheibelhut</cp:lastModifiedBy>
  <cp:lastPrinted>2015-07-04T00:44:47Z</cp:lastPrinted>
  <dcterms:created xsi:type="dcterms:W3CDTF">2015-06-28T23:02:10Z</dcterms:created>
  <dcterms:modified xsi:type="dcterms:W3CDTF">2015-07-04T21:11:54Z</dcterms:modified>
</cp:coreProperties>
</file>