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420" yWindow="1380" windowWidth="188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<sst xmlns="http://schemas.openxmlformats.org/spreadsheetml/2006/main" count="40" uniqueCount="27">
  <si>
    <t>LCA</t>
  </si>
  <si>
    <t>Barr</t>
  </si>
  <si>
    <t>Ape</t>
  </si>
  <si>
    <t>Great Ape</t>
  </si>
  <si>
    <t>NOTES</t>
  </si>
  <si>
    <t>Fossils</t>
  </si>
  <si>
    <t>Pan-Homo</t>
  </si>
  <si>
    <t>434 (A. afarensis)</t>
  </si>
  <si>
    <t>383 (Oreopithecus)</t>
  </si>
  <si>
    <t>162 (Proconsul)</t>
  </si>
  <si>
    <t>Smaers (2013)</t>
  </si>
  <si>
    <t>reconstructed raw CC values</t>
  </si>
  <si>
    <t>Log(cranial capacity) =[1.018 x Log(brain mass)] – 0.025</t>
  </si>
  <si>
    <t>Montgomery (2010) converted to CC</t>
  </si>
  <si>
    <t>Montgomery (2010) log(brain mass(mg2))</t>
  </si>
  <si>
    <t>Gorilla-Pan</t>
  </si>
  <si>
    <t>OWM-Apes</t>
  </si>
  <si>
    <t>OWM-NWM</t>
  </si>
  <si>
    <t>Monkey-Tarsiers</t>
  </si>
  <si>
    <t>Strepsirhine-Haplorhine stem</t>
  </si>
  <si>
    <t>not given</t>
  </si>
  <si>
    <t>cranial capacity = SQRT(10^([1.018 x Log(brain mass)] – 0.025))</t>
  </si>
  <si>
    <t>Equation from Montgomery (2010) (originally from Martin (1990))</t>
  </si>
  <si>
    <t>(Samburu/Chororo?)</t>
  </si>
  <si>
    <t>Pérez-Barbería (2007)</t>
  </si>
  <si>
    <t>^ God dammit, Perez….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</si>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</sst>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u/>
      <sz val="12"/>
      <color theme="1"/>
      <name val="Calibri"/>
      <scheme val="minor"/>
    </font>
    <font>
      <sz val="12"/>
      <color rgb="FF333333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1" fontId="0" fillId="0" borderId="0" xfId="0" applyNumberFormat="1" applyFont="1"/>
    <xf numFmtId="0" fontId="9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1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0"/>
  <sheetViews>
    <sheetView tabSelected="1" zoomScale="150" zoomScaleNormal="150" zoomScalePageLayoutView="150" workbookViewId="0">
      <selection activeCell="B10" sqref="B10"/>
    </sheetView>
  </sheetViews>
  <sheetFormatPr baseColWidth="10" defaultRowHeight="15" x14ac:dyDescent="0"/>
  <cols>
    <col min="1" max="1" width="18" customWidth="1"/>
    <col min="3" max="3" width="15.6640625" customWidth="1"/>
    <col min="4" max="4" width="15" customWidth="1"/>
    <col min="5" max="5" width="12.1640625" customWidth="1"/>
    <col min="7" max="7" width="17.33203125" customWidth="1"/>
    <col min="8" max="8" width="16.33203125" customWidth="1"/>
  </cols>
  <sheetData>
    <row r="4" spans="1:8" s="1" customFormat="1">
      <c r="B4" s="4" t="s">
        <v>11</v>
      </c>
      <c r="C4" s="4"/>
      <c r="D4" s="4"/>
      <c r="E4" s="4"/>
      <c r="F4" s="4"/>
    </row>
    <row r="5" spans="1:8" s="3" customFormat="1" ht="45">
      <c r="A5" s="3" t="s">
        <v>0</v>
      </c>
      <c r="B5" s="3" t="s">
        <v>1</v>
      </c>
      <c r="C5" s="3" t="s">
        <v>14</v>
      </c>
      <c r="D5" s="3" t="s">
        <v>13</v>
      </c>
      <c r="E5" s="3" t="s">
        <v>10</v>
      </c>
      <c r="F5" s="3" t="s">
        <v>24</v>
      </c>
      <c r="G5" s="3" t="s">
        <v>5</v>
      </c>
      <c r="H5" s="3" t="s">
        <v>4</v>
      </c>
    </row>
    <row r="6" spans="1:8" s="2" customFormat="1">
      <c r="A6" s="7" t="s">
        <v>6</v>
      </c>
      <c r="B6" s="2" t="s">
        <v>26</v>
      </c>
      <c r="C6" s="2">
        <v>5.53</v>
      </c>
      <c r="D6" s="10">
        <f>SQRT(10^((1.018*C6)- 0.025))</f>
        <v>634.26390929626302</v>
      </c>
      <c r="E6" s="2">
        <v>385</v>
      </c>
      <c r="F6" s="13" t="s">
        <v>20</v>
      </c>
      <c r="G6" s="2" t="s">
        <v>7</v>
      </c>
    </row>
    <row r="7" spans="1:8" s="2" customFormat="1" ht="16">
      <c r="A7" s="7" t="s">
        <v>15</v>
      </c>
      <c r="B7" s="15">
        <v>290.44463300000001</v>
      </c>
      <c r="C7" s="6">
        <v>5.46</v>
      </c>
      <c r="D7" s="10">
        <f t="shared" ref="D7:D13" si="0">SQRT(10^((1.018*C7)- 0.025))</f>
        <v>584.30553458631118</v>
      </c>
      <c r="E7" s="12" t="s">
        <v>20</v>
      </c>
      <c r="F7" s="13" t="s">
        <v>20</v>
      </c>
      <c r="G7" s="2" t="s">
        <v>23</v>
      </c>
    </row>
    <row r="8" spans="1:8">
      <c r="A8" s="7" t="s">
        <v>3</v>
      </c>
      <c r="B8" t="s">
        <v>26</v>
      </c>
      <c r="C8" s="6">
        <v>5.23</v>
      </c>
      <c r="D8" s="10">
        <f t="shared" si="0"/>
        <v>446.24154442371912</v>
      </c>
      <c r="E8">
        <v>385</v>
      </c>
      <c r="F8" s="13" t="s">
        <v>20</v>
      </c>
      <c r="G8" t="s">
        <v>8</v>
      </c>
    </row>
    <row r="9" spans="1:8" ht="16">
      <c r="A9" s="7" t="s">
        <v>2</v>
      </c>
      <c r="B9" s="15">
        <v>151.45461599999999</v>
      </c>
      <c r="C9" s="6">
        <v>4.9800000000000004</v>
      </c>
      <c r="D9" s="10">
        <f t="shared" si="0"/>
        <v>332.90475623611951</v>
      </c>
      <c r="E9">
        <v>348</v>
      </c>
      <c r="F9" s="13" t="s">
        <v>20</v>
      </c>
      <c r="G9" t="s">
        <v>9</v>
      </c>
    </row>
    <row r="10" spans="1:8" ht="16">
      <c r="A10" s="7" t="s">
        <v>16</v>
      </c>
      <c r="B10" s="15">
        <v>84.163740000000004</v>
      </c>
      <c r="C10" s="6">
        <v>4.51</v>
      </c>
      <c r="D10" s="10">
        <f t="shared" si="0"/>
        <v>191.90663926957689</v>
      </c>
      <c r="E10">
        <v>225</v>
      </c>
      <c r="F10" s="13" t="s">
        <v>20</v>
      </c>
    </row>
    <row r="11" spans="1:8" ht="16">
      <c r="A11" s="7" t="s">
        <v>17</v>
      </c>
      <c r="B11" s="15">
        <v>42.510463000000001</v>
      </c>
      <c r="C11" s="6">
        <v>3.94</v>
      </c>
      <c r="D11" s="10">
        <f t="shared" si="0"/>
        <v>98.392047916256814</v>
      </c>
      <c r="E11" s="13" t="s">
        <v>20</v>
      </c>
      <c r="F11" s="13" t="s">
        <v>20</v>
      </c>
    </row>
    <row r="12" spans="1:8">
      <c r="A12" s="7" t="s">
        <v>18</v>
      </c>
      <c r="B12" t="s">
        <v>26</v>
      </c>
      <c r="C12" s="9">
        <v>3.02</v>
      </c>
      <c r="D12" s="10">
        <f t="shared" si="0"/>
        <v>33.47187184076742</v>
      </c>
      <c r="E12" s="13" t="s">
        <v>20</v>
      </c>
      <c r="F12" s="13" t="s">
        <v>20</v>
      </c>
    </row>
    <row r="13" spans="1:8" ht="31">
      <c r="A13" s="8" t="s">
        <v>19</v>
      </c>
      <c r="B13" s="15">
        <v>18.910646</v>
      </c>
      <c r="C13" s="9">
        <v>2.08</v>
      </c>
      <c r="D13" s="10">
        <f t="shared" si="0"/>
        <v>11.122950384660413</v>
      </c>
      <c r="E13" s="13" t="s">
        <v>20</v>
      </c>
      <c r="F13" s="13" t="s">
        <v>20</v>
      </c>
    </row>
    <row r="14" spans="1:8">
      <c r="F14" s="14" t="s">
        <v>25</v>
      </c>
    </row>
    <row r="18" spans="3:3">
      <c r="C18" s="11" t="s">
        <v>22</v>
      </c>
    </row>
    <row r="19" spans="3:3">
      <c r="C19" s="5" t="s">
        <v>12</v>
      </c>
    </row>
    <row r="20" spans="3:3">
      <c r="C20" t="s">
        <v>21</v>
      </c>
    </row>
  </sheetData>
  <mergeCells count="1">
    <mergeCell ref="B4:F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2015-02-08T21:21:22Z</dcterms:created>
  <dcterms:modified xsi:type="dcterms:W3CDTF">2015-02-09T00:12:27Z</dcterms:modified>
</cp:coreProperties>
</file>