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av\Projects\OptimizationOfImageAcquisition\Data\"/>
    </mc:Choice>
  </mc:AlternateContent>
  <xr:revisionPtr revIDLastSave="0" documentId="13_ncr:1_{AD887AC8-9646-43EF-AC2D-115E2039B7E3}" xr6:coauthVersionLast="47" xr6:coauthVersionMax="47" xr10:uidLastSave="{00000000-0000-0000-0000-000000000000}"/>
  <bookViews>
    <workbookView xWindow="28680" yWindow="2010" windowWidth="19440" windowHeight="15000" xr2:uid="{00000000-000D-0000-FFFF-FFFF00000000}"/>
  </bookViews>
  <sheets>
    <sheet name="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I3" i="1" s="1"/>
  <c r="J3" i="1" s="1"/>
  <c r="G4" i="1"/>
  <c r="H4" i="1"/>
  <c r="I4" i="1" s="1"/>
  <c r="J4" i="1" s="1"/>
  <c r="G5" i="1"/>
  <c r="H5" i="1" s="1"/>
  <c r="I5" i="1" s="1"/>
  <c r="J5" i="1" s="1"/>
  <c r="G6" i="1"/>
  <c r="H6" i="1"/>
  <c r="I6" i="1" s="1"/>
  <c r="J6" i="1" s="1"/>
  <c r="G7" i="1"/>
  <c r="H7" i="1" s="1"/>
  <c r="I7" i="1" s="1"/>
  <c r="J7" i="1" s="1"/>
  <c r="G8" i="1"/>
  <c r="H8" i="1"/>
  <c r="I8" i="1" s="1"/>
  <c r="J8" i="1" s="1"/>
  <c r="G9" i="1"/>
  <c r="H9" i="1" s="1"/>
  <c r="I9" i="1" s="1"/>
  <c r="J9" i="1" s="1"/>
  <c r="G10" i="1"/>
  <c r="H10" i="1"/>
  <c r="I10" i="1" s="1"/>
  <c r="J10" i="1" s="1"/>
  <c r="G11" i="1"/>
  <c r="H11" i="1" s="1"/>
  <c r="I11" i="1" s="1"/>
  <c r="J11" i="1" s="1"/>
  <c r="G12" i="1"/>
  <c r="H12" i="1"/>
  <c r="I12" i="1" s="1"/>
  <c r="J12" i="1" s="1"/>
  <c r="G13" i="1"/>
  <c r="H13" i="1" s="1"/>
  <c r="I13" i="1" s="1"/>
  <c r="J13" i="1" s="1"/>
  <c r="G14" i="1"/>
  <c r="H14" i="1"/>
  <c r="I14" i="1" s="1"/>
  <c r="J14" i="1" s="1"/>
  <c r="G15" i="1"/>
  <c r="H15" i="1" s="1"/>
  <c r="I15" i="1" s="1"/>
  <c r="J15" i="1" s="1"/>
  <c r="G16" i="1"/>
  <c r="H16" i="1"/>
  <c r="I16" i="1" s="1"/>
  <c r="J16" i="1" s="1"/>
  <c r="G17" i="1"/>
  <c r="H17" i="1" s="1"/>
  <c r="I17" i="1" s="1"/>
  <c r="J17" i="1" s="1"/>
  <c r="G18" i="1"/>
  <c r="H18" i="1"/>
  <c r="I18" i="1" s="1"/>
  <c r="J18" i="1" s="1"/>
  <c r="G19" i="1"/>
  <c r="H19" i="1" s="1"/>
  <c r="I19" i="1" s="1"/>
  <c r="J19" i="1" s="1"/>
  <c r="G20" i="1"/>
  <c r="H20" i="1"/>
  <c r="I20" i="1" s="1"/>
  <c r="J20" i="1" s="1"/>
  <c r="G21" i="1"/>
  <c r="H21" i="1" s="1"/>
  <c r="I21" i="1" s="1"/>
  <c r="J21" i="1" s="1"/>
  <c r="G22" i="1"/>
  <c r="H22" i="1"/>
  <c r="I22" i="1" s="1"/>
  <c r="J22" i="1" s="1"/>
  <c r="G23" i="1"/>
  <c r="H23" i="1" s="1"/>
  <c r="I23" i="1" s="1"/>
  <c r="J23" i="1" s="1"/>
  <c r="G24" i="1"/>
  <c r="H24" i="1"/>
  <c r="I24" i="1" s="1"/>
  <c r="J24" i="1" s="1"/>
  <c r="G25" i="1"/>
  <c r="H25" i="1" s="1"/>
  <c r="I25" i="1" s="1"/>
  <c r="J25" i="1" s="1"/>
  <c r="G26" i="1"/>
  <c r="H26" i="1"/>
  <c r="I26" i="1" s="1"/>
  <c r="J26" i="1" s="1"/>
  <c r="G27" i="1"/>
  <c r="H27" i="1" s="1"/>
  <c r="I27" i="1" s="1"/>
  <c r="J27" i="1" s="1"/>
  <c r="G28" i="1"/>
  <c r="H28" i="1"/>
  <c r="I28" i="1" s="1"/>
  <c r="J28" i="1" s="1"/>
  <c r="G29" i="1"/>
  <c r="H29" i="1" s="1"/>
  <c r="I29" i="1" s="1"/>
  <c r="J29" i="1" s="1"/>
  <c r="G30" i="1"/>
  <c r="H30" i="1"/>
  <c r="I30" i="1" s="1"/>
  <c r="J30" i="1" s="1"/>
  <c r="G31" i="1"/>
  <c r="H31" i="1" s="1"/>
  <c r="I31" i="1" s="1"/>
  <c r="J31" i="1" s="1"/>
  <c r="G32" i="1"/>
  <c r="H32" i="1"/>
  <c r="I32" i="1" s="1"/>
  <c r="J32" i="1"/>
  <c r="G33" i="1"/>
  <c r="H33" i="1" s="1"/>
  <c r="I33" i="1" s="1"/>
  <c r="J33" i="1" s="1"/>
  <c r="G34" i="1"/>
  <c r="H34" i="1"/>
  <c r="I34" i="1" s="1"/>
  <c r="J34" i="1" s="1"/>
  <c r="G35" i="1"/>
  <c r="H35" i="1" s="1"/>
  <c r="I35" i="1" s="1"/>
  <c r="J35" i="1" s="1"/>
  <c r="G36" i="1"/>
  <c r="H36" i="1"/>
  <c r="I36" i="1" s="1"/>
  <c r="J36" i="1"/>
  <c r="G37" i="1"/>
  <c r="H37" i="1" s="1"/>
  <c r="I37" i="1" s="1"/>
  <c r="J37" i="1" s="1"/>
  <c r="G38" i="1"/>
  <c r="H38" i="1"/>
  <c r="I38" i="1" s="1"/>
  <c r="J38" i="1" s="1"/>
  <c r="G39" i="1"/>
  <c r="H39" i="1" s="1"/>
  <c r="I39" i="1" s="1"/>
  <c r="J39" i="1" s="1"/>
  <c r="G40" i="1"/>
  <c r="H40" i="1"/>
  <c r="I40" i="1" s="1"/>
  <c r="J40" i="1"/>
  <c r="G41" i="1"/>
  <c r="H41" i="1" s="1"/>
  <c r="I41" i="1" s="1"/>
  <c r="J41" i="1" s="1"/>
  <c r="G42" i="1"/>
  <c r="H42" i="1"/>
  <c r="I42" i="1" s="1"/>
  <c r="J42" i="1" s="1"/>
  <c r="G43" i="1"/>
  <c r="H43" i="1" s="1"/>
  <c r="I43" i="1" s="1"/>
  <c r="J43" i="1" s="1"/>
  <c r="G44" i="1"/>
  <c r="H44" i="1"/>
  <c r="I44" i="1" s="1"/>
  <c r="J44" i="1"/>
  <c r="G45" i="1"/>
  <c r="H45" i="1" s="1"/>
  <c r="I45" i="1" s="1"/>
  <c r="J45" i="1" s="1"/>
  <c r="G46" i="1"/>
  <c r="H46" i="1"/>
  <c r="I46" i="1" s="1"/>
  <c r="J46" i="1" s="1"/>
  <c r="G47" i="1"/>
  <c r="H47" i="1" s="1"/>
  <c r="I47" i="1" s="1"/>
  <c r="J47" i="1" s="1"/>
  <c r="G48" i="1"/>
  <c r="H48" i="1"/>
  <c r="I48" i="1" s="1"/>
  <c r="J48" i="1"/>
  <c r="G49" i="1"/>
  <c r="H49" i="1" s="1"/>
  <c r="I49" i="1" s="1"/>
  <c r="J49" i="1" s="1"/>
  <c r="G50" i="1"/>
  <c r="H50" i="1"/>
  <c r="I50" i="1" s="1"/>
  <c r="J50" i="1" s="1"/>
  <c r="G51" i="1"/>
  <c r="H51" i="1" s="1"/>
  <c r="I51" i="1" s="1"/>
  <c r="J51" i="1" s="1"/>
  <c r="G52" i="1"/>
  <c r="H52" i="1"/>
  <c r="I52" i="1" s="1"/>
  <c r="J52" i="1"/>
  <c r="G53" i="1"/>
  <c r="H53" i="1" s="1"/>
  <c r="I53" i="1" s="1"/>
  <c r="J53" i="1" s="1"/>
  <c r="G54" i="1"/>
  <c r="H54" i="1"/>
  <c r="I54" i="1" s="1"/>
  <c r="J54" i="1" s="1"/>
  <c r="G55" i="1"/>
  <c r="H55" i="1" s="1"/>
  <c r="I55" i="1" s="1"/>
  <c r="J55" i="1" s="1"/>
  <c r="G56" i="1"/>
  <c r="H56" i="1"/>
  <c r="I56" i="1" s="1"/>
  <c r="J56" i="1"/>
  <c r="G57" i="1"/>
  <c r="H57" i="1" s="1"/>
  <c r="I57" i="1" s="1"/>
  <c r="J57" i="1" s="1"/>
  <c r="G58" i="1"/>
  <c r="H58" i="1"/>
  <c r="I58" i="1" s="1"/>
  <c r="J58" i="1" s="1"/>
  <c r="G59" i="1"/>
  <c r="H59" i="1" s="1"/>
  <c r="I59" i="1" s="1"/>
  <c r="J59" i="1" s="1"/>
  <c r="G60" i="1"/>
  <c r="H60" i="1"/>
  <c r="I60" i="1" s="1"/>
  <c r="J60" i="1"/>
  <c r="G61" i="1"/>
  <c r="H61" i="1" s="1"/>
  <c r="I61" i="1" s="1"/>
  <c r="J61" i="1" s="1"/>
  <c r="G62" i="1"/>
  <c r="H62" i="1"/>
  <c r="I62" i="1" s="1"/>
  <c r="J62" i="1" s="1"/>
  <c r="G63" i="1"/>
  <c r="H63" i="1" s="1"/>
  <c r="I63" i="1" s="1"/>
  <c r="J63" i="1" s="1"/>
  <c r="G64" i="1"/>
  <c r="H64" i="1"/>
  <c r="I64" i="1" s="1"/>
  <c r="J64" i="1"/>
  <c r="G65" i="1"/>
  <c r="H65" i="1" s="1"/>
  <c r="I65" i="1" s="1"/>
  <c r="J65" i="1" s="1"/>
  <c r="G66" i="1"/>
  <c r="H66" i="1"/>
  <c r="I66" i="1" s="1"/>
  <c r="J66" i="1" s="1"/>
  <c r="G67" i="1"/>
  <c r="H67" i="1" s="1"/>
  <c r="I67" i="1" s="1"/>
  <c r="J67" i="1" s="1"/>
  <c r="G68" i="1"/>
  <c r="H68" i="1"/>
  <c r="I68" i="1" s="1"/>
  <c r="J68" i="1"/>
  <c r="G69" i="1"/>
  <c r="H69" i="1" s="1"/>
  <c r="I69" i="1" s="1"/>
  <c r="J69" i="1" s="1"/>
  <c r="G70" i="1"/>
  <c r="H70" i="1" s="1"/>
  <c r="I70" i="1" s="1"/>
  <c r="J70" i="1" s="1"/>
  <c r="G71" i="1"/>
  <c r="H71" i="1" s="1"/>
  <c r="I71" i="1" s="1"/>
  <c r="J71" i="1" s="1"/>
  <c r="G72" i="1"/>
  <c r="H72" i="1"/>
  <c r="I72" i="1" s="1"/>
  <c r="J72" i="1"/>
  <c r="G73" i="1"/>
  <c r="H73" i="1" s="1"/>
  <c r="I73" i="1" s="1"/>
  <c r="J73" i="1" s="1"/>
  <c r="G74" i="1"/>
  <c r="H74" i="1" s="1"/>
  <c r="I74" i="1" s="1"/>
  <c r="J74" i="1" s="1"/>
  <c r="G75" i="1"/>
  <c r="H75" i="1" s="1"/>
  <c r="I75" i="1" s="1"/>
  <c r="J75" i="1" s="1"/>
  <c r="G76" i="1"/>
  <c r="H76" i="1"/>
  <c r="I76" i="1" s="1"/>
  <c r="J76" i="1"/>
  <c r="G77" i="1"/>
  <c r="H77" i="1" s="1"/>
  <c r="I77" i="1" s="1"/>
  <c r="J77" i="1" s="1"/>
  <c r="G78" i="1"/>
  <c r="H78" i="1" s="1"/>
  <c r="I78" i="1" s="1"/>
  <c r="J78" i="1" s="1"/>
  <c r="G79" i="1"/>
  <c r="H79" i="1" s="1"/>
  <c r="I79" i="1" s="1"/>
  <c r="J79" i="1" s="1"/>
  <c r="G80" i="1"/>
  <c r="H80" i="1"/>
  <c r="I80" i="1" s="1"/>
  <c r="J80" i="1"/>
  <c r="G81" i="1"/>
  <c r="H81" i="1" s="1"/>
  <c r="I81" i="1" s="1"/>
  <c r="J81" i="1" s="1"/>
  <c r="G82" i="1"/>
  <c r="H82" i="1" s="1"/>
  <c r="I82" i="1" s="1"/>
  <c r="J82" i="1" s="1"/>
  <c r="G83" i="1"/>
  <c r="H83" i="1" s="1"/>
  <c r="I83" i="1" s="1"/>
  <c r="J83" i="1" s="1"/>
  <c r="G84" i="1"/>
  <c r="H84" i="1"/>
  <c r="I84" i="1" s="1"/>
  <c r="J84" i="1"/>
  <c r="G85" i="1"/>
  <c r="H85" i="1" s="1"/>
  <c r="I85" i="1" s="1"/>
  <c r="J85" i="1" s="1"/>
  <c r="G86" i="1"/>
  <c r="H86" i="1" s="1"/>
  <c r="I86" i="1" s="1"/>
  <c r="J86" i="1" s="1"/>
  <c r="G87" i="1"/>
  <c r="H87" i="1" s="1"/>
  <c r="I87" i="1" s="1"/>
  <c r="J87" i="1" s="1"/>
  <c r="G88" i="1"/>
  <c r="H88" i="1"/>
  <c r="I88" i="1" s="1"/>
  <c r="J88" i="1"/>
  <c r="G89" i="1"/>
  <c r="H89" i="1" s="1"/>
  <c r="I89" i="1" s="1"/>
  <c r="J89" i="1" s="1"/>
  <c r="G90" i="1"/>
  <c r="H90" i="1" s="1"/>
  <c r="I90" i="1" s="1"/>
  <c r="J90" i="1" s="1"/>
  <c r="G91" i="1"/>
  <c r="H91" i="1" s="1"/>
  <c r="I91" i="1" s="1"/>
  <c r="J91" i="1" s="1"/>
  <c r="G92" i="1"/>
  <c r="H92" i="1"/>
  <c r="I92" i="1" s="1"/>
  <c r="J92" i="1"/>
  <c r="G93" i="1"/>
  <c r="H93" i="1" s="1"/>
  <c r="I93" i="1" s="1"/>
  <c r="J93" i="1" s="1"/>
  <c r="G94" i="1"/>
  <c r="H94" i="1" s="1"/>
  <c r="I94" i="1" s="1"/>
  <c r="J94" i="1" s="1"/>
  <c r="G95" i="1"/>
  <c r="H95" i="1" s="1"/>
  <c r="I95" i="1" s="1"/>
  <c r="J95" i="1" s="1"/>
  <c r="G96" i="1"/>
  <c r="H96" i="1"/>
  <c r="I96" i="1" s="1"/>
  <c r="J96" i="1"/>
  <c r="G97" i="1"/>
  <c r="H97" i="1" s="1"/>
  <c r="I97" i="1" s="1"/>
  <c r="J97" i="1" s="1"/>
  <c r="G98" i="1"/>
  <c r="H98" i="1" s="1"/>
  <c r="I98" i="1" s="1"/>
  <c r="J98" i="1" s="1"/>
  <c r="G99" i="1"/>
  <c r="H99" i="1" s="1"/>
  <c r="I99" i="1" s="1"/>
  <c r="J99" i="1" s="1"/>
  <c r="G100" i="1"/>
  <c r="H100" i="1"/>
  <c r="I100" i="1" s="1"/>
  <c r="J100" i="1"/>
  <c r="G101" i="1"/>
  <c r="H101" i="1" s="1"/>
  <c r="I101" i="1" s="1"/>
  <c r="J101" i="1" s="1"/>
  <c r="G102" i="1"/>
  <c r="H102" i="1" s="1"/>
  <c r="I102" i="1" s="1"/>
  <c r="J102" i="1" s="1"/>
  <c r="G103" i="1"/>
  <c r="H103" i="1" s="1"/>
  <c r="I103" i="1" s="1"/>
  <c r="J103" i="1" s="1"/>
  <c r="G104" i="1"/>
  <c r="H104" i="1"/>
  <c r="I104" i="1" s="1"/>
  <c r="J104" i="1"/>
  <c r="G105" i="1"/>
  <c r="H105" i="1" s="1"/>
  <c r="I105" i="1" s="1"/>
  <c r="J105" i="1" s="1"/>
  <c r="G106" i="1"/>
  <c r="H106" i="1" s="1"/>
  <c r="I106" i="1" s="1"/>
  <c r="J106" i="1" s="1"/>
  <c r="G107" i="1"/>
  <c r="H107" i="1" s="1"/>
  <c r="I107" i="1" s="1"/>
  <c r="J107" i="1" s="1"/>
  <c r="G108" i="1"/>
  <c r="H108" i="1"/>
  <c r="I108" i="1" s="1"/>
  <c r="J108" i="1"/>
  <c r="G109" i="1"/>
  <c r="H109" i="1" s="1"/>
  <c r="I109" i="1" s="1"/>
  <c r="J109" i="1" s="1"/>
  <c r="G110" i="1"/>
  <c r="H110" i="1" s="1"/>
  <c r="I110" i="1" s="1"/>
  <c r="J110" i="1" s="1"/>
  <c r="G111" i="1"/>
  <c r="H111" i="1" s="1"/>
  <c r="I111" i="1" s="1"/>
  <c r="J111" i="1" s="1"/>
  <c r="G112" i="1"/>
  <c r="H112" i="1"/>
  <c r="I112" i="1" s="1"/>
  <c r="J112" i="1"/>
  <c r="G113" i="1"/>
  <c r="H113" i="1" s="1"/>
  <c r="I113" i="1" s="1"/>
  <c r="J113" i="1" s="1"/>
  <c r="G114" i="1"/>
  <c r="H114" i="1" s="1"/>
  <c r="I114" i="1" s="1"/>
  <c r="J114" i="1" s="1"/>
  <c r="G115" i="1"/>
  <c r="H115" i="1" s="1"/>
  <c r="I115" i="1" s="1"/>
  <c r="J115" i="1" s="1"/>
  <c r="G116" i="1"/>
  <c r="H116" i="1"/>
  <c r="I116" i="1" s="1"/>
  <c r="J116" i="1"/>
  <c r="G117" i="1"/>
  <c r="H117" i="1" s="1"/>
  <c r="I117" i="1" s="1"/>
  <c r="J117" i="1" s="1"/>
  <c r="G118" i="1"/>
  <c r="H118" i="1" s="1"/>
  <c r="I118" i="1" s="1"/>
  <c r="J118" i="1" s="1"/>
  <c r="G119" i="1"/>
  <c r="H119" i="1" s="1"/>
  <c r="I119" i="1" s="1"/>
  <c r="J119" i="1" s="1"/>
  <c r="G120" i="1"/>
  <c r="H120" i="1"/>
  <c r="I120" i="1" s="1"/>
  <c r="J120" i="1"/>
  <c r="G121" i="1"/>
  <c r="H121" i="1" s="1"/>
  <c r="I121" i="1" s="1"/>
  <c r="J121" i="1" s="1"/>
  <c r="G122" i="1"/>
  <c r="H122" i="1" s="1"/>
  <c r="I122" i="1" s="1"/>
  <c r="J122" i="1" s="1"/>
  <c r="G123" i="1"/>
  <c r="H123" i="1" s="1"/>
  <c r="I123" i="1" s="1"/>
  <c r="J123" i="1" s="1"/>
  <c r="G124" i="1"/>
  <c r="H124" i="1"/>
  <c r="I124" i="1" s="1"/>
  <c r="J124" i="1"/>
  <c r="G125" i="1"/>
  <c r="H125" i="1" s="1"/>
  <c r="I125" i="1" s="1"/>
  <c r="J125" i="1" s="1"/>
  <c r="G126" i="1"/>
  <c r="H126" i="1" s="1"/>
  <c r="I126" i="1" s="1"/>
  <c r="J126" i="1" s="1"/>
  <c r="G127" i="1"/>
  <c r="H127" i="1" s="1"/>
  <c r="I127" i="1" s="1"/>
  <c r="J127" i="1" s="1"/>
  <c r="G128" i="1"/>
  <c r="H128" i="1"/>
  <c r="I128" i="1" s="1"/>
  <c r="J128" i="1"/>
  <c r="G129" i="1"/>
  <c r="H129" i="1" s="1"/>
  <c r="I129" i="1" s="1"/>
  <c r="J129" i="1" s="1"/>
  <c r="G130" i="1"/>
  <c r="H130" i="1" s="1"/>
  <c r="I130" i="1" s="1"/>
  <c r="J130" i="1" s="1"/>
  <c r="G131" i="1"/>
  <c r="H131" i="1" s="1"/>
  <c r="I131" i="1" s="1"/>
  <c r="J131" i="1" s="1"/>
  <c r="G132" i="1"/>
  <c r="H132" i="1"/>
  <c r="I132" i="1" s="1"/>
  <c r="J132" i="1"/>
  <c r="G133" i="1"/>
  <c r="H133" i="1" s="1"/>
  <c r="I133" i="1" s="1"/>
  <c r="J133" i="1" s="1"/>
  <c r="G134" i="1"/>
  <c r="H134" i="1" s="1"/>
  <c r="I134" i="1" s="1"/>
  <c r="J134" i="1" s="1"/>
  <c r="G135" i="1"/>
  <c r="H135" i="1" s="1"/>
  <c r="I135" i="1" s="1"/>
  <c r="J135" i="1" s="1"/>
  <c r="G136" i="1"/>
  <c r="H136" i="1"/>
  <c r="I136" i="1" s="1"/>
  <c r="J136" i="1"/>
  <c r="G137" i="1"/>
  <c r="H137" i="1" s="1"/>
  <c r="I137" i="1" s="1"/>
  <c r="J137" i="1" s="1"/>
  <c r="G138" i="1"/>
  <c r="H138" i="1" s="1"/>
  <c r="I138" i="1" s="1"/>
  <c r="J138" i="1" s="1"/>
  <c r="G139" i="1"/>
  <c r="H139" i="1" s="1"/>
  <c r="I139" i="1" s="1"/>
  <c r="J139" i="1" s="1"/>
  <c r="G140" i="1"/>
  <c r="H140" i="1" s="1"/>
  <c r="I140" i="1" s="1"/>
  <c r="J140" i="1" s="1"/>
  <c r="G141" i="1"/>
  <c r="H141" i="1" s="1"/>
  <c r="I141" i="1" s="1"/>
  <c r="J141" i="1" s="1"/>
  <c r="G142" i="1"/>
  <c r="H142" i="1" s="1"/>
  <c r="I142" i="1" s="1"/>
  <c r="J142" i="1" s="1"/>
  <c r="G143" i="1"/>
  <c r="H143" i="1" s="1"/>
  <c r="I143" i="1" s="1"/>
  <c r="J143" i="1" s="1"/>
  <c r="G144" i="1"/>
  <c r="H144" i="1" s="1"/>
  <c r="I144" i="1" s="1"/>
  <c r="J144" i="1" s="1"/>
  <c r="G145" i="1"/>
  <c r="H145" i="1" s="1"/>
  <c r="I145" i="1" s="1"/>
  <c r="J145" i="1" s="1"/>
  <c r="G2" i="1"/>
  <c r="H2" i="1" s="1"/>
  <c r="I2" i="1" s="1"/>
  <c r="J2" i="1" s="1"/>
</calcChain>
</file>

<file path=xl/sharedStrings.xml><?xml version="1.0" encoding="utf-8"?>
<sst xmlns="http://schemas.openxmlformats.org/spreadsheetml/2006/main" count="382" uniqueCount="53">
  <si>
    <t>Algorithmus</t>
  </si>
  <si>
    <t>Geometrie</t>
  </si>
  <si>
    <t>Zeit(ms)</t>
  </si>
  <si>
    <t>Bilderanzahl</t>
  </si>
  <si>
    <t>Abdeckungsrate</t>
  </si>
  <si>
    <t>Fläche</t>
  </si>
  <si>
    <t>GUI_ID_QUADSEARCH</t>
  </si>
  <si>
    <t>GUI_ID_GREEDY</t>
  </si>
  <si>
    <t>GUI_ID_FORCE</t>
  </si>
  <si>
    <t>GUI_ID_SEQUENCE_MONTE_CARLO</t>
  </si>
  <si>
    <t>GUI_ID_ROLLOUT_MONTE_CARLO</t>
  </si>
  <si>
    <t>25</t>
  </si>
  <si>
    <t>324</t>
  </si>
  <si>
    <t>50</t>
  </si>
  <si>
    <t>quality</t>
  </si>
  <si>
    <t>184,8</t>
  </si>
  <si>
    <t>23,0006</t>
  </si>
  <si>
    <t>43,9335</t>
  </si>
  <si>
    <t>13,199</t>
  </si>
  <si>
    <t>12,5</t>
  </si>
  <si>
    <t xml:space="preserve"> 19,8</t>
  </si>
  <si>
    <t>14,155</t>
  </si>
  <si>
    <t>DeltaArea</t>
  </si>
  <si>
    <t>DeltaAreaCut</t>
  </si>
  <si>
    <t>BildFläche</t>
  </si>
  <si>
    <t>62,399</t>
  </si>
  <si>
    <t>104,74233</t>
  </si>
  <si>
    <t>7,5</t>
  </si>
  <si>
    <t>Elipse 1</t>
  </si>
  <si>
    <t>GUI_ID_GRID_APPROACHES</t>
  </si>
  <si>
    <t>Isosceles triangle 1</t>
  </si>
  <si>
    <t>Hexagon 1</t>
  </si>
  <si>
    <t>Isosceles triangle 2</t>
  </si>
  <si>
    <t>Trapeze 1</t>
  </si>
  <si>
    <t>Square 1</t>
  </si>
  <si>
    <t>Car Door 1</t>
  </si>
  <si>
    <t>Elipse 2</t>
  </si>
  <si>
    <t>Isosceles triangle 3</t>
  </si>
  <si>
    <t>Hexagon 2</t>
  </si>
  <si>
    <t>Isosceles triangle 4</t>
  </si>
  <si>
    <t>Trapeze 2</t>
  </si>
  <si>
    <t>Square 2</t>
  </si>
  <si>
    <t>Car Door 2</t>
  </si>
  <si>
    <t>Elipse 3</t>
  </si>
  <si>
    <t>Hexagon 3</t>
  </si>
  <si>
    <t>Trapeze 3</t>
  </si>
  <si>
    <t>Square 3</t>
  </si>
  <si>
    <t>Car Door 3</t>
  </si>
  <si>
    <t>Elipse 4</t>
  </si>
  <si>
    <t>Hexagon 4</t>
  </si>
  <si>
    <t>Trapeze 4</t>
  </si>
  <si>
    <t>Square 4</t>
  </si>
  <si>
    <t>Car Door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</si>
</sst>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8" fillId="4" borderId="0" xfId="8"/>
    <xf numFmtId="2" fontId="0" fillId="0" borderId="0" xfId="0" applyNumberFormat="1" applyAlignment="1">
      <alignment horizontal="right"/>
    </xf>
    <xf numFmtId="2" fontId="8" fillId="4" borderId="0" xfId="8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121" workbookViewId="0">
      <selection activeCell="J140" sqref="J140"/>
    </sheetView>
  </sheetViews>
  <sheetFormatPr defaultColWidth="11.42578125" defaultRowHeight="15" x14ac:dyDescent="0.25"/>
  <cols>
    <col min="1" max="1" width="33.42578125" customWidth="1"/>
    <col min="2" max="2" width="46.85546875" customWidth="1"/>
    <col min="6" max="6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24</v>
      </c>
      <c r="H1" t="s">
        <v>22</v>
      </c>
      <c r="I1" t="s">
        <v>23</v>
      </c>
      <c r="J1" t="s">
        <v>14</v>
      </c>
    </row>
    <row r="2" spans="1:10" s="1" customFormat="1" x14ac:dyDescent="0.25">
      <c r="A2" s="1" t="s">
        <v>6</v>
      </c>
      <c r="B2" s="1" t="s">
        <v>28</v>
      </c>
      <c r="C2" s="1">
        <v>6</v>
      </c>
      <c r="D2" s="1">
        <v>5</v>
      </c>
      <c r="E2" s="1">
        <v>1</v>
      </c>
      <c r="F2" s="3">
        <v>64</v>
      </c>
      <c r="G2" s="1">
        <f>D2*(4.2*2.8)</f>
        <v>58.8</v>
      </c>
      <c r="H2" s="1">
        <f t="shared" ref="H2" si="0">F2/G2</f>
        <v>1.08843537414966</v>
      </c>
      <c r="I2" s="1">
        <f>IF(H2 &gt; 1, 1, H2)</f>
        <v>1</v>
      </c>
      <c r="J2" s="1">
        <f t="shared" ref="J2" si="1">E2*I2</f>
        <v>1</v>
      </c>
    </row>
    <row r="3" spans="1:10" x14ac:dyDescent="0.25">
      <c r="A3" t="s">
        <v>7</v>
      </c>
      <c r="B3" t="s">
        <v>28</v>
      </c>
      <c r="C3">
        <v>11</v>
      </c>
      <c r="D3">
        <v>4</v>
      </c>
      <c r="E3">
        <v>1</v>
      </c>
      <c r="F3" s="2">
        <v>64</v>
      </c>
      <c r="G3">
        <f t="shared" ref="G3:G66" si="2">D3*(4.2*2.8)</f>
        <v>47.04</v>
      </c>
      <c r="H3">
        <f t="shared" ref="H3:H66" si="3">F3/G3</f>
        <v>1.3605442176870748</v>
      </c>
      <c r="I3">
        <f t="shared" ref="I3:I66" si="4">IF(H3 &gt; 1, 1, H3)</f>
        <v>1</v>
      </c>
      <c r="J3">
        <f t="shared" ref="J3:J66" si="5">E3*I3</f>
        <v>1</v>
      </c>
    </row>
    <row r="4" spans="1:10" x14ac:dyDescent="0.25">
      <c r="A4" t="s">
        <v>8</v>
      </c>
      <c r="B4" t="s">
        <v>28</v>
      </c>
      <c r="C4">
        <v>121198</v>
      </c>
      <c r="D4">
        <v>3</v>
      </c>
      <c r="E4">
        <v>0.42372900000000002</v>
      </c>
      <c r="F4" s="2">
        <v>64</v>
      </c>
      <c r="G4">
        <f t="shared" si="2"/>
        <v>35.28</v>
      </c>
      <c r="H4">
        <f t="shared" si="3"/>
        <v>1.8140589569160996</v>
      </c>
      <c r="I4">
        <f t="shared" si="4"/>
        <v>1</v>
      </c>
      <c r="J4">
        <f t="shared" si="5"/>
        <v>0.42372900000000002</v>
      </c>
    </row>
    <row r="5" spans="1:10" x14ac:dyDescent="0.25">
      <c r="A5" t="s">
        <v>9</v>
      </c>
      <c r="B5" t="s">
        <v>28</v>
      </c>
      <c r="C5">
        <v>111134</v>
      </c>
      <c r="D5">
        <v>10</v>
      </c>
      <c r="E5">
        <v>0.99152499999999999</v>
      </c>
      <c r="F5" s="2">
        <v>64</v>
      </c>
      <c r="G5">
        <f t="shared" si="2"/>
        <v>117.6</v>
      </c>
      <c r="H5">
        <f t="shared" si="3"/>
        <v>0.54421768707482998</v>
      </c>
      <c r="I5">
        <f t="shared" si="4"/>
        <v>0.54421768707482998</v>
      </c>
      <c r="J5">
        <f t="shared" si="5"/>
        <v>0.53960544217687079</v>
      </c>
    </row>
    <row r="6" spans="1:10" x14ac:dyDescent="0.25">
      <c r="A6" t="s">
        <v>10</v>
      </c>
      <c r="B6" t="s">
        <v>28</v>
      </c>
      <c r="C6">
        <v>28</v>
      </c>
      <c r="D6">
        <v>5</v>
      </c>
      <c r="E6">
        <v>1</v>
      </c>
      <c r="F6" s="2">
        <v>64</v>
      </c>
      <c r="G6">
        <f t="shared" si="2"/>
        <v>58.8</v>
      </c>
      <c r="H6">
        <f t="shared" si="3"/>
        <v>1.08843537414966</v>
      </c>
      <c r="I6">
        <f t="shared" si="4"/>
        <v>1</v>
      </c>
      <c r="J6">
        <f t="shared" si="5"/>
        <v>1</v>
      </c>
    </row>
    <row r="7" spans="1:10" x14ac:dyDescent="0.25">
      <c r="A7" t="s">
        <v>29</v>
      </c>
      <c r="B7" t="s">
        <v>28</v>
      </c>
      <c r="C7">
        <v>3</v>
      </c>
      <c r="D7">
        <v>5</v>
      </c>
      <c r="E7">
        <v>1</v>
      </c>
      <c r="F7" s="2">
        <v>64</v>
      </c>
      <c r="G7">
        <f t="shared" si="2"/>
        <v>58.8</v>
      </c>
      <c r="H7">
        <f t="shared" si="3"/>
        <v>1.08843537414966</v>
      </c>
      <c r="I7">
        <f t="shared" si="4"/>
        <v>1</v>
      </c>
      <c r="J7">
        <f t="shared" si="5"/>
        <v>1</v>
      </c>
    </row>
    <row r="8" spans="1:10" s="1" customFormat="1" x14ac:dyDescent="0.25">
      <c r="A8" s="1" t="s">
        <v>6</v>
      </c>
      <c r="B8" s="1" t="s">
        <v>30</v>
      </c>
      <c r="C8" s="1">
        <v>10</v>
      </c>
      <c r="D8" s="1">
        <v>9</v>
      </c>
      <c r="E8" s="1">
        <v>1</v>
      </c>
      <c r="F8" s="3" t="s">
        <v>15</v>
      </c>
      <c r="G8" s="1">
        <f t="shared" si="2"/>
        <v>105.84</v>
      </c>
      <c r="H8" s="1">
        <f t="shared" si="3"/>
        <v>1.746031746031746</v>
      </c>
      <c r="I8" s="1">
        <f t="shared" si="4"/>
        <v>1</v>
      </c>
      <c r="J8" s="1">
        <f t="shared" si="5"/>
        <v>1</v>
      </c>
    </row>
    <row r="9" spans="1:10" x14ac:dyDescent="0.25">
      <c r="A9" t="s">
        <v>7</v>
      </c>
      <c r="B9" t="s">
        <v>30</v>
      </c>
      <c r="C9">
        <v>398</v>
      </c>
      <c r="D9">
        <v>12</v>
      </c>
      <c r="E9">
        <v>0.96780699999999997</v>
      </c>
      <c r="F9" s="2" t="s">
        <v>15</v>
      </c>
      <c r="G9">
        <f t="shared" si="2"/>
        <v>141.12</v>
      </c>
      <c r="H9">
        <f t="shared" si="3"/>
        <v>1.3095238095238095</v>
      </c>
      <c r="I9">
        <f t="shared" si="4"/>
        <v>1</v>
      </c>
      <c r="J9">
        <f t="shared" si="5"/>
        <v>0.96780699999999997</v>
      </c>
    </row>
    <row r="10" spans="1:10" x14ac:dyDescent="0.25">
      <c r="A10" t="s">
        <v>8</v>
      </c>
      <c r="B10" t="s">
        <v>30</v>
      </c>
      <c r="C10">
        <v>111218</v>
      </c>
      <c r="D10">
        <v>3</v>
      </c>
      <c r="E10">
        <v>0.39034200000000002</v>
      </c>
      <c r="F10" s="2" t="s">
        <v>15</v>
      </c>
      <c r="G10">
        <f t="shared" si="2"/>
        <v>35.28</v>
      </c>
      <c r="H10">
        <f t="shared" si="3"/>
        <v>5.2380952380952381</v>
      </c>
      <c r="I10">
        <f t="shared" si="4"/>
        <v>1</v>
      </c>
      <c r="J10">
        <f t="shared" si="5"/>
        <v>0.39034200000000002</v>
      </c>
    </row>
    <row r="11" spans="1:10" x14ac:dyDescent="0.25">
      <c r="A11" t="s">
        <v>9</v>
      </c>
      <c r="B11" t="s">
        <v>30</v>
      </c>
      <c r="C11">
        <v>62690</v>
      </c>
      <c r="D11">
        <v>45</v>
      </c>
      <c r="E11">
        <v>1</v>
      </c>
      <c r="F11" s="2" t="s">
        <v>15</v>
      </c>
      <c r="G11">
        <f t="shared" si="2"/>
        <v>529.20000000000005</v>
      </c>
      <c r="H11">
        <f t="shared" si="3"/>
        <v>0.34920634920634919</v>
      </c>
      <c r="I11">
        <f t="shared" si="4"/>
        <v>0.34920634920634919</v>
      </c>
      <c r="J11">
        <f t="shared" si="5"/>
        <v>0.34920634920634919</v>
      </c>
    </row>
    <row r="12" spans="1:10" x14ac:dyDescent="0.25">
      <c r="A12" t="s">
        <v>10</v>
      </c>
      <c r="B12" t="s">
        <v>30</v>
      </c>
      <c r="C12">
        <v>20332</v>
      </c>
      <c r="D12">
        <v>14</v>
      </c>
      <c r="E12">
        <v>0.96780699999999997</v>
      </c>
      <c r="F12" s="2" t="s">
        <v>15</v>
      </c>
      <c r="G12">
        <f t="shared" si="2"/>
        <v>164.64</v>
      </c>
      <c r="H12">
        <f t="shared" si="3"/>
        <v>1.1224489795918369</v>
      </c>
      <c r="I12">
        <f t="shared" si="4"/>
        <v>1</v>
      </c>
      <c r="J12">
        <f t="shared" si="5"/>
        <v>0.96780699999999997</v>
      </c>
    </row>
    <row r="13" spans="1:10" x14ac:dyDescent="0.25">
      <c r="A13" t="s">
        <v>29</v>
      </c>
      <c r="B13" t="s">
        <v>30</v>
      </c>
      <c r="C13">
        <v>3</v>
      </c>
      <c r="D13">
        <v>1</v>
      </c>
      <c r="E13">
        <v>0.10664</v>
      </c>
      <c r="F13" s="2" t="s">
        <v>15</v>
      </c>
      <c r="G13">
        <f t="shared" si="2"/>
        <v>11.76</v>
      </c>
      <c r="H13">
        <f t="shared" si="3"/>
        <v>15.714285714285715</v>
      </c>
      <c r="I13">
        <f t="shared" si="4"/>
        <v>1</v>
      </c>
      <c r="J13">
        <f t="shared" si="5"/>
        <v>0.10664</v>
      </c>
    </row>
    <row r="14" spans="1:10" s="1" customFormat="1" x14ac:dyDescent="0.25">
      <c r="A14" s="1" t="s">
        <v>6</v>
      </c>
      <c r="B14" s="1" t="s">
        <v>31</v>
      </c>
      <c r="C14" s="1">
        <v>57</v>
      </c>
      <c r="D14" s="1">
        <v>23</v>
      </c>
      <c r="E14" s="1">
        <v>1</v>
      </c>
      <c r="F14" s="3" t="s">
        <v>25</v>
      </c>
      <c r="G14" s="1">
        <f t="shared" si="2"/>
        <v>270.48</v>
      </c>
      <c r="H14" s="1">
        <f t="shared" si="3"/>
        <v>0.23069727891156461</v>
      </c>
      <c r="I14" s="1">
        <f t="shared" si="4"/>
        <v>0.23069727891156461</v>
      </c>
      <c r="J14" s="1">
        <f t="shared" si="5"/>
        <v>0.23069727891156461</v>
      </c>
    </row>
    <row r="15" spans="1:10" x14ac:dyDescent="0.25">
      <c r="A15" t="s">
        <v>7</v>
      </c>
      <c r="B15" t="s">
        <v>31</v>
      </c>
      <c r="C15">
        <v>6593</v>
      </c>
      <c r="D15">
        <v>36</v>
      </c>
      <c r="E15">
        <v>1</v>
      </c>
      <c r="F15" s="2" t="s">
        <v>25</v>
      </c>
      <c r="G15">
        <f t="shared" si="2"/>
        <v>423.36</v>
      </c>
      <c r="H15">
        <f t="shared" si="3"/>
        <v>0.14738992819349961</v>
      </c>
      <c r="I15">
        <f t="shared" si="4"/>
        <v>0.14738992819349961</v>
      </c>
      <c r="J15">
        <f t="shared" si="5"/>
        <v>0.14738992819349961</v>
      </c>
    </row>
    <row r="16" spans="1:10" x14ac:dyDescent="0.25">
      <c r="A16" t="s">
        <v>8</v>
      </c>
      <c r="B16" t="s">
        <v>31</v>
      </c>
      <c r="C16">
        <v>115698</v>
      </c>
      <c r="D16">
        <v>3</v>
      </c>
      <c r="E16">
        <v>0.18577099999999999</v>
      </c>
      <c r="F16" s="2" t="s">
        <v>25</v>
      </c>
      <c r="G16">
        <f t="shared" si="2"/>
        <v>35.28</v>
      </c>
      <c r="H16">
        <f t="shared" si="3"/>
        <v>1.7686791383219955</v>
      </c>
      <c r="I16">
        <f t="shared" si="4"/>
        <v>1</v>
      </c>
      <c r="J16">
        <f t="shared" si="5"/>
        <v>0.18577099999999999</v>
      </c>
    </row>
    <row r="17" spans="1:10" x14ac:dyDescent="0.25">
      <c r="A17" t="s">
        <v>9</v>
      </c>
      <c r="B17" t="s">
        <v>31</v>
      </c>
      <c r="C17">
        <v>46530</v>
      </c>
      <c r="D17">
        <v>109</v>
      </c>
      <c r="E17">
        <v>0.993676</v>
      </c>
      <c r="F17" s="2" t="s">
        <v>25</v>
      </c>
      <c r="G17">
        <f t="shared" si="2"/>
        <v>1281.8399999999999</v>
      </c>
      <c r="H17">
        <f t="shared" si="3"/>
        <v>4.8679242339137493E-2</v>
      </c>
      <c r="I17">
        <f t="shared" si="4"/>
        <v>4.8679242339137493E-2</v>
      </c>
      <c r="J17">
        <f t="shared" si="5"/>
        <v>4.8371394810584785E-2</v>
      </c>
    </row>
    <row r="18" spans="1:10" x14ac:dyDescent="0.25">
      <c r="A18" t="s">
        <v>10</v>
      </c>
      <c r="B18" t="s">
        <v>31</v>
      </c>
      <c r="C18">
        <v>1303</v>
      </c>
      <c r="D18">
        <v>37</v>
      </c>
      <c r="E18">
        <v>1</v>
      </c>
      <c r="F18" s="2" t="s">
        <v>25</v>
      </c>
      <c r="G18">
        <f t="shared" si="2"/>
        <v>435.12</v>
      </c>
      <c r="H18">
        <f t="shared" si="3"/>
        <v>0.14340641662070233</v>
      </c>
      <c r="I18">
        <f t="shared" si="4"/>
        <v>0.14340641662070233</v>
      </c>
      <c r="J18">
        <f t="shared" si="5"/>
        <v>0.14340641662070233</v>
      </c>
    </row>
    <row r="19" spans="1:10" x14ac:dyDescent="0.25">
      <c r="A19" t="s">
        <v>29</v>
      </c>
      <c r="B19" t="s">
        <v>31</v>
      </c>
      <c r="C19">
        <v>3</v>
      </c>
      <c r="D19">
        <v>37</v>
      </c>
      <c r="E19">
        <v>1</v>
      </c>
      <c r="F19" s="2" t="s">
        <v>25</v>
      </c>
      <c r="G19">
        <f t="shared" si="2"/>
        <v>435.12</v>
      </c>
      <c r="H19">
        <f t="shared" si="3"/>
        <v>0.14340641662070233</v>
      </c>
      <c r="I19">
        <f t="shared" si="4"/>
        <v>0.14340641662070233</v>
      </c>
      <c r="J19">
        <f t="shared" si="5"/>
        <v>0.14340641662070233</v>
      </c>
    </row>
    <row r="20" spans="1:10" s="1" customFormat="1" x14ac:dyDescent="0.25">
      <c r="A20" s="1" t="s">
        <v>6</v>
      </c>
      <c r="B20" s="1" t="s">
        <v>32</v>
      </c>
      <c r="C20" s="1">
        <v>46</v>
      </c>
      <c r="D20" s="1">
        <v>10</v>
      </c>
      <c r="E20" s="1">
        <v>1</v>
      </c>
      <c r="F20" s="3">
        <v>78</v>
      </c>
      <c r="G20" s="1">
        <f t="shared" si="2"/>
        <v>117.6</v>
      </c>
      <c r="H20" s="1">
        <f t="shared" si="3"/>
        <v>0.66326530612244905</v>
      </c>
      <c r="I20" s="1">
        <f t="shared" si="4"/>
        <v>0.66326530612244905</v>
      </c>
      <c r="J20" s="1">
        <f t="shared" si="5"/>
        <v>0.66326530612244905</v>
      </c>
    </row>
    <row r="21" spans="1:10" x14ac:dyDescent="0.25">
      <c r="A21" t="s">
        <v>7</v>
      </c>
      <c r="B21" t="s">
        <v>32</v>
      </c>
      <c r="C21">
        <v>1992</v>
      </c>
      <c r="D21">
        <v>16</v>
      </c>
      <c r="E21">
        <v>1</v>
      </c>
      <c r="F21" s="2">
        <v>78</v>
      </c>
      <c r="G21">
        <f t="shared" si="2"/>
        <v>188.16</v>
      </c>
      <c r="H21">
        <f t="shared" si="3"/>
        <v>0.41454081632653061</v>
      </c>
      <c r="I21">
        <f t="shared" si="4"/>
        <v>0.41454081632653061</v>
      </c>
      <c r="J21">
        <f t="shared" si="5"/>
        <v>0.41454081632653061</v>
      </c>
    </row>
    <row r="22" spans="1:10" x14ac:dyDescent="0.25">
      <c r="A22" t="s">
        <v>8</v>
      </c>
      <c r="B22" t="s">
        <v>32</v>
      </c>
      <c r="C22">
        <v>112016</v>
      </c>
      <c r="D22">
        <v>3</v>
      </c>
      <c r="E22">
        <v>0.34387400000000001</v>
      </c>
      <c r="F22" s="2">
        <v>78</v>
      </c>
      <c r="G22">
        <f t="shared" si="2"/>
        <v>35.28</v>
      </c>
      <c r="H22">
        <f t="shared" si="3"/>
        <v>2.2108843537414966</v>
      </c>
      <c r="I22">
        <f t="shared" si="4"/>
        <v>1</v>
      </c>
      <c r="J22">
        <f t="shared" si="5"/>
        <v>0.34387400000000001</v>
      </c>
    </row>
    <row r="23" spans="1:10" x14ac:dyDescent="0.25">
      <c r="A23" t="s">
        <v>9</v>
      </c>
      <c r="B23" t="s">
        <v>32</v>
      </c>
      <c r="C23">
        <v>46036</v>
      </c>
      <c r="D23">
        <v>79</v>
      </c>
      <c r="E23">
        <v>1</v>
      </c>
      <c r="F23" s="2">
        <v>78</v>
      </c>
      <c r="G23">
        <f t="shared" si="2"/>
        <v>929.04</v>
      </c>
      <c r="H23">
        <f t="shared" si="3"/>
        <v>8.3957633686385952E-2</v>
      </c>
      <c r="I23">
        <f t="shared" si="4"/>
        <v>8.3957633686385952E-2</v>
      </c>
      <c r="J23">
        <f t="shared" si="5"/>
        <v>8.3957633686385952E-2</v>
      </c>
    </row>
    <row r="24" spans="1:10" x14ac:dyDescent="0.25">
      <c r="A24" t="s">
        <v>10</v>
      </c>
      <c r="B24" t="s">
        <v>32</v>
      </c>
      <c r="C24">
        <v>294</v>
      </c>
      <c r="D24">
        <v>16</v>
      </c>
      <c r="E24">
        <v>1</v>
      </c>
      <c r="F24" s="2">
        <v>78</v>
      </c>
      <c r="G24">
        <f t="shared" si="2"/>
        <v>188.16</v>
      </c>
      <c r="H24">
        <f t="shared" si="3"/>
        <v>0.41454081632653061</v>
      </c>
      <c r="I24">
        <f t="shared" si="4"/>
        <v>0.41454081632653061</v>
      </c>
      <c r="J24">
        <f t="shared" si="5"/>
        <v>0.41454081632653061</v>
      </c>
    </row>
    <row r="25" spans="1:10" x14ac:dyDescent="0.25">
      <c r="A25" t="s">
        <v>29</v>
      </c>
      <c r="B25" t="s">
        <v>32</v>
      </c>
      <c r="C25">
        <v>3</v>
      </c>
      <c r="D25">
        <v>16</v>
      </c>
      <c r="E25">
        <v>1</v>
      </c>
      <c r="F25" s="2">
        <v>78</v>
      </c>
      <c r="G25">
        <f t="shared" si="2"/>
        <v>188.16</v>
      </c>
      <c r="H25">
        <f t="shared" si="3"/>
        <v>0.41454081632653061</v>
      </c>
      <c r="I25">
        <f t="shared" si="4"/>
        <v>0.41454081632653061</v>
      </c>
      <c r="J25">
        <f t="shared" si="5"/>
        <v>0.41454081632653061</v>
      </c>
    </row>
    <row r="26" spans="1:10" s="1" customFormat="1" x14ac:dyDescent="0.25">
      <c r="A26" s="1" t="s">
        <v>6</v>
      </c>
      <c r="B26" s="1" t="s">
        <v>33</v>
      </c>
      <c r="C26" s="1">
        <v>28</v>
      </c>
      <c r="D26" s="1">
        <v>10</v>
      </c>
      <c r="E26" s="1">
        <v>1</v>
      </c>
      <c r="F26" s="3" t="s">
        <v>16</v>
      </c>
      <c r="G26" s="1">
        <f t="shared" si="2"/>
        <v>117.6</v>
      </c>
      <c r="H26" s="1">
        <f t="shared" si="3"/>
        <v>0.19558333333333333</v>
      </c>
      <c r="I26" s="1">
        <f t="shared" si="4"/>
        <v>0.19558333333333333</v>
      </c>
      <c r="J26" s="1">
        <f t="shared" si="5"/>
        <v>0.19558333333333333</v>
      </c>
    </row>
    <row r="27" spans="1:10" x14ac:dyDescent="0.25">
      <c r="A27" t="s">
        <v>7</v>
      </c>
      <c r="B27" t="s">
        <v>33</v>
      </c>
      <c r="C27">
        <v>1334</v>
      </c>
      <c r="D27">
        <v>15</v>
      </c>
      <c r="E27">
        <v>1</v>
      </c>
      <c r="F27" s="2" t="s">
        <v>16</v>
      </c>
      <c r="G27">
        <f t="shared" si="2"/>
        <v>176.4</v>
      </c>
      <c r="H27">
        <f t="shared" si="3"/>
        <v>0.13038888888888889</v>
      </c>
      <c r="I27">
        <f t="shared" si="4"/>
        <v>0.13038888888888889</v>
      </c>
      <c r="J27">
        <f t="shared" si="5"/>
        <v>0.13038888888888889</v>
      </c>
    </row>
    <row r="28" spans="1:10" x14ac:dyDescent="0.25">
      <c r="A28" t="s">
        <v>8</v>
      </c>
      <c r="B28" t="s">
        <v>33</v>
      </c>
      <c r="C28">
        <v>112643</v>
      </c>
      <c r="D28">
        <v>3</v>
      </c>
      <c r="E28">
        <v>0.29161599999999999</v>
      </c>
      <c r="F28" s="2" t="s">
        <v>16</v>
      </c>
      <c r="G28">
        <f t="shared" si="2"/>
        <v>35.28</v>
      </c>
      <c r="H28">
        <f t="shared" si="3"/>
        <v>0.65194444444444444</v>
      </c>
      <c r="I28">
        <f t="shared" si="4"/>
        <v>0.65194444444444444</v>
      </c>
      <c r="J28">
        <f t="shared" si="5"/>
        <v>0.1901174311111111</v>
      </c>
    </row>
    <row r="29" spans="1:10" x14ac:dyDescent="0.25">
      <c r="A29" t="s">
        <v>9</v>
      </c>
      <c r="B29" t="s">
        <v>33</v>
      </c>
      <c r="C29">
        <v>39642</v>
      </c>
      <c r="D29">
        <v>79</v>
      </c>
      <c r="E29">
        <v>1</v>
      </c>
      <c r="F29" s="2" t="s">
        <v>16</v>
      </c>
      <c r="G29">
        <f t="shared" si="2"/>
        <v>929.04</v>
      </c>
      <c r="H29">
        <f t="shared" si="3"/>
        <v>2.4757383966244724E-2</v>
      </c>
      <c r="I29">
        <f t="shared" si="4"/>
        <v>2.4757383966244724E-2</v>
      </c>
      <c r="J29">
        <f t="shared" si="5"/>
        <v>2.4757383966244724E-2</v>
      </c>
    </row>
    <row r="30" spans="1:10" x14ac:dyDescent="0.25">
      <c r="A30" t="s">
        <v>10</v>
      </c>
      <c r="B30" t="s">
        <v>33</v>
      </c>
      <c r="C30">
        <v>248</v>
      </c>
      <c r="D30">
        <v>16</v>
      </c>
      <c r="E30">
        <v>1</v>
      </c>
      <c r="F30" s="2" t="s">
        <v>16</v>
      </c>
      <c r="G30">
        <f t="shared" si="2"/>
        <v>188.16</v>
      </c>
      <c r="H30">
        <f t="shared" si="3"/>
        <v>0.12223958333333333</v>
      </c>
      <c r="I30">
        <f t="shared" si="4"/>
        <v>0.12223958333333333</v>
      </c>
      <c r="J30">
        <f t="shared" si="5"/>
        <v>0.12223958333333333</v>
      </c>
    </row>
    <row r="31" spans="1:10" x14ac:dyDescent="0.25">
      <c r="A31" t="s">
        <v>29</v>
      </c>
      <c r="B31" t="s">
        <v>33</v>
      </c>
      <c r="C31">
        <v>2</v>
      </c>
      <c r="D31">
        <v>16</v>
      </c>
      <c r="E31">
        <v>1</v>
      </c>
      <c r="F31" s="2" t="s">
        <v>16</v>
      </c>
      <c r="G31">
        <f t="shared" si="2"/>
        <v>188.16</v>
      </c>
      <c r="H31">
        <f t="shared" si="3"/>
        <v>0.12223958333333333</v>
      </c>
      <c r="I31">
        <f t="shared" si="4"/>
        <v>0.12223958333333333</v>
      </c>
      <c r="J31">
        <f t="shared" si="5"/>
        <v>0.12223958333333333</v>
      </c>
    </row>
    <row r="32" spans="1:10" s="1" customFormat="1" x14ac:dyDescent="0.25">
      <c r="A32" s="1" t="s">
        <v>6</v>
      </c>
      <c r="B32" s="1" t="s">
        <v>34</v>
      </c>
      <c r="C32" s="1">
        <v>26</v>
      </c>
      <c r="D32" s="1">
        <v>12</v>
      </c>
      <c r="E32" s="1">
        <v>1</v>
      </c>
      <c r="F32" s="3">
        <v>128</v>
      </c>
      <c r="G32" s="1">
        <f t="shared" si="2"/>
        <v>141.12</v>
      </c>
      <c r="H32" s="1">
        <f t="shared" si="3"/>
        <v>0.90702947845804982</v>
      </c>
      <c r="I32" s="1">
        <f t="shared" si="4"/>
        <v>0.90702947845804982</v>
      </c>
      <c r="J32" s="1">
        <f t="shared" si="5"/>
        <v>0.90702947845804982</v>
      </c>
    </row>
    <row r="33" spans="1:10" x14ac:dyDescent="0.25">
      <c r="A33" t="s">
        <v>7</v>
      </c>
      <c r="B33" t="s">
        <v>34</v>
      </c>
      <c r="C33">
        <v>3619</v>
      </c>
      <c r="D33">
        <v>18</v>
      </c>
      <c r="E33">
        <v>1</v>
      </c>
      <c r="F33" s="2">
        <v>128</v>
      </c>
      <c r="G33">
        <f t="shared" si="2"/>
        <v>211.68</v>
      </c>
      <c r="H33">
        <f t="shared" si="3"/>
        <v>0.60468631897203329</v>
      </c>
      <c r="I33">
        <f t="shared" si="4"/>
        <v>0.60468631897203329</v>
      </c>
      <c r="J33">
        <f t="shared" si="5"/>
        <v>0.60468631897203329</v>
      </c>
    </row>
    <row r="34" spans="1:10" x14ac:dyDescent="0.25">
      <c r="A34" t="s">
        <v>8</v>
      </c>
      <c r="B34" t="s">
        <v>34</v>
      </c>
      <c r="C34">
        <v>107064</v>
      </c>
      <c r="D34">
        <v>3</v>
      </c>
      <c r="E34">
        <v>0.19935900000000001</v>
      </c>
      <c r="F34" s="2">
        <v>128</v>
      </c>
      <c r="G34">
        <f t="shared" si="2"/>
        <v>35.28</v>
      </c>
      <c r="H34">
        <f t="shared" si="3"/>
        <v>3.6281179138321993</v>
      </c>
      <c r="I34">
        <f t="shared" si="4"/>
        <v>1</v>
      </c>
      <c r="J34">
        <f t="shared" si="5"/>
        <v>0.19935900000000001</v>
      </c>
    </row>
    <row r="35" spans="1:10" x14ac:dyDescent="0.25">
      <c r="A35" t="s">
        <v>9</v>
      </c>
      <c r="B35" t="s">
        <v>34</v>
      </c>
      <c r="C35">
        <v>44264</v>
      </c>
      <c r="D35">
        <v>122</v>
      </c>
      <c r="E35">
        <v>1</v>
      </c>
      <c r="F35" s="2">
        <v>128</v>
      </c>
      <c r="G35">
        <f t="shared" si="2"/>
        <v>1434.72</v>
      </c>
      <c r="H35">
        <f t="shared" si="3"/>
        <v>8.9216014274562286E-2</v>
      </c>
      <c r="I35">
        <f t="shared" si="4"/>
        <v>8.9216014274562286E-2</v>
      </c>
      <c r="J35">
        <f t="shared" si="5"/>
        <v>8.9216014274562286E-2</v>
      </c>
    </row>
    <row r="36" spans="1:10" x14ac:dyDescent="0.25">
      <c r="A36" t="s">
        <v>10</v>
      </c>
      <c r="B36" t="s">
        <v>34</v>
      </c>
      <c r="C36">
        <v>809</v>
      </c>
      <c r="D36">
        <v>24</v>
      </c>
      <c r="E36">
        <v>1</v>
      </c>
      <c r="F36" s="2">
        <v>128</v>
      </c>
      <c r="G36">
        <f t="shared" si="2"/>
        <v>282.24</v>
      </c>
      <c r="H36">
        <f t="shared" si="3"/>
        <v>0.45351473922902491</v>
      </c>
      <c r="I36">
        <f t="shared" si="4"/>
        <v>0.45351473922902491</v>
      </c>
      <c r="J36">
        <f t="shared" si="5"/>
        <v>0.45351473922902491</v>
      </c>
    </row>
    <row r="37" spans="1:10" x14ac:dyDescent="0.25">
      <c r="A37" t="s">
        <v>29</v>
      </c>
      <c r="B37" t="s">
        <v>34</v>
      </c>
      <c r="C37">
        <v>3</v>
      </c>
      <c r="D37">
        <v>24</v>
      </c>
      <c r="E37">
        <v>1</v>
      </c>
      <c r="F37" s="2">
        <v>128</v>
      </c>
      <c r="G37">
        <f t="shared" si="2"/>
        <v>282.24</v>
      </c>
      <c r="H37">
        <f t="shared" si="3"/>
        <v>0.45351473922902491</v>
      </c>
      <c r="I37">
        <f t="shared" si="4"/>
        <v>0.45351473922902491</v>
      </c>
      <c r="J37">
        <f t="shared" si="5"/>
        <v>0.45351473922902491</v>
      </c>
    </row>
    <row r="38" spans="1:10" s="1" customFormat="1" x14ac:dyDescent="0.25">
      <c r="A38" s="1" t="s">
        <v>6</v>
      </c>
      <c r="B38" s="1" t="s">
        <v>35</v>
      </c>
      <c r="C38" s="1">
        <v>5</v>
      </c>
      <c r="D38" s="1">
        <v>3</v>
      </c>
      <c r="E38" s="1">
        <v>1</v>
      </c>
      <c r="F38" s="3">
        <v>14.5</v>
      </c>
      <c r="G38" s="1">
        <f t="shared" si="2"/>
        <v>35.28</v>
      </c>
      <c r="H38" s="1">
        <f t="shared" si="3"/>
        <v>0.41099773242630383</v>
      </c>
      <c r="I38" s="1">
        <f t="shared" si="4"/>
        <v>0.41099773242630383</v>
      </c>
      <c r="J38" s="1">
        <f t="shared" si="5"/>
        <v>0.41099773242630383</v>
      </c>
    </row>
    <row r="39" spans="1:10" x14ac:dyDescent="0.25">
      <c r="A39" t="s">
        <v>7</v>
      </c>
      <c r="B39" t="s">
        <v>35</v>
      </c>
      <c r="C39">
        <v>34</v>
      </c>
      <c r="D39">
        <v>4</v>
      </c>
      <c r="E39">
        <v>1</v>
      </c>
      <c r="F39" s="2">
        <v>14.5</v>
      </c>
      <c r="G39">
        <f t="shared" si="2"/>
        <v>47.04</v>
      </c>
      <c r="H39">
        <f t="shared" si="3"/>
        <v>0.30824829931972791</v>
      </c>
      <c r="I39">
        <f t="shared" si="4"/>
        <v>0.30824829931972791</v>
      </c>
      <c r="J39">
        <f t="shared" si="5"/>
        <v>0.30824829931972791</v>
      </c>
    </row>
    <row r="40" spans="1:10" x14ac:dyDescent="0.25">
      <c r="A40" t="s">
        <v>8</v>
      </c>
      <c r="B40" t="s">
        <v>35</v>
      </c>
      <c r="C40">
        <v>121265</v>
      </c>
      <c r="D40">
        <v>3</v>
      </c>
      <c r="E40">
        <v>0.52830200000000005</v>
      </c>
      <c r="F40" s="2">
        <v>14.5</v>
      </c>
      <c r="G40">
        <f t="shared" si="2"/>
        <v>35.28</v>
      </c>
      <c r="H40">
        <f t="shared" si="3"/>
        <v>0.41099773242630383</v>
      </c>
      <c r="I40">
        <f t="shared" si="4"/>
        <v>0.41099773242630383</v>
      </c>
      <c r="J40">
        <f t="shared" si="5"/>
        <v>0.21713092403628118</v>
      </c>
    </row>
    <row r="41" spans="1:10" x14ac:dyDescent="0.25">
      <c r="A41" t="s">
        <v>9</v>
      </c>
      <c r="B41" t="s">
        <v>35</v>
      </c>
      <c r="C41">
        <v>96094</v>
      </c>
      <c r="D41">
        <v>18</v>
      </c>
      <c r="E41">
        <v>1</v>
      </c>
      <c r="F41" s="2">
        <v>14.5</v>
      </c>
      <c r="G41">
        <f t="shared" si="2"/>
        <v>211.68</v>
      </c>
      <c r="H41">
        <f t="shared" si="3"/>
        <v>6.8499622071050634E-2</v>
      </c>
      <c r="I41">
        <f t="shared" si="4"/>
        <v>6.8499622071050634E-2</v>
      </c>
      <c r="J41">
        <f t="shared" si="5"/>
        <v>6.8499622071050634E-2</v>
      </c>
    </row>
    <row r="42" spans="1:10" x14ac:dyDescent="0.25">
      <c r="A42" t="s">
        <v>10</v>
      </c>
      <c r="B42" t="s">
        <v>35</v>
      </c>
      <c r="C42">
        <v>52</v>
      </c>
      <c r="D42">
        <v>5</v>
      </c>
      <c r="E42">
        <v>1</v>
      </c>
      <c r="F42" s="2">
        <v>14.5</v>
      </c>
      <c r="G42">
        <f t="shared" si="2"/>
        <v>58.8</v>
      </c>
      <c r="H42">
        <f t="shared" si="3"/>
        <v>0.24659863945578234</v>
      </c>
      <c r="I42">
        <f t="shared" si="4"/>
        <v>0.24659863945578234</v>
      </c>
      <c r="J42">
        <f t="shared" si="5"/>
        <v>0.24659863945578234</v>
      </c>
    </row>
    <row r="43" spans="1:10" x14ac:dyDescent="0.25">
      <c r="A43" t="s">
        <v>29</v>
      </c>
      <c r="B43" t="s">
        <v>35</v>
      </c>
      <c r="C43">
        <v>2</v>
      </c>
      <c r="D43">
        <v>5</v>
      </c>
      <c r="E43">
        <v>1</v>
      </c>
      <c r="F43" s="2">
        <v>14.5</v>
      </c>
      <c r="G43">
        <f t="shared" si="2"/>
        <v>58.8</v>
      </c>
      <c r="H43">
        <f t="shared" si="3"/>
        <v>0.24659863945578234</v>
      </c>
      <c r="I43">
        <f t="shared" si="4"/>
        <v>0.24659863945578234</v>
      </c>
      <c r="J43">
        <f t="shared" si="5"/>
        <v>0.24659863945578234</v>
      </c>
    </row>
    <row r="44" spans="1:10" s="1" customFormat="1" x14ac:dyDescent="0.25">
      <c r="A44" s="1" t="s">
        <v>6</v>
      </c>
      <c r="B44" s="1" t="s">
        <v>36</v>
      </c>
      <c r="C44" s="1">
        <v>8</v>
      </c>
      <c r="D44" s="1">
        <v>13</v>
      </c>
      <c r="E44" s="1">
        <v>1</v>
      </c>
      <c r="F44" s="3">
        <v>128</v>
      </c>
      <c r="G44" s="1">
        <f t="shared" si="2"/>
        <v>152.88</v>
      </c>
      <c r="H44" s="1">
        <f t="shared" si="3"/>
        <v>0.83725798011512298</v>
      </c>
      <c r="I44" s="1">
        <f t="shared" si="4"/>
        <v>0.83725798011512298</v>
      </c>
      <c r="J44" s="1">
        <f t="shared" si="5"/>
        <v>0.83725798011512298</v>
      </c>
    </row>
    <row r="45" spans="1:10" x14ac:dyDescent="0.25">
      <c r="A45" t="s">
        <v>7</v>
      </c>
      <c r="B45" t="s">
        <v>36</v>
      </c>
      <c r="C45">
        <v>383</v>
      </c>
      <c r="D45">
        <v>24</v>
      </c>
      <c r="E45">
        <v>1</v>
      </c>
      <c r="F45" s="2">
        <v>128</v>
      </c>
      <c r="G45">
        <f t="shared" si="2"/>
        <v>282.24</v>
      </c>
      <c r="H45">
        <f t="shared" si="3"/>
        <v>0.45351473922902491</v>
      </c>
      <c r="I45">
        <f t="shared" si="4"/>
        <v>0.45351473922902491</v>
      </c>
      <c r="J45">
        <f t="shared" si="5"/>
        <v>0.45351473922902491</v>
      </c>
    </row>
    <row r="46" spans="1:10" x14ac:dyDescent="0.25">
      <c r="A46" t="s">
        <v>8</v>
      </c>
      <c r="B46" t="s">
        <v>36</v>
      </c>
      <c r="C46">
        <v>127073</v>
      </c>
      <c r="D46">
        <v>3</v>
      </c>
      <c r="E46">
        <v>0.115546</v>
      </c>
      <c r="F46" s="2">
        <v>128</v>
      </c>
      <c r="G46">
        <f t="shared" si="2"/>
        <v>35.28</v>
      </c>
      <c r="H46">
        <f t="shared" si="3"/>
        <v>3.6281179138321993</v>
      </c>
      <c r="I46">
        <f t="shared" si="4"/>
        <v>1</v>
      </c>
      <c r="J46">
        <f t="shared" si="5"/>
        <v>0.115546</v>
      </c>
    </row>
    <row r="47" spans="1:10" x14ac:dyDescent="0.25">
      <c r="A47" t="s">
        <v>9</v>
      </c>
      <c r="B47" t="s">
        <v>36</v>
      </c>
      <c r="C47">
        <v>72529</v>
      </c>
      <c r="D47">
        <v>43</v>
      </c>
      <c r="E47">
        <v>0.98109199999999996</v>
      </c>
      <c r="F47" s="2">
        <v>128</v>
      </c>
      <c r="G47">
        <f t="shared" si="2"/>
        <v>505.68</v>
      </c>
      <c r="H47">
        <f t="shared" si="3"/>
        <v>0.25312450561619998</v>
      </c>
      <c r="I47">
        <f t="shared" si="4"/>
        <v>0.25312450561619998</v>
      </c>
      <c r="J47">
        <f t="shared" si="5"/>
        <v>0.24833842746400886</v>
      </c>
    </row>
    <row r="48" spans="1:10" x14ac:dyDescent="0.25">
      <c r="A48" t="s">
        <v>10</v>
      </c>
      <c r="B48" t="s">
        <v>36</v>
      </c>
      <c r="C48">
        <v>320</v>
      </c>
      <c r="D48">
        <v>23</v>
      </c>
      <c r="E48">
        <v>1</v>
      </c>
      <c r="F48" s="2">
        <v>128</v>
      </c>
      <c r="G48">
        <f t="shared" si="2"/>
        <v>270.48</v>
      </c>
      <c r="H48">
        <f t="shared" si="3"/>
        <v>0.47323277136941733</v>
      </c>
      <c r="I48">
        <f t="shared" si="4"/>
        <v>0.47323277136941733</v>
      </c>
      <c r="J48">
        <f t="shared" si="5"/>
        <v>0.47323277136941733</v>
      </c>
    </row>
    <row r="49" spans="1:10" x14ac:dyDescent="0.25">
      <c r="A49" t="s">
        <v>29</v>
      </c>
      <c r="B49" t="s">
        <v>36</v>
      </c>
      <c r="C49">
        <v>12</v>
      </c>
      <c r="D49">
        <v>17</v>
      </c>
      <c r="E49">
        <v>1</v>
      </c>
      <c r="F49" s="2">
        <v>128</v>
      </c>
      <c r="G49">
        <f t="shared" si="2"/>
        <v>199.92</v>
      </c>
      <c r="H49">
        <f t="shared" si="3"/>
        <v>0.64025610244097642</v>
      </c>
      <c r="I49">
        <f t="shared" si="4"/>
        <v>0.64025610244097642</v>
      </c>
      <c r="J49">
        <f t="shared" si="5"/>
        <v>0.64025610244097642</v>
      </c>
    </row>
    <row r="50" spans="1:10" s="1" customFormat="1" x14ac:dyDescent="0.25">
      <c r="A50" s="1" t="s">
        <v>6</v>
      </c>
      <c r="B50" s="1" t="s">
        <v>37</v>
      </c>
      <c r="C50" s="1">
        <v>12</v>
      </c>
      <c r="D50" s="1">
        <v>8</v>
      </c>
      <c r="E50" s="1">
        <v>1</v>
      </c>
      <c r="F50" s="3">
        <v>50</v>
      </c>
      <c r="G50" s="1">
        <f t="shared" si="2"/>
        <v>94.08</v>
      </c>
      <c r="H50" s="1">
        <f t="shared" si="3"/>
        <v>0.53146258503401367</v>
      </c>
      <c r="I50" s="1">
        <f t="shared" si="4"/>
        <v>0.53146258503401367</v>
      </c>
      <c r="J50" s="1">
        <f t="shared" si="5"/>
        <v>0.53146258503401367</v>
      </c>
    </row>
    <row r="51" spans="1:10" x14ac:dyDescent="0.25">
      <c r="A51" t="s">
        <v>7</v>
      </c>
      <c r="B51" t="s">
        <v>37</v>
      </c>
      <c r="C51">
        <v>303</v>
      </c>
      <c r="D51">
        <v>10</v>
      </c>
      <c r="E51">
        <v>0.98167000000000004</v>
      </c>
      <c r="F51" s="2">
        <v>50</v>
      </c>
      <c r="G51">
        <f t="shared" si="2"/>
        <v>117.6</v>
      </c>
      <c r="H51">
        <f t="shared" si="3"/>
        <v>0.42517006802721091</v>
      </c>
      <c r="I51">
        <f t="shared" si="4"/>
        <v>0.42517006802721091</v>
      </c>
      <c r="J51">
        <f t="shared" si="5"/>
        <v>0.41737670068027216</v>
      </c>
    </row>
    <row r="52" spans="1:10" x14ac:dyDescent="0.25">
      <c r="A52" t="s">
        <v>8</v>
      </c>
      <c r="B52" t="s">
        <v>37</v>
      </c>
      <c r="C52">
        <v>116670</v>
      </c>
      <c r="D52">
        <v>3</v>
      </c>
      <c r="E52">
        <v>0.49287199999999998</v>
      </c>
      <c r="F52" s="2">
        <v>50</v>
      </c>
      <c r="G52">
        <f t="shared" si="2"/>
        <v>35.28</v>
      </c>
      <c r="H52">
        <f t="shared" si="3"/>
        <v>1.4172335600907029</v>
      </c>
      <c r="I52">
        <f t="shared" si="4"/>
        <v>1</v>
      </c>
      <c r="J52">
        <f t="shared" si="5"/>
        <v>0.49287199999999998</v>
      </c>
    </row>
    <row r="53" spans="1:10" x14ac:dyDescent="0.25">
      <c r="A53" t="s">
        <v>9</v>
      </c>
      <c r="B53" t="s">
        <v>37</v>
      </c>
      <c r="C53">
        <v>68813</v>
      </c>
      <c r="D53">
        <v>34</v>
      </c>
      <c r="E53">
        <v>1</v>
      </c>
      <c r="F53" s="2">
        <v>50</v>
      </c>
      <c r="G53">
        <f t="shared" si="2"/>
        <v>399.84</v>
      </c>
      <c r="H53">
        <f t="shared" si="3"/>
        <v>0.12505002000800322</v>
      </c>
      <c r="I53">
        <f t="shared" si="4"/>
        <v>0.12505002000800322</v>
      </c>
      <c r="J53">
        <f t="shared" si="5"/>
        <v>0.12505002000800322</v>
      </c>
    </row>
    <row r="54" spans="1:10" x14ac:dyDescent="0.25">
      <c r="A54" t="s">
        <v>10</v>
      </c>
      <c r="B54" t="s">
        <v>37</v>
      </c>
      <c r="C54">
        <v>19683</v>
      </c>
      <c r="D54">
        <v>12</v>
      </c>
      <c r="E54">
        <v>0.98167000000000004</v>
      </c>
      <c r="F54" s="2">
        <v>50</v>
      </c>
      <c r="G54">
        <f t="shared" si="2"/>
        <v>141.12</v>
      </c>
      <c r="H54">
        <f t="shared" si="3"/>
        <v>0.35430839002267572</v>
      </c>
      <c r="I54">
        <f t="shared" si="4"/>
        <v>0.35430839002267572</v>
      </c>
      <c r="J54">
        <f t="shared" si="5"/>
        <v>0.34781391723356009</v>
      </c>
    </row>
    <row r="55" spans="1:10" x14ac:dyDescent="0.25">
      <c r="A55" t="s">
        <v>29</v>
      </c>
      <c r="B55" t="s">
        <v>37</v>
      </c>
      <c r="C55">
        <v>5</v>
      </c>
      <c r="D55">
        <v>1</v>
      </c>
      <c r="E55">
        <v>0.10387</v>
      </c>
      <c r="F55" s="2">
        <v>50</v>
      </c>
      <c r="G55">
        <f t="shared" si="2"/>
        <v>11.76</v>
      </c>
      <c r="H55">
        <f t="shared" si="3"/>
        <v>4.2517006802721093</v>
      </c>
      <c r="I55">
        <f t="shared" si="4"/>
        <v>1</v>
      </c>
      <c r="J55">
        <f t="shared" si="5"/>
        <v>0.10387</v>
      </c>
    </row>
    <row r="56" spans="1:10" s="1" customFormat="1" x14ac:dyDescent="0.25">
      <c r="A56" s="1" t="s">
        <v>6</v>
      </c>
      <c r="B56" s="1" t="s">
        <v>38</v>
      </c>
      <c r="C56" s="1">
        <v>19</v>
      </c>
      <c r="D56" s="1">
        <v>11</v>
      </c>
      <c r="E56" s="1">
        <v>1</v>
      </c>
      <c r="F56" s="3" t="s">
        <v>27</v>
      </c>
      <c r="G56" s="1">
        <f t="shared" si="2"/>
        <v>129.35999999999999</v>
      </c>
      <c r="H56" s="1">
        <f t="shared" si="3"/>
        <v>5.7977736549165125E-2</v>
      </c>
      <c r="I56" s="1">
        <f t="shared" si="4"/>
        <v>5.7977736549165125E-2</v>
      </c>
      <c r="J56" s="1">
        <f t="shared" si="5"/>
        <v>5.7977736549165125E-2</v>
      </c>
    </row>
    <row r="57" spans="1:10" x14ac:dyDescent="0.25">
      <c r="A57" t="s">
        <v>7</v>
      </c>
      <c r="B57" t="s">
        <v>38</v>
      </c>
      <c r="C57">
        <v>472</v>
      </c>
      <c r="D57">
        <v>14</v>
      </c>
      <c r="E57">
        <v>1</v>
      </c>
      <c r="F57" s="2" t="s">
        <v>27</v>
      </c>
      <c r="G57">
        <f t="shared" si="2"/>
        <v>164.64</v>
      </c>
      <c r="H57">
        <f t="shared" si="3"/>
        <v>4.5553935860058313E-2</v>
      </c>
      <c r="I57">
        <f t="shared" si="4"/>
        <v>4.5553935860058313E-2</v>
      </c>
      <c r="J57">
        <f t="shared" si="5"/>
        <v>4.5553935860058313E-2</v>
      </c>
    </row>
    <row r="58" spans="1:10" x14ac:dyDescent="0.25">
      <c r="A58" t="s">
        <v>8</v>
      </c>
      <c r="B58" t="s">
        <v>38</v>
      </c>
      <c r="C58">
        <v>119287</v>
      </c>
      <c r="D58">
        <v>3</v>
      </c>
      <c r="E58">
        <v>0.32408999999999999</v>
      </c>
      <c r="F58" s="2" t="s">
        <v>27</v>
      </c>
      <c r="G58">
        <f t="shared" si="2"/>
        <v>35.28</v>
      </c>
      <c r="H58">
        <f t="shared" si="3"/>
        <v>0.21258503401360543</v>
      </c>
      <c r="I58">
        <f t="shared" si="4"/>
        <v>0.21258503401360543</v>
      </c>
      <c r="J58">
        <f t="shared" si="5"/>
        <v>6.8896683673469378E-2</v>
      </c>
    </row>
    <row r="59" spans="1:10" x14ac:dyDescent="0.25">
      <c r="A59" t="s">
        <v>9</v>
      </c>
      <c r="B59" t="s">
        <v>38</v>
      </c>
      <c r="C59">
        <v>50751</v>
      </c>
      <c r="D59">
        <v>69</v>
      </c>
      <c r="E59">
        <v>1</v>
      </c>
      <c r="F59" s="2" t="s">
        <v>27</v>
      </c>
      <c r="G59">
        <f t="shared" si="2"/>
        <v>811.43999999999994</v>
      </c>
      <c r="H59">
        <f t="shared" si="3"/>
        <v>9.242827565808933E-3</v>
      </c>
      <c r="I59">
        <f t="shared" si="4"/>
        <v>9.242827565808933E-3</v>
      </c>
      <c r="J59">
        <f t="shared" si="5"/>
        <v>9.242827565808933E-3</v>
      </c>
    </row>
    <row r="60" spans="1:10" x14ac:dyDescent="0.25">
      <c r="A60" t="s">
        <v>10</v>
      </c>
      <c r="B60" t="s">
        <v>38</v>
      </c>
      <c r="C60">
        <v>268</v>
      </c>
      <c r="D60">
        <v>15</v>
      </c>
      <c r="E60">
        <v>1</v>
      </c>
      <c r="F60" s="2" t="s">
        <v>27</v>
      </c>
      <c r="G60">
        <f t="shared" si="2"/>
        <v>176.4</v>
      </c>
      <c r="H60">
        <f t="shared" si="3"/>
        <v>4.2517006802721087E-2</v>
      </c>
      <c r="I60">
        <f t="shared" si="4"/>
        <v>4.2517006802721087E-2</v>
      </c>
      <c r="J60">
        <f t="shared" si="5"/>
        <v>4.2517006802721087E-2</v>
      </c>
    </row>
    <row r="61" spans="1:10" x14ac:dyDescent="0.25">
      <c r="A61" t="s">
        <v>29</v>
      </c>
      <c r="B61" t="s">
        <v>38</v>
      </c>
      <c r="C61">
        <v>3</v>
      </c>
      <c r="D61">
        <v>15</v>
      </c>
      <c r="E61">
        <v>1</v>
      </c>
      <c r="F61" s="2" t="s">
        <v>27</v>
      </c>
      <c r="G61">
        <f t="shared" si="2"/>
        <v>176.4</v>
      </c>
      <c r="H61">
        <f t="shared" si="3"/>
        <v>4.2517006802721087E-2</v>
      </c>
      <c r="I61">
        <f t="shared" si="4"/>
        <v>4.2517006802721087E-2</v>
      </c>
      <c r="J61">
        <f t="shared" si="5"/>
        <v>4.2517006802721087E-2</v>
      </c>
    </row>
    <row r="62" spans="1:10" s="1" customFormat="1" x14ac:dyDescent="0.25">
      <c r="A62" s="1" t="s">
        <v>6</v>
      </c>
      <c r="B62" s="1" t="s">
        <v>39</v>
      </c>
      <c r="C62" s="1">
        <v>6</v>
      </c>
      <c r="D62" s="1">
        <v>3</v>
      </c>
      <c r="E62" s="1">
        <v>1</v>
      </c>
      <c r="F62" s="3">
        <v>66</v>
      </c>
      <c r="G62" s="1">
        <f t="shared" si="2"/>
        <v>35.28</v>
      </c>
      <c r="H62" s="1">
        <f t="shared" si="3"/>
        <v>1.8707482993197277</v>
      </c>
      <c r="I62" s="1">
        <f t="shared" si="4"/>
        <v>1</v>
      </c>
      <c r="J62" s="1">
        <f t="shared" si="5"/>
        <v>1</v>
      </c>
    </row>
    <row r="63" spans="1:10" x14ac:dyDescent="0.25">
      <c r="A63" t="s">
        <v>7</v>
      </c>
      <c r="B63" t="s">
        <v>39</v>
      </c>
      <c r="C63">
        <v>55</v>
      </c>
      <c r="D63">
        <v>5</v>
      </c>
      <c r="E63">
        <v>1</v>
      </c>
      <c r="F63" s="2">
        <v>66</v>
      </c>
      <c r="G63">
        <f t="shared" si="2"/>
        <v>58.8</v>
      </c>
      <c r="H63">
        <f t="shared" si="3"/>
        <v>1.1224489795918369</v>
      </c>
      <c r="I63">
        <f t="shared" si="4"/>
        <v>1</v>
      </c>
      <c r="J63">
        <f t="shared" si="5"/>
        <v>1</v>
      </c>
    </row>
    <row r="64" spans="1:10" x14ac:dyDescent="0.25">
      <c r="A64" t="s">
        <v>8</v>
      </c>
      <c r="B64" t="s">
        <v>39</v>
      </c>
      <c r="C64">
        <v>113166</v>
      </c>
      <c r="D64">
        <v>3</v>
      </c>
      <c r="E64">
        <v>0.98369600000000001</v>
      </c>
      <c r="F64" s="2">
        <v>66</v>
      </c>
      <c r="G64">
        <f t="shared" si="2"/>
        <v>35.28</v>
      </c>
      <c r="H64">
        <f t="shared" si="3"/>
        <v>1.8707482993197277</v>
      </c>
      <c r="I64">
        <f t="shared" si="4"/>
        <v>1</v>
      </c>
      <c r="J64">
        <f t="shared" si="5"/>
        <v>0.98369600000000001</v>
      </c>
    </row>
    <row r="65" spans="1:10" x14ac:dyDescent="0.25">
      <c r="A65" t="s">
        <v>9</v>
      </c>
      <c r="B65" t="s">
        <v>39</v>
      </c>
      <c r="C65">
        <v>99188</v>
      </c>
      <c r="D65">
        <v>13</v>
      </c>
      <c r="E65">
        <v>1</v>
      </c>
      <c r="F65" s="2">
        <v>66</v>
      </c>
      <c r="G65">
        <f t="shared" si="2"/>
        <v>152.88</v>
      </c>
      <c r="H65">
        <f t="shared" si="3"/>
        <v>0.43171114599686028</v>
      </c>
      <c r="I65">
        <f t="shared" si="4"/>
        <v>0.43171114599686028</v>
      </c>
      <c r="J65">
        <f t="shared" si="5"/>
        <v>0.43171114599686028</v>
      </c>
    </row>
    <row r="66" spans="1:10" x14ac:dyDescent="0.25">
      <c r="A66" t="s">
        <v>10</v>
      </c>
      <c r="B66" t="s">
        <v>39</v>
      </c>
      <c r="C66">
        <v>108</v>
      </c>
      <c r="D66">
        <v>5</v>
      </c>
      <c r="E66">
        <v>1</v>
      </c>
      <c r="F66" s="2">
        <v>66</v>
      </c>
      <c r="G66">
        <f t="shared" si="2"/>
        <v>58.8</v>
      </c>
      <c r="H66">
        <f t="shared" si="3"/>
        <v>1.1224489795918369</v>
      </c>
      <c r="I66">
        <f t="shared" si="4"/>
        <v>1</v>
      </c>
      <c r="J66">
        <f t="shared" si="5"/>
        <v>1</v>
      </c>
    </row>
    <row r="67" spans="1:10" x14ac:dyDescent="0.25">
      <c r="A67" t="s">
        <v>29</v>
      </c>
      <c r="B67" t="s">
        <v>39</v>
      </c>
      <c r="C67">
        <v>4</v>
      </c>
      <c r="D67">
        <v>5</v>
      </c>
      <c r="E67">
        <v>1</v>
      </c>
      <c r="F67" s="2">
        <v>66</v>
      </c>
      <c r="G67">
        <f t="shared" ref="G67:G130" si="6">D67*(4.2*2.8)</f>
        <v>58.8</v>
      </c>
      <c r="H67">
        <f t="shared" ref="H67:H130" si="7">F67/G67</f>
        <v>1.1224489795918369</v>
      </c>
      <c r="I67">
        <f t="shared" ref="I67:I130" si="8">IF(H67 &gt; 1, 1, H67)</f>
        <v>1</v>
      </c>
      <c r="J67">
        <f t="shared" ref="J67:J130" si="9">E67*I67</f>
        <v>1</v>
      </c>
    </row>
    <row r="68" spans="1:10" s="1" customFormat="1" x14ac:dyDescent="0.25">
      <c r="A68" s="1" t="s">
        <v>6</v>
      </c>
      <c r="B68" s="1" t="s">
        <v>40</v>
      </c>
      <c r="C68" s="1">
        <v>23</v>
      </c>
      <c r="D68" s="1">
        <v>10</v>
      </c>
      <c r="E68" s="1">
        <v>1</v>
      </c>
      <c r="F68" s="3" t="s">
        <v>13</v>
      </c>
      <c r="G68" s="1">
        <f t="shared" si="6"/>
        <v>117.6</v>
      </c>
      <c r="H68" s="1">
        <f t="shared" si="7"/>
        <v>0.42517006802721091</v>
      </c>
      <c r="I68" s="1">
        <f t="shared" si="8"/>
        <v>0.42517006802721091</v>
      </c>
      <c r="J68" s="1">
        <f t="shared" si="9"/>
        <v>0.42517006802721091</v>
      </c>
    </row>
    <row r="69" spans="1:10" x14ac:dyDescent="0.25">
      <c r="A69" t="s">
        <v>7</v>
      </c>
      <c r="B69" t="s">
        <v>40</v>
      </c>
      <c r="C69">
        <v>401</v>
      </c>
      <c r="D69">
        <v>9</v>
      </c>
      <c r="E69">
        <v>1</v>
      </c>
      <c r="F69" s="2" t="s">
        <v>13</v>
      </c>
      <c r="G69">
        <f t="shared" si="6"/>
        <v>105.84</v>
      </c>
      <c r="H69">
        <f t="shared" si="7"/>
        <v>0.47241118669690096</v>
      </c>
      <c r="I69">
        <f t="shared" si="8"/>
        <v>0.47241118669690096</v>
      </c>
      <c r="J69">
        <f t="shared" si="9"/>
        <v>0.47241118669690096</v>
      </c>
    </row>
    <row r="70" spans="1:10" x14ac:dyDescent="0.25">
      <c r="A70" t="s">
        <v>8</v>
      </c>
      <c r="B70" t="s">
        <v>40</v>
      </c>
      <c r="C70">
        <v>109928</v>
      </c>
      <c r="D70">
        <v>3</v>
      </c>
      <c r="E70">
        <v>0.47731800000000002</v>
      </c>
      <c r="F70" s="2" t="s">
        <v>13</v>
      </c>
      <c r="G70">
        <f t="shared" si="6"/>
        <v>35.28</v>
      </c>
      <c r="H70">
        <f t="shared" si="7"/>
        <v>1.4172335600907029</v>
      </c>
      <c r="I70">
        <f t="shared" si="8"/>
        <v>1</v>
      </c>
      <c r="J70">
        <f t="shared" si="9"/>
        <v>0.47731800000000002</v>
      </c>
    </row>
    <row r="71" spans="1:10" x14ac:dyDescent="0.25">
      <c r="A71" t="s">
        <v>9</v>
      </c>
      <c r="B71" t="s">
        <v>40</v>
      </c>
      <c r="C71">
        <v>52239</v>
      </c>
      <c r="D71">
        <v>54</v>
      </c>
      <c r="E71">
        <v>1</v>
      </c>
      <c r="F71" s="2" t="s">
        <v>13</v>
      </c>
      <c r="G71">
        <f t="shared" si="6"/>
        <v>635.04</v>
      </c>
      <c r="H71">
        <f t="shared" si="7"/>
        <v>7.8735197782816832E-2</v>
      </c>
      <c r="I71">
        <f t="shared" si="8"/>
        <v>7.8735197782816832E-2</v>
      </c>
      <c r="J71">
        <f t="shared" si="9"/>
        <v>7.8735197782816832E-2</v>
      </c>
    </row>
    <row r="72" spans="1:10" x14ac:dyDescent="0.25">
      <c r="A72" t="s">
        <v>10</v>
      </c>
      <c r="B72" t="s">
        <v>40</v>
      </c>
      <c r="C72">
        <v>110</v>
      </c>
      <c r="D72">
        <v>11</v>
      </c>
      <c r="E72">
        <v>1</v>
      </c>
      <c r="F72" s="2" t="s">
        <v>13</v>
      </c>
      <c r="G72">
        <f t="shared" si="6"/>
        <v>129.35999999999999</v>
      </c>
      <c r="H72">
        <f t="shared" si="7"/>
        <v>0.38651824366110082</v>
      </c>
      <c r="I72">
        <f t="shared" si="8"/>
        <v>0.38651824366110082</v>
      </c>
      <c r="J72">
        <f t="shared" si="9"/>
        <v>0.38651824366110082</v>
      </c>
    </row>
    <row r="73" spans="1:10" x14ac:dyDescent="0.25">
      <c r="A73" t="s">
        <v>29</v>
      </c>
      <c r="B73" t="s">
        <v>40</v>
      </c>
      <c r="C73">
        <v>3</v>
      </c>
      <c r="D73">
        <v>11</v>
      </c>
      <c r="E73">
        <v>1</v>
      </c>
      <c r="F73" s="2" t="s">
        <v>13</v>
      </c>
      <c r="G73">
        <f t="shared" si="6"/>
        <v>129.35999999999999</v>
      </c>
      <c r="H73">
        <f t="shared" si="7"/>
        <v>0.38651824366110082</v>
      </c>
      <c r="I73">
        <f t="shared" si="8"/>
        <v>0.38651824366110082</v>
      </c>
      <c r="J73">
        <f t="shared" si="9"/>
        <v>0.38651824366110082</v>
      </c>
    </row>
    <row r="74" spans="1:10" s="1" customFormat="1" x14ac:dyDescent="0.25">
      <c r="A74" s="1" t="s">
        <v>6</v>
      </c>
      <c r="B74" s="1" t="s">
        <v>41</v>
      </c>
      <c r="C74" s="1">
        <v>32</v>
      </c>
      <c r="D74" s="1">
        <v>16</v>
      </c>
      <c r="E74" s="1">
        <v>1</v>
      </c>
      <c r="F74" s="3" t="s">
        <v>26</v>
      </c>
      <c r="G74" s="1">
        <f t="shared" si="6"/>
        <v>188.16</v>
      </c>
      <c r="H74" s="1">
        <f t="shared" si="7"/>
        <v>0.55666629464285711</v>
      </c>
      <c r="I74" s="1">
        <f t="shared" si="8"/>
        <v>0.55666629464285711</v>
      </c>
      <c r="J74" s="1">
        <f t="shared" si="9"/>
        <v>0.55666629464285711</v>
      </c>
    </row>
    <row r="75" spans="1:10" x14ac:dyDescent="0.25">
      <c r="A75" t="s">
        <v>7</v>
      </c>
      <c r="B75" t="s">
        <v>41</v>
      </c>
      <c r="C75">
        <v>4697</v>
      </c>
      <c r="D75">
        <v>21</v>
      </c>
      <c r="E75">
        <v>1</v>
      </c>
      <c r="F75" s="2" t="s">
        <v>26</v>
      </c>
      <c r="G75">
        <f t="shared" si="6"/>
        <v>246.96</v>
      </c>
      <c r="H75">
        <f t="shared" si="7"/>
        <v>0.42412670068027208</v>
      </c>
      <c r="I75">
        <f t="shared" si="8"/>
        <v>0.42412670068027208</v>
      </c>
      <c r="J75">
        <f t="shared" si="9"/>
        <v>0.42412670068027208</v>
      </c>
    </row>
    <row r="76" spans="1:10" x14ac:dyDescent="0.25">
      <c r="A76" t="s">
        <v>8</v>
      </c>
      <c r="B76" t="s">
        <v>41</v>
      </c>
      <c r="C76">
        <v>105714</v>
      </c>
      <c r="D76">
        <v>3</v>
      </c>
      <c r="E76">
        <v>0.207897</v>
      </c>
      <c r="F76" s="2" t="s">
        <v>26</v>
      </c>
      <c r="G76">
        <f t="shared" si="6"/>
        <v>35.28</v>
      </c>
      <c r="H76">
        <f t="shared" si="7"/>
        <v>2.9688869047619044</v>
      </c>
      <c r="I76">
        <f t="shared" si="8"/>
        <v>1</v>
      </c>
      <c r="J76">
        <f t="shared" si="9"/>
        <v>0.207897</v>
      </c>
    </row>
    <row r="77" spans="1:10" x14ac:dyDescent="0.25">
      <c r="A77" t="s">
        <v>9</v>
      </c>
      <c r="B77" t="s">
        <v>41</v>
      </c>
      <c r="C77">
        <v>31094</v>
      </c>
      <c r="D77">
        <v>126</v>
      </c>
      <c r="E77">
        <v>1</v>
      </c>
      <c r="F77" s="2" t="s">
        <v>26</v>
      </c>
      <c r="G77">
        <f t="shared" si="6"/>
        <v>1481.76</v>
      </c>
      <c r="H77">
        <f t="shared" si="7"/>
        <v>7.0687783446712019E-2</v>
      </c>
      <c r="I77">
        <f t="shared" si="8"/>
        <v>7.0687783446712019E-2</v>
      </c>
      <c r="J77">
        <f t="shared" si="9"/>
        <v>7.0687783446712019E-2</v>
      </c>
    </row>
    <row r="78" spans="1:10" x14ac:dyDescent="0.25">
      <c r="A78" t="s">
        <v>10</v>
      </c>
      <c r="B78" t="s">
        <v>41</v>
      </c>
      <c r="C78">
        <v>520</v>
      </c>
      <c r="D78">
        <v>24</v>
      </c>
      <c r="E78">
        <v>1</v>
      </c>
      <c r="F78" s="2" t="s">
        <v>26</v>
      </c>
      <c r="G78">
        <f t="shared" si="6"/>
        <v>282.24</v>
      </c>
      <c r="H78">
        <f t="shared" si="7"/>
        <v>0.37111086309523805</v>
      </c>
      <c r="I78">
        <f t="shared" si="8"/>
        <v>0.37111086309523805</v>
      </c>
      <c r="J78">
        <f t="shared" si="9"/>
        <v>0.37111086309523805</v>
      </c>
    </row>
    <row r="79" spans="1:10" x14ac:dyDescent="0.25">
      <c r="A79" t="s">
        <v>29</v>
      </c>
      <c r="B79" t="s">
        <v>41</v>
      </c>
      <c r="C79">
        <v>4</v>
      </c>
      <c r="D79">
        <v>24</v>
      </c>
      <c r="E79">
        <v>1</v>
      </c>
      <c r="F79" s="2" t="s">
        <v>26</v>
      </c>
      <c r="G79">
        <f t="shared" si="6"/>
        <v>282.24</v>
      </c>
      <c r="H79">
        <f t="shared" si="7"/>
        <v>0.37111086309523805</v>
      </c>
      <c r="I79">
        <f t="shared" si="8"/>
        <v>0.37111086309523805</v>
      </c>
      <c r="J79">
        <f t="shared" si="9"/>
        <v>0.37111086309523805</v>
      </c>
    </row>
    <row r="80" spans="1:10" s="1" customFormat="1" x14ac:dyDescent="0.25">
      <c r="A80" s="1" t="s">
        <v>6</v>
      </c>
      <c r="B80" s="1" t="s">
        <v>42</v>
      </c>
      <c r="C80" s="1">
        <v>13</v>
      </c>
      <c r="D80" s="1">
        <v>6</v>
      </c>
      <c r="E80" s="1">
        <v>1</v>
      </c>
      <c r="F80" s="3">
        <v>34.799999999999997</v>
      </c>
      <c r="G80" s="1">
        <f t="shared" si="6"/>
        <v>70.56</v>
      </c>
      <c r="H80" s="1">
        <f t="shared" si="7"/>
        <v>0.49319727891156456</v>
      </c>
      <c r="I80" s="1">
        <f t="shared" si="8"/>
        <v>0.49319727891156456</v>
      </c>
      <c r="J80" s="1">
        <f t="shared" si="9"/>
        <v>0.49319727891156456</v>
      </c>
    </row>
    <row r="81" spans="1:10" x14ac:dyDescent="0.25">
      <c r="A81" t="s">
        <v>7</v>
      </c>
      <c r="B81" t="s">
        <v>42</v>
      </c>
      <c r="C81">
        <v>132</v>
      </c>
      <c r="D81">
        <v>7</v>
      </c>
      <c r="E81">
        <v>1</v>
      </c>
      <c r="F81" s="2">
        <v>34.799999999999997</v>
      </c>
      <c r="G81">
        <f t="shared" si="6"/>
        <v>82.32</v>
      </c>
      <c r="H81">
        <f t="shared" si="7"/>
        <v>0.42274052478134111</v>
      </c>
      <c r="I81">
        <f t="shared" si="8"/>
        <v>0.42274052478134111</v>
      </c>
      <c r="J81">
        <f t="shared" si="9"/>
        <v>0.42274052478134111</v>
      </c>
    </row>
    <row r="82" spans="1:10" x14ac:dyDescent="0.25">
      <c r="A82" t="s">
        <v>8</v>
      </c>
      <c r="B82" t="s">
        <v>42</v>
      </c>
      <c r="C82">
        <v>113000</v>
      </c>
      <c r="D82">
        <v>3</v>
      </c>
      <c r="E82">
        <v>0.328125</v>
      </c>
      <c r="F82" s="2">
        <v>34.799999999999997</v>
      </c>
      <c r="G82">
        <f t="shared" si="6"/>
        <v>35.28</v>
      </c>
      <c r="H82">
        <f t="shared" si="7"/>
        <v>0.98639455782312913</v>
      </c>
      <c r="I82">
        <f t="shared" si="8"/>
        <v>0.98639455782312913</v>
      </c>
      <c r="J82">
        <f t="shared" si="9"/>
        <v>0.32366071428571425</v>
      </c>
    </row>
    <row r="83" spans="1:10" x14ac:dyDescent="0.25">
      <c r="A83" t="s">
        <v>9</v>
      </c>
      <c r="B83" t="s">
        <v>42</v>
      </c>
      <c r="C83">
        <v>71783</v>
      </c>
      <c r="D83">
        <v>34</v>
      </c>
      <c r="E83">
        <v>1</v>
      </c>
      <c r="F83" s="2">
        <v>34.799999999999997</v>
      </c>
      <c r="G83">
        <f t="shared" si="6"/>
        <v>399.84</v>
      </c>
      <c r="H83">
        <f t="shared" si="7"/>
        <v>8.703481392557022E-2</v>
      </c>
      <c r="I83">
        <f t="shared" si="8"/>
        <v>8.703481392557022E-2</v>
      </c>
      <c r="J83">
        <f t="shared" si="9"/>
        <v>8.703481392557022E-2</v>
      </c>
    </row>
    <row r="84" spans="1:10" x14ac:dyDescent="0.25">
      <c r="A84" t="s">
        <v>10</v>
      </c>
      <c r="B84" t="s">
        <v>42</v>
      </c>
      <c r="C84">
        <v>80</v>
      </c>
      <c r="D84">
        <v>10</v>
      </c>
      <c r="E84">
        <v>1</v>
      </c>
      <c r="F84" s="2">
        <v>34.799999999999997</v>
      </c>
      <c r="G84">
        <f t="shared" si="6"/>
        <v>117.6</v>
      </c>
      <c r="H84">
        <f t="shared" si="7"/>
        <v>0.29591836734693877</v>
      </c>
      <c r="I84">
        <f t="shared" si="8"/>
        <v>0.29591836734693877</v>
      </c>
      <c r="J84">
        <f t="shared" si="9"/>
        <v>0.29591836734693877</v>
      </c>
    </row>
    <row r="85" spans="1:10" x14ac:dyDescent="0.25">
      <c r="A85" t="s">
        <v>29</v>
      </c>
      <c r="B85" t="s">
        <v>42</v>
      </c>
      <c r="C85">
        <v>3</v>
      </c>
      <c r="D85">
        <v>10</v>
      </c>
      <c r="E85">
        <v>1</v>
      </c>
      <c r="F85" s="2">
        <v>34.799999999999997</v>
      </c>
      <c r="G85">
        <f t="shared" si="6"/>
        <v>117.6</v>
      </c>
      <c r="H85">
        <f t="shared" si="7"/>
        <v>0.29591836734693877</v>
      </c>
      <c r="I85">
        <f t="shared" si="8"/>
        <v>0.29591836734693877</v>
      </c>
      <c r="J85">
        <f t="shared" si="9"/>
        <v>0.29591836734693877</v>
      </c>
    </row>
    <row r="86" spans="1:10" s="1" customFormat="1" x14ac:dyDescent="0.25">
      <c r="A86" s="1" t="s">
        <v>6</v>
      </c>
      <c r="B86" s="1" t="s">
        <v>43</v>
      </c>
      <c r="C86" s="1">
        <v>6</v>
      </c>
      <c r="D86" s="1">
        <v>7</v>
      </c>
      <c r="E86" s="1">
        <v>1</v>
      </c>
      <c r="F86" s="3" t="s">
        <v>21</v>
      </c>
      <c r="G86" s="1">
        <f t="shared" si="6"/>
        <v>82.32</v>
      </c>
      <c r="H86" s="1">
        <f t="shared" si="7"/>
        <v>0.17195092322643343</v>
      </c>
      <c r="I86" s="1">
        <f t="shared" si="8"/>
        <v>0.17195092322643343</v>
      </c>
      <c r="J86" s="1">
        <f t="shared" si="9"/>
        <v>0.17195092322643343</v>
      </c>
    </row>
    <row r="87" spans="1:10" x14ac:dyDescent="0.25">
      <c r="A87" t="s">
        <v>7</v>
      </c>
      <c r="B87" t="s">
        <v>43</v>
      </c>
      <c r="C87">
        <v>33</v>
      </c>
      <c r="D87">
        <v>10</v>
      </c>
      <c r="E87">
        <v>1</v>
      </c>
      <c r="F87" s="2" t="s">
        <v>21</v>
      </c>
      <c r="G87">
        <f t="shared" si="6"/>
        <v>117.6</v>
      </c>
      <c r="H87">
        <f t="shared" si="7"/>
        <v>0.12036564625850341</v>
      </c>
      <c r="I87">
        <f t="shared" si="8"/>
        <v>0.12036564625850341</v>
      </c>
      <c r="J87">
        <f t="shared" si="9"/>
        <v>0.12036564625850341</v>
      </c>
    </row>
    <row r="88" spans="1:10" x14ac:dyDescent="0.25">
      <c r="A88" t="s">
        <v>8</v>
      </c>
      <c r="B88" t="s">
        <v>43</v>
      </c>
      <c r="C88">
        <v>126278</v>
      </c>
      <c r="D88">
        <v>3</v>
      </c>
      <c r="E88">
        <v>0.26368200000000003</v>
      </c>
      <c r="F88" s="2" t="s">
        <v>21</v>
      </c>
      <c r="G88">
        <f t="shared" si="6"/>
        <v>35.28</v>
      </c>
      <c r="H88">
        <f t="shared" si="7"/>
        <v>0.40121882086167798</v>
      </c>
      <c r="I88">
        <f t="shared" si="8"/>
        <v>0.40121882086167798</v>
      </c>
      <c r="J88">
        <f t="shared" si="9"/>
        <v>0.10579418112244898</v>
      </c>
    </row>
    <row r="89" spans="1:10" x14ac:dyDescent="0.25">
      <c r="A89" t="s">
        <v>9</v>
      </c>
      <c r="B89" t="s">
        <v>43</v>
      </c>
      <c r="C89">
        <v>105365</v>
      </c>
      <c r="D89">
        <v>17</v>
      </c>
      <c r="E89">
        <v>0.99502500000000005</v>
      </c>
      <c r="F89" s="2" t="s">
        <v>21</v>
      </c>
      <c r="G89">
        <f t="shared" si="6"/>
        <v>199.92</v>
      </c>
      <c r="H89">
        <f t="shared" si="7"/>
        <v>7.0803321328531413E-2</v>
      </c>
      <c r="I89">
        <f t="shared" si="8"/>
        <v>7.0803321328531413E-2</v>
      </c>
      <c r="J89">
        <f t="shared" si="9"/>
        <v>7.0451074804921979E-2</v>
      </c>
    </row>
    <row r="90" spans="1:10" x14ac:dyDescent="0.25">
      <c r="A90" t="s">
        <v>10</v>
      </c>
      <c r="B90" t="s">
        <v>43</v>
      </c>
      <c r="C90">
        <v>66</v>
      </c>
      <c r="D90">
        <v>11</v>
      </c>
      <c r="E90">
        <v>1</v>
      </c>
      <c r="F90" s="2" t="s">
        <v>21</v>
      </c>
      <c r="G90">
        <f t="shared" si="6"/>
        <v>129.35999999999999</v>
      </c>
      <c r="H90">
        <f t="shared" si="7"/>
        <v>0.10942331478045765</v>
      </c>
      <c r="I90">
        <f t="shared" si="8"/>
        <v>0.10942331478045765</v>
      </c>
      <c r="J90">
        <f t="shared" si="9"/>
        <v>0.10942331478045765</v>
      </c>
    </row>
    <row r="91" spans="1:10" x14ac:dyDescent="0.25">
      <c r="A91" t="s">
        <v>29</v>
      </c>
      <c r="B91" t="s">
        <v>43</v>
      </c>
      <c r="C91">
        <v>5</v>
      </c>
      <c r="D91">
        <v>8</v>
      </c>
      <c r="E91">
        <v>1</v>
      </c>
      <c r="F91" s="2" t="s">
        <v>21</v>
      </c>
      <c r="G91">
        <f t="shared" si="6"/>
        <v>94.08</v>
      </c>
      <c r="H91">
        <f t="shared" si="7"/>
        <v>0.15045705782312924</v>
      </c>
      <c r="I91">
        <f t="shared" si="8"/>
        <v>0.15045705782312924</v>
      </c>
      <c r="J91">
        <f t="shared" si="9"/>
        <v>0.15045705782312924</v>
      </c>
    </row>
    <row r="92" spans="1:10" s="1" customFormat="1" x14ac:dyDescent="0.25">
      <c r="A92" s="1" t="s">
        <v>6</v>
      </c>
      <c r="B92" s="1" t="s">
        <v>44</v>
      </c>
      <c r="C92" s="1">
        <v>3</v>
      </c>
      <c r="D92" s="1">
        <v>2</v>
      </c>
      <c r="E92" s="1">
        <v>1</v>
      </c>
      <c r="F92" s="3" t="s">
        <v>18</v>
      </c>
      <c r="G92" s="1">
        <f t="shared" si="6"/>
        <v>23.52</v>
      </c>
      <c r="H92" s="1">
        <f t="shared" si="7"/>
        <v>0.56118197278911564</v>
      </c>
      <c r="I92" s="1">
        <f t="shared" si="8"/>
        <v>0.56118197278911564</v>
      </c>
      <c r="J92" s="1">
        <f t="shared" si="9"/>
        <v>0.56118197278911564</v>
      </c>
    </row>
    <row r="93" spans="1:10" x14ac:dyDescent="0.25">
      <c r="A93" t="s">
        <v>7</v>
      </c>
      <c r="B93" t="s">
        <v>44</v>
      </c>
      <c r="C93">
        <v>7</v>
      </c>
      <c r="D93">
        <v>2</v>
      </c>
      <c r="E93">
        <v>1</v>
      </c>
      <c r="F93" s="2" t="s">
        <v>18</v>
      </c>
      <c r="G93">
        <f t="shared" si="6"/>
        <v>23.52</v>
      </c>
      <c r="H93">
        <f t="shared" si="7"/>
        <v>0.56118197278911564</v>
      </c>
      <c r="I93">
        <f t="shared" si="8"/>
        <v>0.56118197278911564</v>
      </c>
      <c r="J93">
        <f t="shared" si="9"/>
        <v>0.56118197278911564</v>
      </c>
    </row>
    <row r="94" spans="1:10" x14ac:dyDescent="0.25">
      <c r="A94" t="s">
        <v>8</v>
      </c>
      <c r="B94" t="s">
        <v>44</v>
      </c>
      <c r="C94">
        <v>125514</v>
      </c>
      <c r="D94">
        <v>1</v>
      </c>
      <c r="E94">
        <v>0.53801200000000005</v>
      </c>
      <c r="F94" s="2" t="s">
        <v>18</v>
      </c>
      <c r="G94">
        <f t="shared" si="6"/>
        <v>11.76</v>
      </c>
      <c r="H94">
        <f t="shared" si="7"/>
        <v>1.1223639455782313</v>
      </c>
      <c r="I94">
        <f t="shared" si="8"/>
        <v>1</v>
      </c>
      <c r="J94">
        <f t="shared" si="9"/>
        <v>0.53801200000000005</v>
      </c>
    </row>
    <row r="95" spans="1:10" x14ac:dyDescent="0.25">
      <c r="A95" t="s">
        <v>9</v>
      </c>
      <c r="B95" t="s">
        <v>44</v>
      </c>
      <c r="C95">
        <v>102507</v>
      </c>
      <c r="D95">
        <v>16</v>
      </c>
      <c r="E95">
        <v>1</v>
      </c>
      <c r="F95" s="2" t="s">
        <v>18</v>
      </c>
      <c r="G95">
        <f t="shared" si="6"/>
        <v>188.16</v>
      </c>
      <c r="H95">
        <f t="shared" si="7"/>
        <v>7.0147746598639454E-2</v>
      </c>
      <c r="I95">
        <f t="shared" si="8"/>
        <v>7.0147746598639454E-2</v>
      </c>
      <c r="J95">
        <f t="shared" si="9"/>
        <v>7.0147746598639454E-2</v>
      </c>
    </row>
    <row r="96" spans="1:10" x14ac:dyDescent="0.25">
      <c r="A96" t="s">
        <v>10</v>
      </c>
      <c r="B96" t="s">
        <v>44</v>
      </c>
      <c r="C96">
        <v>32</v>
      </c>
      <c r="D96">
        <v>3</v>
      </c>
      <c r="E96">
        <v>1</v>
      </c>
      <c r="F96" s="2" t="s">
        <v>18</v>
      </c>
      <c r="G96">
        <f t="shared" si="6"/>
        <v>35.28</v>
      </c>
      <c r="H96">
        <f t="shared" si="7"/>
        <v>0.37412131519274378</v>
      </c>
      <c r="I96">
        <f t="shared" si="8"/>
        <v>0.37412131519274378</v>
      </c>
      <c r="J96">
        <f t="shared" si="9"/>
        <v>0.37412131519274378</v>
      </c>
    </row>
    <row r="97" spans="1:10" x14ac:dyDescent="0.25">
      <c r="A97" t="s">
        <v>29</v>
      </c>
      <c r="B97" t="s">
        <v>44</v>
      </c>
      <c r="C97">
        <v>4</v>
      </c>
      <c r="D97">
        <v>3</v>
      </c>
      <c r="E97">
        <v>1</v>
      </c>
      <c r="F97" s="2" t="s">
        <v>18</v>
      </c>
      <c r="G97">
        <f t="shared" si="6"/>
        <v>35.28</v>
      </c>
      <c r="H97">
        <f t="shared" si="7"/>
        <v>0.37412131519274378</v>
      </c>
      <c r="I97">
        <f t="shared" si="8"/>
        <v>0.37412131519274378</v>
      </c>
      <c r="J97">
        <f t="shared" si="9"/>
        <v>0.37412131519274378</v>
      </c>
    </row>
    <row r="98" spans="1:10" s="1" customFormat="1" x14ac:dyDescent="0.25">
      <c r="A98" s="1" t="s">
        <v>6</v>
      </c>
      <c r="B98" s="1" t="s">
        <v>45</v>
      </c>
      <c r="C98" s="1">
        <v>6</v>
      </c>
      <c r="D98" s="1">
        <v>3</v>
      </c>
      <c r="E98" s="1">
        <v>1</v>
      </c>
      <c r="F98" s="3" t="s">
        <v>19</v>
      </c>
      <c r="G98" s="1">
        <f t="shared" si="6"/>
        <v>35.28</v>
      </c>
      <c r="H98" s="1">
        <f t="shared" si="7"/>
        <v>0.35430839002267572</v>
      </c>
      <c r="I98" s="1">
        <f t="shared" si="8"/>
        <v>0.35430839002267572</v>
      </c>
      <c r="J98" s="1">
        <f t="shared" si="9"/>
        <v>0.35430839002267572</v>
      </c>
    </row>
    <row r="99" spans="1:10" x14ac:dyDescent="0.25">
      <c r="A99" t="s">
        <v>7</v>
      </c>
      <c r="B99" t="s">
        <v>45</v>
      </c>
      <c r="C99">
        <v>46</v>
      </c>
      <c r="D99">
        <v>4</v>
      </c>
      <c r="E99">
        <v>1</v>
      </c>
      <c r="F99" s="2" t="s">
        <v>19</v>
      </c>
      <c r="G99">
        <f t="shared" si="6"/>
        <v>47.04</v>
      </c>
      <c r="H99">
        <f t="shared" si="7"/>
        <v>0.26573129251700683</v>
      </c>
      <c r="I99">
        <f t="shared" si="8"/>
        <v>0.26573129251700683</v>
      </c>
      <c r="J99">
        <f t="shared" si="9"/>
        <v>0.26573129251700683</v>
      </c>
    </row>
    <row r="100" spans="1:10" x14ac:dyDescent="0.25">
      <c r="A100" t="s">
        <v>8</v>
      </c>
      <c r="B100" t="s">
        <v>45</v>
      </c>
      <c r="C100">
        <v>121445</v>
      </c>
      <c r="D100">
        <v>2</v>
      </c>
      <c r="E100">
        <v>0.71568600000000004</v>
      </c>
      <c r="F100" s="2" t="s">
        <v>19</v>
      </c>
      <c r="G100">
        <f t="shared" si="6"/>
        <v>23.52</v>
      </c>
      <c r="H100">
        <f t="shared" si="7"/>
        <v>0.53146258503401367</v>
      </c>
      <c r="I100">
        <f t="shared" si="8"/>
        <v>0.53146258503401367</v>
      </c>
      <c r="J100">
        <f t="shared" si="9"/>
        <v>0.38036033163265315</v>
      </c>
    </row>
    <row r="101" spans="1:10" x14ac:dyDescent="0.25">
      <c r="A101" t="s">
        <v>9</v>
      </c>
      <c r="B101" t="s">
        <v>45</v>
      </c>
      <c r="C101">
        <v>81637</v>
      </c>
      <c r="D101">
        <v>22</v>
      </c>
      <c r="E101">
        <v>1</v>
      </c>
      <c r="F101" s="2" t="s">
        <v>19</v>
      </c>
      <c r="G101">
        <f t="shared" si="6"/>
        <v>258.71999999999997</v>
      </c>
      <c r="H101">
        <f t="shared" si="7"/>
        <v>4.8314780457637603E-2</v>
      </c>
      <c r="I101">
        <f t="shared" si="8"/>
        <v>4.8314780457637603E-2</v>
      </c>
      <c r="J101">
        <f t="shared" si="9"/>
        <v>4.8314780457637603E-2</v>
      </c>
    </row>
    <row r="102" spans="1:10" x14ac:dyDescent="0.25">
      <c r="A102" t="s">
        <v>10</v>
      </c>
      <c r="B102" t="s">
        <v>45</v>
      </c>
      <c r="C102">
        <v>51</v>
      </c>
      <c r="D102">
        <v>4</v>
      </c>
      <c r="E102">
        <v>1</v>
      </c>
      <c r="F102" s="2" t="s">
        <v>19</v>
      </c>
      <c r="G102">
        <f t="shared" si="6"/>
        <v>47.04</v>
      </c>
      <c r="H102">
        <f t="shared" si="7"/>
        <v>0.26573129251700683</v>
      </c>
      <c r="I102">
        <f t="shared" si="8"/>
        <v>0.26573129251700683</v>
      </c>
      <c r="J102">
        <f t="shared" si="9"/>
        <v>0.26573129251700683</v>
      </c>
    </row>
    <row r="103" spans="1:10" x14ac:dyDescent="0.25">
      <c r="A103" t="s">
        <v>29</v>
      </c>
      <c r="B103" t="s">
        <v>45</v>
      </c>
      <c r="C103">
        <v>3</v>
      </c>
      <c r="D103">
        <v>4</v>
      </c>
      <c r="E103">
        <v>1</v>
      </c>
      <c r="F103" s="2" t="s">
        <v>19</v>
      </c>
      <c r="G103">
        <f t="shared" si="6"/>
        <v>47.04</v>
      </c>
      <c r="H103">
        <f t="shared" si="7"/>
        <v>0.26573129251700683</v>
      </c>
      <c r="I103">
        <f t="shared" si="8"/>
        <v>0.26573129251700683</v>
      </c>
      <c r="J103">
        <f t="shared" si="9"/>
        <v>0.26573129251700683</v>
      </c>
    </row>
    <row r="104" spans="1:10" s="1" customFormat="1" x14ac:dyDescent="0.25">
      <c r="A104" s="1" t="s">
        <v>6</v>
      </c>
      <c r="B104" s="1" t="s">
        <v>46</v>
      </c>
      <c r="C104" s="1">
        <v>12</v>
      </c>
      <c r="D104" s="1">
        <v>4</v>
      </c>
      <c r="E104" s="1">
        <v>1</v>
      </c>
      <c r="F104" s="3" t="s">
        <v>12</v>
      </c>
      <c r="G104" s="1">
        <f t="shared" si="6"/>
        <v>47.04</v>
      </c>
      <c r="H104" s="1">
        <f t="shared" si="7"/>
        <v>6.8877551020408161</v>
      </c>
      <c r="I104" s="1">
        <f t="shared" si="8"/>
        <v>1</v>
      </c>
      <c r="J104" s="1">
        <f t="shared" si="9"/>
        <v>1</v>
      </c>
    </row>
    <row r="105" spans="1:10" x14ac:dyDescent="0.25">
      <c r="A105" t="s">
        <v>7</v>
      </c>
      <c r="B105" t="s">
        <v>46</v>
      </c>
      <c r="C105">
        <v>230</v>
      </c>
      <c r="D105">
        <v>6</v>
      </c>
      <c r="E105">
        <v>1</v>
      </c>
      <c r="F105" s="2" t="s">
        <v>12</v>
      </c>
      <c r="G105">
        <f t="shared" si="6"/>
        <v>70.56</v>
      </c>
      <c r="H105">
        <f t="shared" si="7"/>
        <v>4.5918367346938771</v>
      </c>
      <c r="I105">
        <f t="shared" si="8"/>
        <v>1</v>
      </c>
      <c r="J105">
        <f t="shared" si="9"/>
        <v>1</v>
      </c>
    </row>
    <row r="106" spans="1:10" x14ac:dyDescent="0.25">
      <c r="A106" t="s">
        <v>8</v>
      </c>
      <c r="B106" t="s">
        <v>46</v>
      </c>
      <c r="C106">
        <v>114129</v>
      </c>
      <c r="D106">
        <v>2</v>
      </c>
      <c r="E106">
        <v>0.480296</v>
      </c>
      <c r="F106" s="2" t="s">
        <v>12</v>
      </c>
      <c r="G106">
        <f t="shared" si="6"/>
        <v>23.52</v>
      </c>
      <c r="H106">
        <f t="shared" si="7"/>
        <v>13.775510204081632</v>
      </c>
      <c r="I106">
        <f t="shared" si="8"/>
        <v>1</v>
      </c>
      <c r="J106">
        <f t="shared" si="9"/>
        <v>0.480296</v>
      </c>
    </row>
    <row r="107" spans="1:10" x14ac:dyDescent="0.25">
      <c r="A107" t="s">
        <v>9</v>
      </c>
      <c r="B107" t="s">
        <v>46</v>
      </c>
      <c r="C107">
        <v>64310</v>
      </c>
      <c r="D107">
        <v>35</v>
      </c>
      <c r="E107">
        <v>1</v>
      </c>
      <c r="F107" s="2" t="s">
        <v>12</v>
      </c>
      <c r="G107">
        <f t="shared" si="6"/>
        <v>411.59999999999997</v>
      </c>
      <c r="H107">
        <f t="shared" si="7"/>
        <v>0.78717201166180761</v>
      </c>
      <c r="I107">
        <f t="shared" si="8"/>
        <v>0.78717201166180761</v>
      </c>
      <c r="J107">
        <f t="shared" si="9"/>
        <v>0.78717201166180761</v>
      </c>
    </row>
    <row r="108" spans="1:10" x14ac:dyDescent="0.25">
      <c r="A108" t="s">
        <v>10</v>
      </c>
      <c r="B108" t="s">
        <v>46</v>
      </c>
      <c r="C108">
        <v>51</v>
      </c>
      <c r="D108">
        <v>6</v>
      </c>
      <c r="E108">
        <v>1</v>
      </c>
      <c r="F108" s="2" t="s">
        <v>12</v>
      </c>
      <c r="G108">
        <f t="shared" si="6"/>
        <v>70.56</v>
      </c>
      <c r="H108">
        <f t="shared" si="7"/>
        <v>4.5918367346938771</v>
      </c>
      <c r="I108">
        <f t="shared" si="8"/>
        <v>1</v>
      </c>
      <c r="J108">
        <f t="shared" si="9"/>
        <v>1</v>
      </c>
    </row>
    <row r="109" spans="1:10" x14ac:dyDescent="0.25">
      <c r="A109" t="s">
        <v>29</v>
      </c>
      <c r="B109" t="s">
        <v>46</v>
      </c>
      <c r="C109">
        <v>2</v>
      </c>
      <c r="D109">
        <v>6</v>
      </c>
      <c r="E109">
        <v>1</v>
      </c>
      <c r="F109" s="2" t="s">
        <v>12</v>
      </c>
      <c r="G109">
        <f t="shared" si="6"/>
        <v>70.56</v>
      </c>
      <c r="H109">
        <f t="shared" si="7"/>
        <v>4.5918367346938771</v>
      </c>
      <c r="I109">
        <f t="shared" si="8"/>
        <v>1</v>
      </c>
      <c r="J109">
        <f t="shared" si="9"/>
        <v>1</v>
      </c>
    </row>
    <row r="110" spans="1:10" s="1" customFormat="1" x14ac:dyDescent="0.25">
      <c r="A110" s="1" t="s">
        <v>6</v>
      </c>
      <c r="B110" s="1" t="s">
        <v>47</v>
      </c>
      <c r="C110" s="1">
        <v>23</v>
      </c>
      <c r="D110" s="1">
        <v>12</v>
      </c>
      <c r="E110" s="1">
        <v>1</v>
      </c>
      <c r="F110" s="3">
        <v>87</v>
      </c>
      <c r="G110" s="1">
        <f t="shared" si="6"/>
        <v>141.12</v>
      </c>
      <c r="H110" s="1">
        <f t="shared" si="7"/>
        <v>0.61649659863945572</v>
      </c>
      <c r="I110" s="1">
        <f t="shared" si="8"/>
        <v>0.61649659863945572</v>
      </c>
      <c r="J110" s="1">
        <f t="shared" si="9"/>
        <v>0.61649659863945572</v>
      </c>
    </row>
    <row r="111" spans="1:10" x14ac:dyDescent="0.25">
      <c r="A111" t="s">
        <v>7</v>
      </c>
      <c r="B111" t="s">
        <v>47</v>
      </c>
      <c r="C111">
        <v>864</v>
      </c>
      <c r="D111">
        <v>16</v>
      </c>
      <c r="E111">
        <v>1</v>
      </c>
      <c r="F111" s="2">
        <v>87</v>
      </c>
      <c r="G111">
        <f t="shared" si="6"/>
        <v>188.16</v>
      </c>
      <c r="H111">
        <f t="shared" si="7"/>
        <v>0.46237244897959184</v>
      </c>
      <c r="I111">
        <f t="shared" si="8"/>
        <v>0.46237244897959184</v>
      </c>
      <c r="J111">
        <f t="shared" si="9"/>
        <v>0.46237244897959184</v>
      </c>
    </row>
    <row r="112" spans="1:10" x14ac:dyDescent="0.25">
      <c r="A112" t="s">
        <v>8</v>
      </c>
      <c r="B112" t="s">
        <v>47</v>
      </c>
      <c r="C112">
        <v>112869</v>
      </c>
      <c r="D112">
        <v>3</v>
      </c>
      <c r="E112">
        <v>0.18223600000000001</v>
      </c>
      <c r="F112" s="2">
        <v>87</v>
      </c>
      <c r="G112">
        <f t="shared" si="6"/>
        <v>35.28</v>
      </c>
      <c r="H112">
        <f t="shared" si="7"/>
        <v>2.4659863945578229</v>
      </c>
      <c r="I112">
        <f t="shared" si="8"/>
        <v>1</v>
      </c>
      <c r="J112">
        <f t="shared" si="9"/>
        <v>0.18223600000000001</v>
      </c>
    </row>
    <row r="113" spans="1:10" x14ac:dyDescent="0.25">
      <c r="A113" t="s">
        <v>9</v>
      </c>
      <c r="B113" t="s">
        <v>47</v>
      </c>
      <c r="C113">
        <v>46225</v>
      </c>
      <c r="D113">
        <v>65</v>
      </c>
      <c r="E113">
        <v>1</v>
      </c>
      <c r="F113" s="2">
        <v>87</v>
      </c>
      <c r="G113">
        <f t="shared" si="6"/>
        <v>764.4</v>
      </c>
      <c r="H113">
        <f t="shared" si="7"/>
        <v>0.11381475667189954</v>
      </c>
      <c r="I113">
        <f t="shared" si="8"/>
        <v>0.11381475667189954</v>
      </c>
      <c r="J113">
        <f t="shared" si="9"/>
        <v>0.11381475667189954</v>
      </c>
    </row>
    <row r="114" spans="1:10" x14ac:dyDescent="0.25">
      <c r="A114" t="s">
        <v>10</v>
      </c>
      <c r="B114" t="s">
        <v>47</v>
      </c>
      <c r="C114">
        <v>181</v>
      </c>
      <c r="D114">
        <v>15</v>
      </c>
      <c r="E114">
        <v>1</v>
      </c>
      <c r="F114" s="2">
        <v>87</v>
      </c>
      <c r="G114">
        <f t="shared" si="6"/>
        <v>176.4</v>
      </c>
      <c r="H114">
        <f t="shared" si="7"/>
        <v>0.49319727891156462</v>
      </c>
      <c r="I114">
        <f t="shared" si="8"/>
        <v>0.49319727891156462</v>
      </c>
      <c r="J114">
        <f t="shared" si="9"/>
        <v>0.49319727891156462</v>
      </c>
    </row>
    <row r="115" spans="1:10" x14ac:dyDescent="0.25">
      <c r="A115" t="s">
        <v>29</v>
      </c>
      <c r="B115" t="s">
        <v>47</v>
      </c>
      <c r="C115">
        <v>4</v>
      </c>
      <c r="D115">
        <v>15</v>
      </c>
      <c r="E115">
        <v>1</v>
      </c>
      <c r="F115" s="2">
        <v>87</v>
      </c>
      <c r="G115">
        <f t="shared" si="6"/>
        <v>176.4</v>
      </c>
      <c r="H115">
        <f t="shared" si="7"/>
        <v>0.49319727891156462</v>
      </c>
      <c r="I115">
        <f t="shared" si="8"/>
        <v>0.49319727891156462</v>
      </c>
      <c r="J115">
        <f t="shared" si="9"/>
        <v>0.49319727891156462</v>
      </c>
    </row>
    <row r="116" spans="1:10" s="1" customFormat="1" x14ac:dyDescent="0.25">
      <c r="A116" s="1" t="s">
        <v>6</v>
      </c>
      <c r="B116" s="1" t="s">
        <v>48</v>
      </c>
      <c r="C116" s="1">
        <v>2</v>
      </c>
      <c r="D116" s="1">
        <v>2</v>
      </c>
      <c r="E116" s="1">
        <v>1</v>
      </c>
      <c r="F116" s="3" t="s">
        <v>19</v>
      </c>
      <c r="G116" s="1">
        <f t="shared" si="6"/>
        <v>23.52</v>
      </c>
      <c r="H116" s="1">
        <f t="shared" si="7"/>
        <v>0.53146258503401367</v>
      </c>
      <c r="I116" s="1">
        <f t="shared" si="8"/>
        <v>0.53146258503401367</v>
      </c>
      <c r="J116" s="1">
        <f t="shared" si="9"/>
        <v>0.53146258503401367</v>
      </c>
    </row>
    <row r="117" spans="1:10" x14ac:dyDescent="0.25">
      <c r="A117" t="s">
        <v>7</v>
      </c>
      <c r="B117" t="s">
        <v>48</v>
      </c>
      <c r="C117">
        <v>6</v>
      </c>
      <c r="D117">
        <v>3</v>
      </c>
      <c r="E117">
        <v>1</v>
      </c>
      <c r="F117" s="2" t="s">
        <v>19</v>
      </c>
      <c r="G117">
        <f t="shared" si="6"/>
        <v>35.28</v>
      </c>
      <c r="H117">
        <f t="shared" si="7"/>
        <v>0.35430839002267572</v>
      </c>
      <c r="I117">
        <f t="shared" si="8"/>
        <v>0.35430839002267572</v>
      </c>
      <c r="J117">
        <f t="shared" si="9"/>
        <v>0.35430839002267572</v>
      </c>
    </row>
    <row r="118" spans="1:10" x14ac:dyDescent="0.25">
      <c r="A118" t="s">
        <v>8</v>
      </c>
      <c r="B118" t="s">
        <v>48</v>
      </c>
      <c r="C118">
        <v>129854</v>
      </c>
      <c r="D118">
        <v>2</v>
      </c>
      <c r="E118">
        <v>0.55128200000000005</v>
      </c>
      <c r="F118" s="2" t="s">
        <v>19</v>
      </c>
      <c r="G118">
        <f t="shared" si="6"/>
        <v>23.52</v>
      </c>
      <c r="H118">
        <f t="shared" si="7"/>
        <v>0.53146258503401367</v>
      </c>
      <c r="I118">
        <f t="shared" si="8"/>
        <v>0.53146258503401367</v>
      </c>
      <c r="J118">
        <f t="shared" si="9"/>
        <v>0.29298575680272115</v>
      </c>
    </row>
    <row r="119" spans="1:10" x14ac:dyDescent="0.25">
      <c r="A119" t="s">
        <v>9</v>
      </c>
      <c r="B119" t="s">
        <v>48</v>
      </c>
      <c r="C119">
        <v>98654</v>
      </c>
      <c r="D119">
        <v>10</v>
      </c>
      <c r="E119">
        <v>1</v>
      </c>
      <c r="F119" s="2" t="s">
        <v>19</v>
      </c>
      <c r="G119">
        <f t="shared" si="6"/>
        <v>117.6</v>
      </c>
      <c r="H119">
        <f t="shared" si="7"/>
        <v>0.10629251700680273</v>
      </c>
      <c r="I119">
        <f t="shared" si="8"/>
        <v>0.10629251700680273</v>
      </c>
      <c r="J119">
        <f t="shared" si="9"/>
        <v>0.10629251700680273</v>
      </c>
    </row>
    <row r="120" spans="1:10" x14ac:dyDescent="0.25">
      <c r="A120" t="s">
        <v>10</v>
      </c>
      <c r="B120" t="s">
        <v>48</v>
      </c>
      <c r="C120">
        <v>8</v>
      </c>
      <c r="D120">
        <v>3</v>
      </c>
      <c r="E120">
        <v>1</v>
      </c>
      <c r="F120" s="2" t="s">
        <v>19</v>
      </c>
      <c r="G120">
        <f t="shared" si="6"/>
        <v>35.28</v>
      </c>
      <c r="H120">
        <f t="shared" si="7"/>
        <v>0.35430839002267572</v>
      </c>
      <c r="I120">
        <f t="shared" si="8"/>
        <v>0.35430839002267572</v>
      </c>
      <c r="J120">
        <f t="shared" si="9"/>
        <v>0.35430839002267572</v>
      </c>
    </row>
    <row r="121" spans="1:10" x14ac:dyDescent="0.25">
      <c r="A121" t="s">
        <v>29</v>
      </c>
      <c r="B121" t="s">
        <v>48</v>
      </c>
      <c r="C121">
        <v>3</v>
      </c>
      <c r="D121">
        <v>2</v>
      </c>
      <c r="E121">
        <v>1</v>
      </c>
      <c r="F121" s="2" t="s">
        <v>19</v>
      </c>
      <c r="G121">
        <f t="shared" si="6"/>
        <v>23.52</v>
      </c>
      <c r="H121">
        <f t="shared" si="7"/>
        <v>0.53146258503401367</v>
      </c>
      <c r="I121">
        <f t="shared" si="8"/>
        <v>0.53146258503401367</v>
      </c>
      <c r="J121">
        <f t="shared" si="9"/>
        <v>0.53146258503401367</v>
      </c>
    </row>
    <row r="122" spans="1:10" s="1" customFormat="1" x14ac:dyDescent="0.25">
      <c r="A122" s="1" t="s">
        <v>6</v>
      </c>
      <c r="B122" s="1" t="s">
        <v>49</v>
      </c>
      <c r="C122" s="1">
        <v>6</v>
      </c>
      <c r="D122" s="1">
        <v>4</v>
      </c>
      <c r="E122" s="1">
        <v>1</v>
      </c>
      <c r="F122" s="3" t="s">
        <v>11</v>
      </c>
      <c r="G122" s="1">
        <f t="shared" si="6"/>
        <v>47.04</v>
      </c>
      <c r="H122" s="1">
        <f t="shared" si="7"/>
        <v>0.53146258503401367</v>
      </c>
      <c r="I122" s="1">
        <f t="shared" si="8"/>
        <v>0.53146258503401367</v>
      </c>
      <c r="J122" s="1">
        <f t="shared" si="9"/>
        <v>0.53146258503401367</v>
      </c>
    </row>
    <row r="123" spans="1:10" x14ac:dyDescent="0.25">
      <c r="A123" t="s">
        <v>7</v>
      </c>
      <c r="B123" t="s">
        <v>49</v>
      </c>
      <c r="C123">
        <v>99</v>
      </c>
      <c r="D123">
        <v>6</v>
      </c>
      <c r="E123">
        <v>1</v>
      </c>
      <c r="F123" s="2" t="s">
        <v>11</v>
      </c>
      <c r="G123">
        <f t="shared" si="6"/>
        <v>70.56</v>
      </c>
      <c r="H123">
        <f t="shared" si="7"/>
        <v>0.35430839002267572</v>
      </c>
      <c r="I123">
        <f t="shared" si="8"/>
        <v>0.35430839002267572</v>
      </c>
      <c r="J123">
        <f t="shared" si="9"/>
        <v>0.35430839002267572</v>
      </c>
    </row>
    <row r="124" spans="1:10" x14ac:dyDescent="0.25">
      <c r="A124" t="s">
        <v>8</v>
      </c>
      <c r="B124" t="s">
        <v>49</v>
      </c>
      <c r="C124">
        <v>103823</v>
      </c>
      <c r="D124">
        <v>2</v>
      </c>
      <c r="E124">
        <v>0.51710999999999996</v>
      </c>
      <c r="F124" s="2" t="s">
        <v>11</v>
      </c>
      <c r="G124">
        <f t="shared" si="6"/>
        <v>23.52</v>
      </c>
      <c r="H124">
        <f t="shared" si="7"/>
        <v>1.0629251700680273</v>
      </c>
      <c r="I124">
        <f t="shared" si="8"/>
        <v>1</v>
      </c>
      <c r="J124">
        <f t="shared" si="9"/>
        <v>0.51710999999999996</v>
      </c>
    </row>
    <row r="125" spans="1:10" x14ac:dyDescent="0.25">
      <c r="A125" t="s">
        <v>9</v>
      </c>
      <c r="B125" t="s">
        <v>49</v>
      </c>
      <c r="C125">
        <v>83993</v>
      </c>
      <c r="D125">
        <v>21</v>
      </c>
      <c r="E125">
        <v>1</v>
      </c>
      <c r="F125" s="2" t="s">
        <v>11</v>
      </c>
      <c r="G125">
        <f t="shared" si="6"/>
        <v>246.96</v>
      </c>
      <c r="H125">
        <f t="shared" si="7"/>
        <v>0.10123096857790735</v>
      </c>
      <c r="I125">
        <f t="shared" si="8"/>
        <v>0.10123096857790735</v>
      </c>
      <c r="J125">
        <f t="shared" si="9"/>
        <v>0.10123096857790735</v>
      </c>
    </row>
    <row r="126" spans="1:10" x14ac:dyDescent="0.25">
      <c r="A126" t="s">
        <v>10</v>
      </c>
      <c r="B126" t="s">
        <v>49</v>
      </c>
      <c r="C126">
        <v>70</v>
      </c>
      <c r="D126">
        <v>6</v>
      </c>
      <c r="E126">
        <v>1</v>
      </c>
      <c r="F126" s="2" t="s">
        <v>11</v>
      </c>
      <c r="G126">
        <f t="shared" si="6"/>
        <v>70.56</v>
      </c>
      <c r="H126">
        <f t="shared" si="7"/>
        <v>0.35430839002267572</v>
      </c>
      <c r="I126">
        <f t="shared" si="8"/>
        <v>0.35430839002267572</v>
      </c>
      <c r="J126">
        <f t="shared" si="9"/>
        <v>0.35430839002267572</v>
      </c>
    </row>
    <row r="127" spans="1:10" x14ac:dyDescent="0.25">
      <c r="A127" t="s">
        <v>29</v>
      </c>
      <c r="B127" t="s">
        <v>49</v>
      </c>
      <c r="C127">
        <v>4</v>
      </c>
      <c r="D127">
        <v>4</v>
      </c>
      <c r="E127">
        <v>0.163498</v>
      </c>
      <c r="F127" s="2" t="s">
        <v>11</v>
      </c>
      <c r="G127">
        <f t="shared" si="6"/>
        <v>47.04</v>
      </c>
      <c r="H127">
        <f t="shared" si="7"/>
        <v>0.53146258503401367</v>
      </c>
      <c r="I127">
        <f t="shared" si="8"/>
        <v>0.53146258503401367</v>
      </c>
      <c r="J127">
        <f t="shared" si="9"/>
        <v>8.6893069727891167E-2</v>
      </c>
    </row>
    <row r="128" spans="1:10" s="1" customFormat="1" x14ac:dyDescent="0.25">
      <c r="A128" s="1" t="s">
        <v>6</v>
      </c>
      <c r="B128" s="1" t="s">
        <v>50</v>
      </c>
      <c r="C128" s="1">
        <v>3</v>
      </c>
      <c r="D128" s="1">
        <v>3</v>
      </c>
      <c r="E128" s="1">
        <v>1</v>
      </c>
      <c r="F128" s="3" t="s">
        <v>20</v>
      </c>
      <c r="G128" s="1">
        <f t="shared" si="6"/>
        <v>35.28</v>
      </c>
      <c r="H128" s="1">
        <f t="shared" si="7"/>
        <v>0.56122448979591832</v>
      </c>
      <c r="I128" s="1">
        <f t="shared" si="8"/>
        <v>0.56122448979591832</v>
      </c>
      <c r="J128" s="1">
        <f t="shared" si="9"/>
        <v>0.56122448979591832</v>
      </c>
    </row>
    <row r="129" spans="1:10" x14ac:dyDescent="0.25">
      <c r="A129" t="s">
        <v>7</v>
      </c>
      <c r="B129" t="s">
        <v>50</v>
      </c>
      <c r="C129">
        <v>25</v>
      </c>
      <c r="D129">
        <v>4</v>
      </c>
      <c r="E129">
        <v>1</v>
      </c>
      <c r="F129" s="2" t="s">
        <v>20</v>
      </c>
      <c r="G129">
        <f t="shared" si="6"/>
        <v>47.04</v>
      </c>
      <c r="H129">
        <f t="shared" si="7"/>
        <v>0.42091836734693877</v>
      </c>
      <c r="I129">
        <f t="shared" si="8"/>
        <v>0.42091836734693877</v>
      </c>
      <c r="J129">
        <f t="shared" si="9"/>
        <v>0.42091836734693877</v>
      </c>
    </row>
    <row r="130" spans="1:10" x14ac:dyDescent="0.25">
      <c r="A130" t="s">
        <v>8</v>
      </c>
      <c r="B130" t="s">
        <v>50</v>
      </c>
      <c r="C130">
        <v>103874</v>
      </c>
      <c r="D130">
        <v>2</v>
      </c>
      <c r="E130">
        <v>0.71568600000000004</v>
      </c>
      <c r="F130" s="2" t="s">
        <v>20</v>
      </c>
      <c r="G130">
        <f t="shared" si="6"/>
        <v>23.52</v>
      </c>
      <c r="H130">
        <f t="shared" si="7"/>
        <v>0.84183673469387754</v>
      </c>
      <c r="I130">
        <f t="shared" si="8"/>
        <v>0.84183673469387754</v>
      </c>
      <c r="J130">
        <f t="shared" si="9"/>
        <v>0.60249076530612244</v>
      </c>
    </row>
    <row r="131" spans="1:10" x14ac:dyDescent="0.25">
      <c r="A131" t="s">
        <v>9</v>
      </c>
      <c r="B131" t="s">
        <v>50</v>
      </c>
      <c r="C131">
        <v>78910</v>
      </c>
      <c r="D131">
        <v>27</v>
      </c>
      <c r="E131">
        <v>1</v>
      </c>
      <c r="F131" s="2" t="s">
        <v>20</v>
      </c>
      <c r="G131">
        <f t="shared" ref="G131:G145" si="10">D131*(4.2*2.8)</f>
        <v>317.52</v>
      </c>
      <c r="H131">
        <f t="shared" ref="H131:H145" si="11">F131/G131</f>
        <v>6.2358276643990934E-2</v>
      </c>
      <c r="I131">
        <f t="shared" ref="I131:I145" si="12">IF(H131 &gt; 1, 1, H131)</f>
        <v>6.2358276643990934E-2</v>
      </c>
      <c r="J131">
        <f t="shared" ref="J131:J145" si="13">E131*I131</f>
        <v>6.2358276643990934E-2</v>
      </c>
    </row>
    <row r="132" spans="1:10" x14ac:dyDescent="0.25">
      <c r="A132" t="s">
        <v>10</v>
      </c>
      <c r="B132" t="s">
        <v>50</v>
      </c>
      <c r="C132">
        <v>39</v>
      </c>
      <c r="D132">
        <v>4</v>
      </c>
      <c r="E132">
        <v>1</v>
      </c>
      <c r="F132" s="2" t="s">
        <v>20</v>
      </c>
      <c r="G132">
        <f t="shared" si="10"/>
        <v>47.04</v>
      </c>
      <c r="H132">
        <f t="shared" si="11"/>
        <v>0.42091836734693877</v>
      </c>
      <c r="I132">
        <f t="shared" si="12"/>
        <v>0.42091836734693877</v>
      </c>
      <c r="J132">
        <f t="shared" si="13"/>
        <v>0.42091836734693877</v>
      </c>
    </row>
    <row r="133" spans="1:10" x14ac:dyDescent="0.25">
      <c r="A133" t="s">
        <v>29</v>
      </c>
      <c r="B133" t="s">
        <v>50</v>
      </c>
      <c r="C133">
        <v>2</v>
      </c>
      <c r="D133">
        <v>4</v>
      </c>
      <c r="E133">
        <v>1</v>
      </c>
      <c r="F133" s="2" t="s">
        <v>20</v>
      </c>
      <c r="G133">
        <f t="shared" si="10"/>
        <v>47.04</v>
      </c>
      <c r="H133">
        <f t="shared" si="11"/>
        <v>0.42091836734693877</v>
      </c>
      <c r="I133">
        <f t="shared" si="12"/>
        <v>0.42091836734693877</v>
      </c>
      <c r="J133">
        <f t="shared" si="13"/>
        <v>0.42091836734693877</v>
      </c>
    </row>
    <row r="134" spans="1:10" s="1" customFormat="1" x14ac:dyDescent="0.25">
      <c r="A134" s="1" t="s">
        <v>6</v>
      </c>
      <c r="B134" s="1" t="s">
        <v>51</v>
      </c>
      <c r="C134" s="1">
        <v>132</v>
      </c>
      <c r="D134" s="1">
        <v>35</v>
      </c>
      <c r="E134" s="1">
        <v>1</v>
      </c>
      <c r="F134" s="3" t="s">
        <v>17</v>
      </c>
      <c r="G134" s="1">
        <f t="shared" si="10"/>
        <v>411.59999999999997</v>
      </c>
      <c r="H134" s="1">
        <f t="shared" si="11"/>
        <v>0.10673833819241985</v>
      </c>
      <c r="I134" s="1">
        <f t="shared" si="12"/>
        <v>0.10673833819241985</v>
      </c>
      <c r="J134" s="1">
        <f t="shared" si="13"/>
        <v>0.10673833819241985</v>
      </c>
    </row>
    <row r="135" spans="1:10" x14ac:dyDescent="0.25">
      <c r="A135" t="s">
        <v>7</v>
      </c>
      <c r="B135" t="s">
        <v>51</v>
      </c>
      <c r="C135">
        <v>19870</v>
      </c>
      <c r="D135">
        <v>27</v>
      </c>
      <c r="E135">
        <v>0.87724400000000002</v>
      </c>
      <c r="F135" s="2" t="s">
        <v>17</v>
      </c>
      <c r="G135">
        <f t="shared" si="10"/>
        <v>317.52</v>
      </c>
      <c r="H135">
        <f t="shared" si="11"/>
        <v>0.13836451247165535</v>
      </c>
      <c r="I135">
        <f t="shared" si="12"/>
        <v>0.13836451247165535</v>
      </c>
      <c r="J135">
        <f t="shared" si="13"/>
        <v>0.12137943837868483</v>
      </c>
    </row>
    <row r="136" spans="1:10" x14ac:dyDescent="0.25">
      <c r="A136" t="s">
        <v>8</v>
      </c>
      <c r="B136" t="s">
        <v>51</v>
      </c>
      <c r="C136">
        <v>92300</v>
      </c>
      <c r="D136">
        <v>3</v>
      </c>
      <c r="E136">
        <v>0.107724</v>
      </c>
      <c r="F136" s="2" t="s">
        <v>17</v>
      </c>
      <c r="G136">
        <f t="shared" si="10"/>
        <v>35.28</v>
      </c>
      <c r="H136">
        <f t="shared" si="11"/>
        <v>1.2452806122448981</v>
      </c>
      <c r="I136">
        <f t="shared" si="12"/>
        <v>1</v>
      </c>
      <c r="J136">
        <f t="shared" si="13"/>
        <v>0.107724</v>
      </c>
    </row>
    <row r="137" spans="1:10" x14ac:dyDescent="0.25">
      <c r="A137" t="s">
        <v>9</v>
      </c>
      <c r="B137" t="s">
        <v>51</v>
      </c>
      <c r="C137">
        <v>33565</v>
      </c>
      <c r="D137">
        <v>238</v>
      </c>
      <c r="E137">
        <v>0.99916499999999997</v>
      </c>
      <c r="F137" s="2" t="s">
        <v>17</v>
      </c>
      <c r="G137">
        <f t="shared" si="10"/>
        <v>2798.88</v>
      </c>
      <c r="H137">
        <f t="shared" si="11"/>
        <v>1.569681444006174E-2</v>
      </c>
      <c r="I137">
        <f t="shared" si="12"/>
        <v>1.569681444006174E-2</v>
      </c>
      <c r="J137">
        <f t="shared" si="13"/>
        <v>1.5683707600004287E-2</v>
      </c>
    </row>
    <row r="138" spans="1:10" x14ac:dyDescent="0.25">
      <c r="A138" t="s">
        <v>10</v>
      </c>
      <c r="B138" t="s">
        <v>51</v>
      </c>
      <c r="C138">
        <v>2818</v>
      </c>
      <c r="D138">
        <v>60</v>
      </c>
      <c r="E138">
        <v>1</v>
      </c>
      <c r="F138" s="2" t="s">
        <v>17</v>
      </c>
      <c r="G138">
        <f t="shared" si="10"/>
        <v>705.6</v>
      </c>
      <c r="H138">
        <f t="shared" si="11"/>
        <v>6.2264030612244899E-2</v>
      </c>
      <c r="I138">
        <f t="shared" si="12"/>
        <v>6.2264030612244899E-2</v>
      </c>
      <c r="J138">
        <f t="shared" si="13"/>
        <v>6.2264030612244899E-2</v>
      </c>
    </row>
    <row r="139" spans="1:10" x14ac:dyDescent="0.25">
      <c r="A139" t="s">
        <v>29</v>
      </c>
      <c r="B139" t="s">
        <v>51</v>
      </c>
      <c r="C139">
        <v>3</v>
      </c>
      <c r="D139">
        <v>60</v>
      </c>
      <c r="E139">
        <v>1</v>
      </c>
      <c r="F139" s="2" t="s">
        <v>17</v>
      </c>
      <c r="G139">
        <f t="shared" si="10"/>
        <v>705.6</v>
      </c>
      <c r="H139">
        <f t="shared" si="11"/>
        <v>6.2264030612244899E-2</v>
      </c>
      <c r="I139">
        <f t="shared" si="12"/>
        <v>6.2264030612244899E-2</v>
      </c>
      <c r="J139">
        <f t="shared" si="13"/>
        <v>6.2264030612244899E-2</v>
      </c>
    </row>
    <row r="140" spans="1:10" s="1" customFormat="1" x14ac:dyDescent="0.25">
      <c r="A140" s="1" t="s">
        <v>6</v>
      </c>
      <c r="B140" s="1" t="s">
        <v>52</v>
      </c>
      <c r="C140" s="1">
        <v>88</v>
      </c>
      <c r="D140" s="1">
        <v>28</v>
      </c>
      <c r="E140" s="1">
        <v>1</v>
      </c>
      <c r="F140" s="1">
        <v>261</v>
      </c>
      <c r="G140" s="1">
        <f t="shared" si="10"/>
        <v>329.28</v>
      </c>
      <c r="H140" s="1">
        <f t="shared" si="11"/>
        <v>0.79263848396501468</v>
      </c>
      <c r="I140" s="1">
        <f t="shared" si="12"/>
        <v>0.79263848396501468</v>
      </c>
      <c r="J140" s="1">
        <f t="shared" si="13"/>
        <v>0.79263848396501468</v>
      </c>
    </row>
    <row r="141" spans="1:10" x14ac:dyDescent="0.25">
      <c r="A141" t="s">
        <v>7</v>
      </c>
      <c r="B141" t="s">
        <v>52</v>
      </c>
      <c r="C141">
        <v>11169</v>
      </c>
      <c r="D141">
        <v>42</v>
      </c>
      <c r="E141">
        <v>1</v>
      </c>
      <c r="F141">
        <v>261</v>
      </c>
      <c r="G141">
        <f t="shared" si="10"/>
        <v>493.92</v>
      </c>
      <c r="H141">
        <f t="shared" si="11"/>
        <v>0.52842565597667635</v>
      </c>
      <c r="I141">
        <f t="shared" si="12"/>
        <v>0.52842565597667635</v>
      </c>
      <c r="J141">
        <f t="shared" si="13"/>
        <v>0.52842565597667635</v>
      </c>
    </row>
    <row r="142" spans="1:10" x14ac:dyDescent="0.25">
      <c r="A142" t="s">
        <v>8</v>
      </c>
      <c r="B142" t="s">
        <v>52</v>
      </c>
      <c r="C142">
        <v>94277</v>
      </c>
      <c r="D142">
        <v>3</v>
      </c>
      <c r="E142">
        <v>9.5984899999999998E-2</v>
      </c>
      <c r="F142">
        <v>261</v>
      </c>
      <c r="G142">
        <f t="shared" si="10"/>
        <v>35.28</v>
      </c>
      <c r="H142">
        <f t="shared" si="11"/>
        <v>7.3979591836734695</v>
      </c>
      <c r="I142">
        <f t="shared" si="12"/>
        <v>1</v>
      </c>
      <c r="J142">
        <f t="shared" si="13"/>
        <v>9.5984899999999998E-2</v>
      </c>
    </row>
    <row r="143" spans="1:10" x14ac:dyDescent="0.25">
      <c r="A143" t="s">
        <v>9</v>
      </c>
      <c r="B143" t="s">
        <v>52</v>
      </c>
      <c r="C143">
        <v>32940</v>
      </c>
      <c r="D143">
        <v>161</v>
      </c>
      <c r="E143">
        <v>0.99623600000000001</v>
      </c>
      <c r="F143">
        <v>261</v>
      </c>
      <c r="G143">
        <f t="shared" si="10"/>
        <v>1893.36</v>
      </c>
      <c r="H143">
        <f t="shared" si="11"/>
        <v>0.13785017112435036</v>
      </c>
      <c r="I143">
        <f t="shared" si="12"/>
        <v>0.13785017112435036</v>
      </c>
      <c r="J143">
        <f t="shared" si="13"/>
        <v>0.1373313030802383</v>
      </c>
    </row>
    <row r="144" spans="1:10" x14ac:dyDescent="0.25">
      <c r="A144" t="s">
        <v>10</v>
      </c>
      <c r="B144" t="s">
        <v>52</v>
      </c>
      <c r="C144">
        <v>2384</v>
      </c>
      <c r="D144">
        <v>50</v>
      </c>
      <c r="E144">
        <v>1</v>
      </c>
      <c r="F144">
        <v>261</v>
      </c>
      <c r="G144">
        <f t="shared" si="10"/>
        <v>588</v>
      </c>
      <c r="H144">
        <f t="shared" si="11"/>
        <v>0.44387755102040816</v>
      </c>
      <c r="I144">
        <f t="shared" si="12"/>
        <v>0.44387755102040816</v>
      </c>
      <c r="J144">
        <f t="shared" si="13"/>
        <v>0.44387755102040816</v>
      </c>
    </row>
    <row r="145" spans="1:10" x14ac:dyDescent="0.25">
      <c r="A145" t="s">
        <v>29</v>
      </c>
      <c r="B145" t="s">
        <v>52</v>
      </c>
      <c r="C145">
        <v>80</v>
      </c>
      <c r="D145">
        <v>42</v>
      </c>
      <c r="E145">
        <v>1</v>
      </c>
      <c r="F145">
        <v>261</v>
      </c>
      <c r="G145">
        <f t="shared" si="10"/>
        <v>493.92</v>
      </c>
      <c r="H145">
        <f t="shared" si="11"/>
        <v>0.52842565597667635</v>
      </c>
      <c r="I145">
        <f t="shared" si="12"/>
        <v>0.52842565597667635</v>
      </c>
      <c r="J145">
        <f t="shared" si="13"/>
        <v>0.52842565597667635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</dc:creator>
  <cp:lastModifiedBy>Schwarze, Bjoern [ext]</cp:lastModifiedBy>
  <dcterms:created xsi:type="dcterms:W3CDTF">2023-01-17T20:28:16Z</dcterms:created>
  <dcterms:modified xsi:type="dcterms:W3CDTF">2023-11-01T10:41:17Z</dcterms:modified>
</cp:coreProperties>
</file>