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od\Documents\05. Scripts\08. Big Data Bowl 2024\results\"/>
    </mc:Choice>
  </mc:AlternateContent>
  <xr:revisionPtr revIDLastSave="0" documentId="13_ncr:1_{790D7787-A459-4987-8612-2FF56E224CC8}" xr6:coauthVersionLast="47" xr6:coauthVersionMax="47" xr10:uidLastSave="{00000000-0000-0000-0000-000000000000}"/>
  <bookViews>
    <workbookView xWindow="-108" yWindow="-108" windowWidth="23256" windowHeight="13896" activeTab="2" xr2:uid="{93316F9E-62CF-41A2-A329-62009243C95E}"/>
  </bookViews>
  <sheets>
    <sheet name="Checks" sheetId="11" r:id="rId1"/>
    <sheet name="top30_BITE" sheetId="8" r:id="rId2"/>
    <sheet name="top30_PROB" sheetId="10" r:id="rId3"/>
    <sheet name="rankings_ED" sheetId="6" r:id="rId4"/>
    <sheet name="rankings_ILM" sheetId="3" r:id="rId5"/>
    <sheet name="rankings_ILB" sheetId="5" r:id="rId6"/>
    <sheet name="rankings_CB" sheetId="2" r:id="rId7"/>
    <sheet name="rankings_S" sheetId="4" r:id="rId8"/>
  </sheets>
  <definedNames>
    <definedName name="_xlnm._FilterDatabase" localSheetId="5" hidden="1">rankings_ILB!$A$1:$I$98</definedName>
    <definedName name="_xlnm.Print_Area" localSheetId="1">top30_BITE!$C$2:$AB$34</definedName>
    <definedName name="_xlnm.Print_Area" localSheetId="2">top30_PROB!$C$2:$AB$34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5" i="10" l="1"/>
  <c r="X65" i="10"/>
  <c r="Y64" i="10"/>
  <c r="X64" i="10"/>
  <c r="Y63" i="10"/>
  <c r="X63" i="10"/>
  <c r="Y62" i="10"/>
  <c r="X62" i="10"/>
  <c r="Y61" i="10"/>
  <c r="X61" i="10"/>
  <c r="Y60" i="10"/>
  <c r="X60" i="10"/>
  <c r="Y59" i="10"/>
  <c r="X59" i="10"/>
  <c r="Y58" i="10"/>
  <c r="X58" i="10"/>
  <c r="Y57" i="10"/>
  <c r="X57" i="10"/>
  <c r="Y56" i="10"/>
  <c r="X56" i="10"/>
  <c r="Y55" i="10"/>
  <c r="X55" i="10"/>
  <c r="Y54" i="10"/>
  <c r="X54" i="10"/>
  <c r="Y53" i="10"/>
  <c r="X53" i="10"/>
  <c r="Y52" i="10"/>
  <c r="X52" i="10"/>
  <c r="Y51" i="10"/>
  <c r="X51" i="10"/>
  <c r="Y50" i="10"/>
  <c r="X50" i="10"/>
  <c r="Y49" i="10"/>
  <c r="X49" i="10"/>
  <c r="Y48" i="10"/>
  <c r="X48" i="10"/>
  <c r="Y47" i="10"/>
  <c r="X47" i="10"/>
  <c r="Y46" i="10"/>
  <c r="X46" i="10"/>
  <c r="Y45" i="10"/>
  <c r="X45" i="10"/>
  <c r="Y44" i="10"/>
  <c r="X44" i="10"/>
  <c r="Y43" i="10"/>
  <c r="X43" i="10"/>
  <c r="Y42" i="10"/>
  <c r="X42" i="10"/>
  <c r="Y41" i="10"/>
  <c r="X41" i="10"/>
  <c r="Y40" i="10"/>
  <c r="X40" i="10"/>
  <c r="Y39" i="10"/>
  <c r="X39" i="10"/>
  <c r="Y38" i="10"/>
  <c r="X38" i="10"/>
  <c r="Y37" i="10"/>
  <c r="X37" i="10"/>
  <c r="Y36" i="10"/>
  <c r="X36" i="10"/>
  <c r="T65" i="10"/>
  <c r="S65" i="10"/>
  <c r="T64" i="10"/>
  <c r="S64" i="10"/>
  <c r="T63" i="10"/>
  <c r="S63" i="10"/>
  <c r="T62" i="10"/>
  <c r="S62" i="10"/>
  <c r="T61" i="10"/>
  <c r="S61" i="10"/>
  <c r="T60" i="10"/>
  <c r="S60" i="10"/>
  <c r="T59" i="10"/>
  <c r="S59" i="10"/>
  <c r="T58" i="10"/>
  <c r="S58" i="10"/>
  <c r="T57" i="10"/>
  <c r="S57" i="10"/>
  <c r="T56" i="10"/>
  <c r="S56" i="10"/>
  <c r="T55" i="10"/>
  <c r="S55" i="10"/>
  <c r="T54" i="10"/>
  <c r="S54" i="10"/>
  <c r="T53" i="10"/>
  <c r="S53" i="10"/>
  <c r="T52" i="10"/>
  <c r="S52" i="10"/>
  <c r="T51" i="10"/>
  <c r="S51" i="10"/>
  <c r="T50" i="10"/>
  <c r="S50" i="10"/>
  <c r="T49" i="10"/>
  <c r="S49" i="10"/>
  <c r="T48" i="10"/>
  <c r="S48" i="10"/>
  <c r="T47" i="10"/>
  <c r="S47" i="10"/>
  <c r="T46" i="10"/>
  <c r="S46" i="10"/>
  <c r="T45" i="10"/>
  <c r="S45" i="10"/>
  <c r="T44" i="10"/>
  <c r="S44" i="10"/>
  <c r="T43" i="10"/>
  <c r="S43" i="10"/>
  <c r="T42" i="10"/>
  <c r="S42" i="10"/>
  <c r="T41" i="10"/>
  <c r="S41" i="10"/>
  <c r="T40" i="10"/>
  <c r="S40" i="10"/>
  <c r="T39" i="10"/>
  <c r="S39" i="10"/>
  <c r="T38" i="10"/>
  <c r="S38" i="10"/>
  <c r="T37" i="10"/>
  <c r="S37" i="10"/>
  <c r="T36" i="10"/>
  <c r="S36" i="10"/>
  <c r="O65" i="10"/>
  <c r="N65" i="10"/>
  <c r="O64" i="10"/>
  <c r="N64" i="10"/>
  <c r="O63" i="10"/>
  <c r="N63" i="10"/>
  <c r="O62" i="10"/>
  <c r="N62" i="10"/>
  <c r="O61" i="10"/>
  <c r="N61" i="10"/>
  <c r="O60" i="10"/>
  <c r="N60" i="10"/>
  <c r="O59" i="10"/>
  <c r="N59" i="10"/>
  <c r="O58" i="10"/>
  <c r="N58" i="10"/>
  <c r="O57" i="10"/>
  <c r="N57" i="10"/>
  <c r="O56" i="10"/>
  <c r="N56" i="10"/>
  <c r="O55" i="10"/>
  <c r="N55" i="10"/>
  <c r="O54" i="10"/>
  <c r="N54" i="10"/>
  <c r="O53" i="10"/>
  <c r="N53" i="10"/>
  <c r="O52" i="10"/>
  <c r="N52" i="10"/>
  <c r="O51" i="10"/>
  <c r="N51" i="10"/>
  <c r="O50" i="10"/>
  <c r="N50" i="10"/>
  <c r="O49" i="10"/>
  <c r="N49" i="10"/>
  <c r="O48" i="10"/>
  <c r="N48" i="10"/>
  <c r="O47" i="10"/>
  <c r="N47" i="10"/>
  <c r="O46" i="10"/>
  <c r="N46" i="10"/>
  <c r="O45" i="10"/>
  <c r="N45" i="10"/>
  <c r="O44" i="10"/>
  <c r="N44" i="10"/>
  <c r="O43" i="10"/>
  <c r="N43" i="10"/>
  <c r="O42" i="10"/>
  <c r="N42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E36" i="10"/>
  <c r="D36" i="10"/>
  <c r="D3" i="11"/>
  <c r="E3" i="11"/>
  <c r="F3" i="11"/>
  <c r="G3" i="11"/>
  <c r="H3" i="11"/>
  <c r="I3" i="11"/>
  <c r="J3" i="11"/>
  <c r="K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" i="11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K33" i="10"/>
  <c r="K33" i="11" s="1"/>
  <c r="K32" i="10"/>
  <c r="K32" i="11" s="1"/>
  <c r="K31" i="10"/>
  <c r="K31" i="11" s="1"/>
  <c r="K30" i="10"/>
  <c r="K30" i="11" s="1"/>
  <c r="K29" i="10"/>
  <c r="K29" i="11" s="1"/>
  <c r="K28" i="10"/>
  <c r="K28" i="11" s="1"/>
  <c r="K27" i="10"/>
  <c r="K27" i="11" s="1"/>
  <c r="K26" i="10"/>
  <c r="K26" i="11" s="1"/>
  <c r="K25" i="10"/>
  <c r="K25" i="11" s="1"/>
  <c r="K24" i="10"/>
  <c r="K24" i="11" s="1"/>
  <c r="K23" i="10"/>
  <c r="K23" i="11" s="1"/>
  <c r="K22" i="10"/>
  <c r="K22" i="11" s="1"/>
  <c r="K21" i="10"/>
  <c r="K21" i="11" s="1"/>
  <c r="K20" i="10"/>
  <c r="K20" i="11" s="1"/>
  <c r="K19" i="10"/>
  <c r="K19" i="11" s="1"/>
  <c r="K18" i="10"/>
  <c r="K18" i="11" s="1"/>
  <c r="K17" i="10"/>
  <c r="K17" i="11" s="1"/>
  <c r="K16" i="10"/>
  <c r="K16" i="11" s="1"/>
  <c r="K15" i="10"/>
  <c r="K15" i="11" s="1"/>
  <c r="K14" i="10"/>
  <c r="K14" i="11" s="1"/>
  <c r="K13" i="10"/>
  <c r="K13" i="11" s="1"/>
  <c r="K12" i="10"/>
  <c r="K12" i="11" s="1"/>
  <c r="K11" i="10"/>
  <c r="K11" i="11" s="1"/>
  <c r="K10" i="10"/>
  <c r="K10" i="11" s="1"/>
  <c r="K9" i="10"/>
  <c r="K9" i="11" s="1"/>
  <c r="K8" i="10"/>
  <c r="K8" i="11" s="1"/>
  <c r="K7" i="10"/>
  <c r="K7" i="11" s="1"/>
  <c r="K6" i="10"/>
  <c r="K6" i="11" s="1"/>
  <c r="K5" i="10"/>
  <c r="K5" i="11" s="1"/>
  <c r="K4" i="10"/>
  <c r="K4" i="11" s="1"/>
  <c r="F5" i="10"/>
  <c r="F5" i="11" s="1"/>
  <c r="F33" i="10"/>
  <c r="F33" i="11" s="1"/>
  <c r="F32" i="10"/>
  <c r="F32" i="11" s="1"/>
  <c r="F31" i="10"/>
  <c r="F31" i="11" s="1"/>
  <c r="F30" i="10"/>
  <c r="F30" i="11" s="1"/>
  <c r="F29" i="10"/>
  <c r="F29" i="11" s="1"/>
  <c r="F28" i="10"/>
  <c r="F28" i="11" s="1"/>
  <c r="F27" i="10"/>
  <c r="F27" i="11" s="1"/>
  <c r="F26" i="10"/>
  <c r="F26" i="11" s="1"/>
  <c r="F25" i="10"/>
  <c r="F25" i="11" s="1"/>
  <c r="F24" i="10"/>
  <c r="F24" i="11" s="1"/>
  <c r="F23" i="10"/>
  <c r="F23" i="11" s="1"/>
  <c r="F22" i="10"/>
  <c r="F22" i="11" s="1"/>
  <c r="F21" i="10"/>
  <c r="F21" i="11" s="1"/>
  <c r="F20" i="10"/>
  <c r="F20" i="11" s="1"/>
  <c r="F19" i="10"/>
  <c r="F19" i="11" s="1"/>
  <c r="F18" i="10"/>
  <c r="F18" i="11" s="1"/>
  <c r="F17" i="10"/>
  <c r="F17" i="11" s="1"/>
  <c r="F16" i="10"/>
  <c r="F16" i="11" s="1"/>
  <c r="F15" i="10"/>
  <c r="F15" i="11" s="1"/>
  <c r="F14" i="10"/>
  <c r="F14" i="11" s="1"/>
  <c r="F13" i="10"/>
  <c r="F13" i="11" s="1"/>
  <c r="F12" i="10"/>
  <c r="F12" i="11" s="1"/>
  <c r="F11" i="10"/>
  <c r="F11" i="11" s="1"/>
  <c r="F10" i="10"/>
  <c r="F10" i="11" s="1"/>
  <c r="F9" i="10"/>
  <c r="F9" i="11" s="1"/>
  <c r="F8" i="10"/>
  <c r="F8" i="11" s="1"/>
  <c r="F7" i="10"/>
  <c r="F7" i="11" s="1"/>
  <c r="F6" i="10"/>
  <c r="F6" i="11" s="1"/>
  <c r="F4" i="10"/>
  <c r="F4" i="11" s="1"/>
  <c r="C5" i="10"/>
  <c r="N5" i="10" s="1"/>
  <c r="T4" i="10"/>
  <c r="O4" i="10"/>
  <c r="N4" i="10"/>
  <c r="C4" i="10"/>
  <c r="X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C4" i="8"/>
  <c r="O4" i="8" s="1"/>
  <c r="Y5" i="10" l="1"/>
  <c r="X5" i="10"/>
  <c r="J5" i="10"/>
  <c r="I5" i="10"/>
  <c r="S5" i="10"/>
  <c r="E5" i="10"/>
  <c r="D5" i="10"/>
  <c r="O5" i="10"/>
  <c r="C6" i="10"/>
  <c r="X4" i="10"/>
  <c r="J4" i="10"/>
  <c r="I4" i="10"/>
  <c r="S4" i="10"/>
  <c r="E4" i="10"/>
  <c r="D4" i="10"/>
  <c r="Y4" i="10"/>
  <c r="T5" i="10"/>
  <c r="Y4" i="8"/>
  <c r="J4" i="8"/>
  <c r="T4" i="8"/>
  <c r="E4" i="8"/>
  <c r="E4" i="11" s="1"/>
  <c r="D4" i="8"/>
  <c r="C5" i="8"/>
  <c r="Y5" i="8" s="1"/>
  <c r="I4" i="8"/>
  <c r="N4" i="8"/>
  <c r="S4" i="8"/>
  <c r="I4" i="11" l="1"/>
  <c r="J4" i="11"/>
  <c r="D4" i="11"/>
  <c r="X6" i="10"/>
  <c r="J6" i="10"/>
  <c r="I6" i="10"/>
  <c r="S6" i="10"/>
  <c r="E6" i="10"/>
  <c r="D6" i="10"/>
  <c r="O6" i="10"/>
  <c r="Y6" i="10"/>
  <c r="T6" i="10"/>
  <c r="N6" i="10"/>
  <c r="C7" i="10"/>
  <c r="O5" i="8"/>
  <c r="J5" i="8"/>
  <c r="J5" i="11" s="1"/>
  <c r="T5" i="8"/>
  <c r="E5" i="8"/>
  <c r="E5" i="11" s="1"/>
  <c r="X5" i="8"/>
  <c r="N5" i="8"/>
  <c r="D5" i="8"/>
  <c r="D5" i="11" s="1"/>
  <c r="C6" i="8"/>
  <c r="Y6" i="8" s="1"/>
  <c r="S5" i="8"/>
  <c r="I5" i="8"/>
  <c r="I5" i="11" s="1"/>
  <c r="X7" i="10" l="1"/>
  <c r="J7" i="10"/>
  <c r="I7" i="10"/>
  <c r="S7" i="10"/>
  <c r="E7" i="10"/>
  <c r="D7" i="10"/>
  <c r="C8" i="10"/>
  <c r="T7" i="10"/>
  <c r="Y7" i="10"/>
  <c r="O7" i="10"/>
  <c r="N7" i="10"/>
  <c r="T6" i="8"/>
  <c r="J6" i="8"/>
  <c r="J6" i="11" s="1"/>
  <c r="O6" i="8"/>
  <c r="E6" i="8"/>
  <c r="E6" i="11" s="1"/>
  <c r="C7" i="8"/>
  <c r="Y7" i="8" s="1"/>
  <c r="S6" i="8"/>
  <c r="I6" i="8"/>
  <c r="I6" i="11" s="1"/>
  <c r="X6" i="8"/>
  <c r="D6" i="8"/>
  <c r="D6" i="11" s="1"/>
  <c r="N6" i="8"/>
  <c r="X8" i="10" l="1"/>
  <c r="J8" i="10"/>
  <c r="I8" i="10"/>
  <c r="S8" i="10"/>
  <c r="E8" i="10"/>
  <c r="D8" i="10"/>
  <c r="Y8" i="10"/>
  <c r="O8" i="10"/>
  <c r="C9" i="10"/>
  <c r="T8" i="10"/>
  <c r="N8" i="10"/>
  <c r="T7" i="8"/>
  <c r="O7" i="8"/>
  <c r="J7" i="8"/>
  <c r="J7" i="11" s="1"/>
  <c r="E7" i="8"/>
  <c r="E7" i="11" s="1"/>
  <c r="C8" i="8"/>
  <c r="Y8" i="8" s="1"/>
  <c r="S7" i="8"/>
  <c r="I7" i="8"/>
  <c r="I7" i="11" s="1"/>
  <c r="N7" i="8"/>
  <c r="D7" i="8"/>
  <c r="D7" i="11" s="1"/>
  <c r="X7" i="8"/>
  <c r="X9" i="10" l="1"/>
  <c r="J9" i="10"/>
  <c r="I9" i="10"/>
  <c r="S9" i="10"/>
  <c r="E9" i="10"/>
  <c r="D9" i="10"/>
  <c r="T9" i="10"/>
  <c r="C10" i="10"/>
  <c r="O9" i="10"/>
  <c r="Y9" i="10"/>
  <c r="N9" i="10"/>
  <c r="J8" i="8"/>
  <c r="J8" i="11" s="1"/>
  <c r="O8" i="8"/>
  <c r="T8" i="8"/>
  <c r="E8" i="8"/>
  <c r="E8" i="11" s="1"/>
  <c r="N8" i="8"/>
  <c r="C9" i="8"/>
  <c r="Y9" i="8" s="1"/>
  <c r="I8" i="8"/>
  <c r="I8" i="11" s="1"/>
  <c r="D8" i="8"/>
  <c r="D8" i="11" s="1"/>
  <c r="X8" i="8"/>
  <c r="S8" i="8"/>
  <c r="X10" i="10" l="1"/>
  <c r="J10" i="10"/>
  <c r="I10" i="10"/>
  <c r="S10" i="10"/>
  <c r="E10" i="10"/>
  <c r="D10" i="10"/>
  <c r="O10" i="10"/>
  <c r="N10" i="10"/>
  <c r="C11" i="10"/>
  <c r="Y10" i="10"/>
  <c r="T10" i="10"/>
  <c r="J9" i="8"/>
  <c r="J9" i="11" s="1"/>
  <c r="O9" i="8"/>
  <c r="T9" i="8"/>
  <c r="E9" i="8"/>
  <c r="E9" i="11" s="1"/>
  <c r="C10" i="8"/>
  <c r="Y10" i="8" s="1"/>
  <c r="S9" i="8"/>
  <c r="I9" i="8"/>
  <c r="I9" i="11" s="1"/>
  <c r="X9" i="8"/>
  <c r="N9" i="8"/>
  <c r="D9" i="8"/>
  <c r="D9" i="11" s="1"/>
  <c r="X11" i="10" l="1"/>
  <c r="J11" i="10"/>
  <c r="I11" i="10"/>
  <c r="S11" i="10"/>
  <c r="E11" i="10"/>
  <c r="D11" i="10"/>
  <c r="C12" i="10"/>
  <c r="T11" i="10"/>
  <c r="O11" i="10"/>
  <c r="N11" i="10"/>
  <c r="Y11" i="10"/>
  <c r="J10" i="8"/>
  <c r="J10" i="11" s="1"/>
  <c r="O10" i="8"/>
  <c r="T10" i="8"/>
  <c r="E10" i="8"/>
  <c r="E10" i="11" s="1"/>
  <c r="X10" i="8"/>
  <c r="N10" i="8"/>
  <c r="D10" i="8"/>
  <c r="D10" i="11" s="1"/>
  <c r="S10" i="8"/>
  <c r="C11" i="8"/>
  <c r="Y11" i="8" s="1"/>
  <c r="I10" i="8"/>
  <c r="I10" i="11" s="1"/>
  <c r="Y12" i="10" l="1"/>
  <c r="X12" i="10"/>
  <c r="J12" i="10"/>
  <c r="I12" i="10"/>
  <c r="S12" i="10"/>
  <c r="E12" i="10"/>
  <c r="D12" i="10"/>
  <c r="O12" i="10"/>
  <c r="T12" i="10"/>
  <c r="N12" i="10"/>
  <c r="C13" i="10"/>
  <c r="J11" i="8"/>
  <c r="J11" i="11" s="1"/>
  <c r="O11" i="8"/>
  <c r="T11" i="8"/>
  <c r="E11" i="8"/>
  <c r="E11" i="11" s="1"/>
  <c r="X11" i="8"/>
  <c r="N11" i="8"/>
  <c r="D11" i="8"/>
  <c r="D11" i="11" s="1"/>
  <c r="I11" i="8"/>
  <c r="I11" i="11" s="1"/>
  <c r="C12" i="8"/>
  <c r="Y12" i="8" s="1"/>
  <c r="S11" i="8"/>
  <c r="N13" i="10" l="1"/>
  <c r="Y13" i="10"/>
  <c r="X13" i="10"/>
  <c r="J13" i="10"/>
  <c r="I13" i="10"/>
  <c r="S13" i="10"/>
  <c r="E13" i="10"/>
  <c r="D13" i="10"/>
  <c r="C14" i="10"/>
  <c r="T13" i="10"/>
  <c r="O13" i="10"/>
  <c r="O12" i="8"/>
  <c r="T12" i="8"/>
  <c r="J12" i="8"/>
  <c r="J12" i="11" s="1"/>
  <c r="E12" i="8"/>
  <c r="E12" i="11" s="1"/>
  <c r="I12" i="8"/>
  <c r="I12" i="11" s="1"/>
  <c r="X12" i="8"/>
  <c r="D12" i="8"/>
  <c r="D12" i="11" s="1"/>
  <c r="S12" i="8"/>
  <c r="C13" i="8"/>
  <c r="Y13" i="8" s="1"/>
  <c r="N12" i="8"/>
  <c r="N14" i="10" l="1"/>
  <c r="Y14" i="10"/>
  <c r="X14" i="10"/>
  <c r="J14" i="10"/>
  <c r="I14" i="10"/>
  <c r="S14" i="10"/>
  <c r="E14" i="10"/>
  <c r="D14" i="10"/>
  <c r="O14" i="10"/>
  <c r="T14" i="10"/>
  <c r="C15" i="10"/>
  <c r="O13" i="8"/>
  <c r="T13" i="8"/>
  <c r="J13" i="8"/>
  <c r="J13" i="11" s="1"/>
  <c r="E13" i="8"/>
  <c r="E13" i="11" s="1"/>
  <c r="X13" i="8"/>
  <c r="N13" i="8"/>
  <c r="D13" i="8"/>
  <c r="D13" i="11" s="1"/>
  <c r="C14" i="8"/>
  <c r="Y14" i="8" s="1"/>
  <c r="S13" i="8"/>
  <c r="I13" i="8"/>
  <c r="I13" i="11" s="1"/>
  <c r="N15" i="10" l="1"/>
  <c r="Y15" i="10"/>
  <c r="X15" i="10"/>
  <c r="J15" i="10"/>
  <c r="I15" i="10"/>
  <c r="S15" i="10"/>
  <c r="E15" i="10"/>
  <c r="D15" i="10"/>
  <c r="C16" i="10"/>
  <c r="T15" i="10"/>
  <c r="O15" i="10"/>
  <c r="T14" i="8"/>
  <c r="J14" i="8"/>
  <c r="J14" i="11" s="1"/>
  <c r="O14" i="8"/>
  <c r="E14" i="8"/>
  <c r="E14" i="11" s="1"/>
  <c r="C15" i="8"/>
  <c r="Y15" i="8" s="1"/>
  <c r="S14" i="8"/>
  <c r="I14" i="8"/>
  <c r="I14" i="11" s="1"/>
  <c r="N14" i="8"/>
  <c r="X14" i="8"/>
  <c r="D14" i="8"/>
  <c r="D14" i="11" s="1"/>
  <c r="N16" i="10" l="1"/>
  <c r="Y16" i="10"/>
  <c r="X16" i="10"/>
  <c r="J16" i="10"/>
  <c r="I16" i="10"/>
  <c r="S16" i="10"/>
  <c r="E16" i="10"/>
  <c r="D16" i="10"/>
  <c r="O16" i="10"/>
  <c r="T16" i="10"/>
  <c r="C17" i="10"/>
  <c r="T15" i="8"/>
  <c r="J15" i="8"/>
  <c r="J15" i="11" s="1"/>
  <c r="O15" i="8"/>
  <c r="E15" i="8"/>
  <c r="E15" i="11" s="1"/>
  <c r="C16" i="8"/>
  <c r="Y16" i="8" s="1"/>
  <c r="S15" i="8"/>
  <c r="I15" i="8"/>
  <c r="I15" i="11" s="1"/>
  <c r="X15" i="8"/>
  <c r="D15" i="8"/>
  <c r="D15" i="11" s="1"/>
  <c r="N15" i="8"/>
  <c r="N17" i="10" l="1"/>
  <c r="Y17" i="10"/>
  <c r="X17" i="10"/>
  <c r="J17" i="10"/>
  <c r="I17" i="10"/>
  <c r="S17" i="10"/>
  <c r="E17" i="10"/>
  <c r="D17" i="10"/>
  <c r="C18" i="10"/>
  <c r="T17" i="10"/>
  <c r="O17" i="10"/>
  <c r="J16" i="8"/>
  <c r="J16" i="11" s="1"/>
  <c r="O16" i="8"/>
  <c r="T16" i="8"/>
  <c r="E16" i="8"/>
  <c r="E16" i="11" s="1"/>
  <c r="S16" i="8"/>
  <c r="D16" i="8"/>
  <c r="D16" i="11" s="1"/>
  <c r="N16" i="8"/>
  <c r="C17" i="8"/>
  <c r="Y17" i="8" s="1"/>
  <c r="I16" i="8"/>
  <c r="I16" i="11" s="1"/>
  <c r="X16" i="8"/>
  <c r="N18" i="10" l="1"/>
  <c r="Y18" i="10"/>
  <c r="X18" i="10"/>
  <c r="J18" i="10"/>
  <c r="I18" i="10"/>
  <c r="S18" i="10"/>
  <c r="E18" i="10"/>
  <c r="D18" i="10"/>
  <c r="O18" i="10"/>
  <c r="T18" i="10"/>
  <c r="C19" i="10"/>
  <c r="J17" i="8"/>
  <c r="J17" i="11" s="1"/>
  <c r="O17" i="8"/>
  <c r="T17" i="8"/>
  <c r="E17" i="8"/>
  <c r="E17" i="11" s="1"/>
  <c r="C18" i="8"/>
  <c r="Y18" i="8" s="1"/>
  <c r="S17" i="8"/>
  <c r="I17" i="8"/>
  <c r="I17" i="11" s="1"/>
  <c r="X17" i="8"/>
  <c r="N17" i="8"/>
  <c r="D17" i="8"/>
  <c r="D17" i="11" s="1"/>
  <c r="N19" i="10" l="1"/>
  <c r="Y19" i="10"/>
  <c r="X19" i="10"/>
  <c r="J19" i="10"/>
  <c r="I19" i="10"/>
  <c r="S19" i="10"/>
  <c r="E19" i="10"/>
  <c r="D19" i="10"/>
  <c r="C20" i="10"/>
  <c r="T19" i="10"/>
  <c r="O19" i="10"/>
  <c r="J18" i="8"/>
  <c r="J18" i="11" s="1"/>
  <c r="O18" i="8"/>
  <c r="T18" i="8"/>
  <c r="E18" i="8"/>
  <c r="E18" i="11" s="1"/>
  <c r="X18" i="8"/>
  <c r="N18" i="8"/>
  <c r="D18" i="8"/>
  <c r="D18" i="11" s="1"/>
  <c r="C19" i="8"/>
  <c r="Y19" i="8" s="1"/>
  <c r="I18" i="8"/>
  <c r="I18" i="11" s="1"/>
  <c r="S18" i="8"/>
  <c r="N20" i="10" l="1"/>
  <c r="Y20" i="10"/>
  <c r="X20" i="10"/>
  <c r="J20" i="10"/>
  <c r="I20" i="10"/>
  <c r="S20" i="10"/>
  <c r="E20" i="10"/>
  <c r="D20" i="10"/>
  <c r="O20" i="10"/>
  <c r="T20" i="10"/>
  <c r="C21" i="10"/>
  <c r="J19" i="8"/>
  <c r="J19" i="11" s="1"/>
  <c r="O19" i="8"/>
  <c r="T19" i="8"/>
  <c r="E19" i="8"/>
  <c r="E19" i="11" s="1"/>
  <c r="X19" i="8"/>
  <c r="N19" i="8"/>
  <c r="D19" i="8"/>
  <c r="D19" i="11" s="1"/>
  <c r="S19" i="8"/>
  <c r="C20" i="8"/>
  <c r="Y20" i="8" s="1"/>
  <c r="I19" i="8"/>
  <c r="I19" i="11" s="1"/>
  <c r="N21" i="10" l="1"/>
  <c r="Y21" i="10"/>
  <c r="X21" i="10"/>
  <c r="J21" i="10"/>
  <c r="I21" i="10"/>
  <c r="S21" i="10"/>
  <c r="E21" i="10"/>
  <c r="D21" i="10"/>
  <c r="C22" i="10"/>
  <c r="T21" i="10"/>
  <c r="O21" i="10"/>
  <c r="O20" i="8"/>
  <c r="T20" i="8"/>
  <c r="J20" i="8"/>
  <c r="J20" i="11" s="1"/>
  <c r="E20" i="8"/>
  <c r="E20" i="11" s="1"/>
  <c r="S20" i="8"/>
  <c r="N20" i="8"/>
  <c r="C21" i="8"/>
  <c r="Y21" i="8" s="1"/>
  <c r="I20" i="8"/>
  <c r="I20" i="11" s="1"/>
  <c r="D20" i="8"/>
  <c r="D20" i="11" s="1"/>
  <c r="X20" i="8"/>
  <c r="N22" i="10" l="1"/>
  <c r="Y22" i="10"/>
  <c r="X22" i="10"/>
  <c r="J22" i="10"/>
  <c r="I22" i="10"/>
  <c r="S22" i="10"/>
  <c r="E22" i="10"/>
  <c r="D22" i="10"/>
  <c r="T22" i="10"/>
  <c r="C23" i="10"/>
  <c r="O22" i="10"/>
  <c r="O21" i="8"/>
  <c r="T21" i="8"/>
  <c r="J21" i="8"/>
  <c r="J21" i="11" s="1"/>
  <c r="E21" i="8"/>
  <c r="E21" i="11" s="1"/>
  <c r="C22" i="8"/>
  <c r="Y22" i="8" s="1"/>
  <c r="X21" i="8"/>
  <c r="D21" i="8"/>
  <c r="D21" i="11" s="1"/>
  <c r="N21" i="8"/>
  <c r="I21" i="8"/>
  <c r="I21" i="11" s="1"/>
  <c r="S21" i="8"/>
  <c r="N23" i="10" l="1"/>
  <c r="Y23" i="10"/>
  <c r="X23" i="10"/>
  <c r="J23" i="10"/>
  <c r="I23" i="10"/>
  <c r="S23" i="10"/>
  <c r="E23" i="10"/>
  <c r="D23" i="10"/>
  <c r="C24" i="10"/>
  <c r="T23" i="10"/>
  <c r="O23" i="10"/>
  <c r="T22" i="8"/>
  <c r="J22" i="8"/>
  <c r="J22" i="11" s="1"/>
  <c r="O22" i="8"/>
  <c r="E22" i="8"/>
  <c r="E22" i="11" s="1"/>
  <c r="C23" i="8"/>
  <c r="Y23" i="8" s="1"/>
  <c r="S22" i="8"/>
  <c r="I22" i="8"/>
  <c r="I22" i="11" s="1"/>
  <c r="N22" i="8"/>
  <c r="D22" i="8"/>
  <c r="D22" i="11" s="1"/>
  <c r="X22" i="8"/>
  <c r="N24" i="10" l="1"/>
  <c r="Y24" i="10"/>
  <c r="X24" i="10"/>
  <c r="J24" i="10"/>
  <c r="I24" i="10"/>
  <c r="S24" i="10"/>
  <c r="E24" i="10"/>
  <c r="D24" i="10"/>
  <c r="T24" i="10"/>
  <c r="C25" i="10"/>
  <c r="O24" i="10"/>
  <c r="T23" i="8"/>
  <c r="O23" i="8"/>
  <c r="J23" i="8"/>
  <c r="J23" i="11" s="1"/>
  <c r="E23" i="8"/>
  <c r="E23" i="11" s="1"/>
  <c r="C24" i="8"/>
  <c r="Y24" i="8" s="1"/>
  <c r="I23" i="8"/>
  <c r="I23" i="11" s="1"/>
  <c r="S23" i="8"/>
  <c r="X23" i="8"/>
  <c r="D23" i="8"/>
  <c r="D23" i="11" s="1"/>
  <c r="N23" i="8"/>
  <c r="N25" i="10" l="1"/>
  <c r="Y25" i="10"/>
  <c r="X25" i="10"/>
  <c r="J25" i="10"/>
  <c r="I25" i="10"/>
  <c r="S25" i="10"/>
  <c r="E25" i="10"/>
  <c r="D25" i="10"/>
  <c r="C26" i="10"/>
  <c r="T25" i="10"/>
  <c r="O25" i="10"/>
  <c r="J24" i="8"/>
  <c r="J24" i="11" s="1"/>
  <c r="O24" i="8"/>
  <c r="T24" i="8"/>
  <c r="E24" i="8"/>
  <c r="E24" i="11" s="1"/>
  <c r="C25" i="8"/>
  <c r="Y25" i="8" s="1"/>
  <c r="D24" i="8"/>
  <c r="D24" i="11" s="1"/>
  <c r="N24" i="8"/>
  <c r="X24" i="8"/>
  <c r="S24" i="8"/>
  <c r="I24" i="8"/>
  <c r="I24" i="11" s="1"/>
  <c r="N26" i="10" l="1"/>
  <c r="Y26" i="10"/>
  <c r="X26" i="10"/>
  <c r="J26" i="10"/>
  <c r="I26" i="10"/>
  <c r="S26" i="10"/>
  <c r="E26" i="10"/>
  <c r="D26" i="10"/>
  <c r="T26" i="10"/>
  <c r="C27" i="10"/>
  <c r="O26" i="10"/>
  <c r="T25" i="8"/>
  <c r="J25" i="8"/>
  <c r="J25" i="11" s="1"/>
  <c r="O25" i="8"/>
  <c r="E25" i="8"/>
  <c r="E25" i="11" s="1"/>
  <c r="I25" i="8"/>
  <c r="I25" i="11" s="1"/>
  <c r="S25" i="8"/>
  <c r="C26" i="8"/>
  <c r="Y26" i="8" s="1"/>
  <c r="X25" i="8"/>
  <c r="D25" i="8"/>
  <c r="D25" i="11" s="1"/>
  <c r="N25" i="8"/>
  <c r="N27" i="10" l="1"/>
  <c r="Y27" i="10"/>
  <c r="X27" i="10"/>
  <c r="J27" i="10"/>
  <c r="I27" i="10"/>
  <c r="S27" i="10"/>
  <c r="E27" i="10"/>
  <c r="D27" i="10"/>
  <c r="C28" i="10"/>
  <c r="O27" i="10"/>
  <c r="T27" i="10"/>
  <c r="J26" i="8"/>
  <c r="J26" i="11" s="1"/>
  <c r="O26" i="8"/>
  <c r="T26" i="8"/>
  <c r="E26" i="8"/>
  <c r="E26" i="11" s="1"/>
  <c r="D26" i="8"/>
  <c r="D26" i="11" s="1"/>
  <c r="N26" i="8"/>
  <c r="X26" i="8"/>
  <c r="C27" i="8"/>
  <c r="Y27" i="8" s="1"/>
  <c r="I26" i="8"/>
  <c r="I26" i="11" s="1"/>
  <c r="S26" i="8"/>
  <c r="N28" i="10" l="1"/>
  <c r="Y28" i="10"/>
  <c r="X28" i="10"/>
  <c r="J28" i="10"/>
  <c r="I28" i="10"/>
  <c r="S28" i="10"/>
  <c r="E28" i="10"/>
  <c r="D28" i="10"/>
  <c r="O28" i="10"/>
  <c r="C29" i="10"/>
  <c r="T28" i="10"/>
  <c r="J27" i="8"/>
  <c r="J27" i="11" s="1"/>
  <c r="O27" i="8"/>
  <c r="T27" i="8"/>
  <c r="E27" i="8"/>
  <c r="E27" i="11" s="1"/>
  <c r="I27" i="8"/>
  <c r="I27" i="11" s="1"/>
  <c r="S27" i="8"/>
  <c r="C28" i="8"/>
  <c r="Y28" i="8" s="1"/>
  <c r="X27" i="8"/>
  <c r="D27" i="8"/>
  <c r="D27" i="11" s="1"/>
  <c r="N27" i="8"/>
  <c r="N29" i="10" l="1"/>
  <c r="Y29" i="10"/>
  <c r="X29" i="10"/>
  <c r="J29" i="10"/>
  <c r="I29" i="10"/>
  <c r="S29" i="10"/>
  <c r="E29" i="10"/>
  <c r="D29" i="10"/>
  <c r="C30" i="10"/>
  <c r="T29" i="10"/>
  <c r="O29" i="10"/>
  <c r="O28" i="8"/>
  <c r="T28" i="8"/>
  <c r="J28" i="8"/>
  <c r="J28" i="11" s="1"/>
  <c r="E28" i="8"/>
  <c r="E28" i="11" s="1"/>
  <c r="D28" i="8"/>
  <c r="D28" i="11" s="1"/>
  <c r="N28" i="8"/>
  <c r="X28" i="8"/>
  <c r="C29" i="8"/>
  <c r="Y29" i="8" s="1"/>
  <c r="I28" i="8"/>
  <c r="I28" i="11" s="1"/>
  <c r="S28" i="8"/>
  <c r="N30" i="10" l="1"/>
  <c r="Y30" i="10"/>
  <c r="X30" i="10"/>
  <c r="J30" i="10"/>
  <c r="I30" i="10"/>
  <c r="S30" i="10"/>
  <c r="E30" i="10"/>
  <c r="C31" i="10"/>
  <c r="O30" i="10"/>
  <c r="D30" i="10"/>
  <c r="T30" i="10"/>
  <c r="O29" i="8"/>
  <c r="J29" i="8"/>
  <c r="J29" i="11" s="1"/>
  <c r="T29" i="8"/>
  <c r="E29" i="8"/>
  <c r="E29" i="11" s="1"/>
  <c r="C30" i="8"/>
  <c r="Y30" i="8" s="1"/>
  <c r="I29" i="8"/>
  <c r="I29" i="11" s="1"/>
  <c r="S29" i="8"/>
  <c r="D29" i="8"/>
  <c r="D29" i="11" s="1"/>
  <c r="N29" i="8"/>
  <c r="X29" i="8"/>
  <c r="N31" i="10" l="1"/>
  <c r="Y31" i="10"/>
  <c r="X31" i="10"/>
  <c r="J31" i="10"/>
  <c r="I31" i="10"/>
  <c r="S31" i="10"/>
  <c r="E31" i="10"/>
  <c r="D31" i="10"/>
  <c r="C32" i="10"/>
  <c r="O31" i="10"/>
  <c r="T31" i="10"/>
  <c r="T30" i="8"/>
  <c r="J30" i="8"/>
  <c r="J30" i="11" s="1"/>
  <c r="O30" i="8"/>
  <c r="E30" i="8"/>
  <c r="E30" i="11" s="1"/>
  <c r="C31" i="8"/>
  <c r="Y31" i="8" s="1"/>
  <c r="D30" i="8"/>
  <c r="D30" i="11" s="1"/>
  <c r="N30" i="8"/>
  <c r="X30" i="8"/>
  <c r="I30" i="8"/>
  <c r="I30" i="11" s="1"/>
  <c r="S30" i="8"/>
  <c r="N32" i="10" l="1"/>
  <c r="Y32" i="10"/>
  <c r="X32" i="10"/>
  <c r="J32" i="10"/>
  <c r="I32" i="10"/>
  <c r="S32" i="10"/>
  <c r="E32" i="10"/>
  <c r="D32" i="10"/>
  <c r="C33" i="10"/>
  <c r="O32" i="10"/>
  <c r="T32" i="10"/>
  <c r="T31" i="8"/>
  <c r="O31" i="8"/>
  <c r="J31" i="8"/>
  <c r="J31" i="11" s="1"/>
  <c r="E31" i="8"/>
  <c r="E31" i="11" s="1"/>
  <c r="C32" i="8"/>
  <c r="Y32" i="8" s="1"/>
  <c r="I31" i="8"/>
  <c r="I31" i="11" s="1"/>
  <c r="S31" i="8"/>
  <c r="D31" i="8"/>
  <c r="D31" i="11" s="1"/>
  <c r="N31" i="8"/>
  <c r="X31" i="8"/>
  <c r="N33" i="10" l="1"/>
  <c r="Y33" i="10"/>
  <c r="X33" i="10"/>
  <c r="J33" i="10"/>
  <c r="I33" i="10"/>
  <c r="S33" i="10"/>
  <c r="E33" i="10"/>
  <c r="O33" i="10"/>
  <c r="D33" i="10"/>
  <c r="T33" i="10"/>
  <c r="J32" i="8"/>
  <c r="J32" i="11" s="1"/>
  <c r="O32" i="8"/>
  <c r="T32" i="8"/>
  <c r="E32" i="8"/>
  <c r="E32" i="11" s="1"/>
  <c r="C33" i="8"/>
  <c r="Y33" i="8" s="1"/>
  <c r="D32" i="8"/>
  <c r="D32" i="11" s="1"/>
  <c r="N32" i="8"/>
  <c r="X32" i="8"/>
  <c r="I32" i="8"/>
  <c r="I32" i="11" s="1"/>
  <c r="S32" i="8"/>
  <c r="J33" i="8" l="1"/>
  <c r="J33" i="11" s="1"/>
  <c r="T33" i="8"/>
  <c r="O33" i="8"/>
  <c r="E33" i="8"/>
  <c r="E33" i="11" s="1"/>
  <c r="I33" i="8"/>
  <c r="I33" i="11" s="1"/>
  <c r="S33" i="8"/>
  <c r="D33" i="8"/>
  <c r="D33" i="11" s="1"/>
  <c r="N33" i="8"/>
  <c r="X33" i="8"/>
</calcChain>
</file>

<file path=xl/sharedStrings.xml><?xml version="1.0" encoding="utf-8"?>
<sst xmlns="http://schemas.openxmlformats.org/spreadsheetml/2006/main" count="1722" uniqueCount="852">
  <si>
    <t>displayName</t>
  </si>
  <si>
    <t>defensiveTeam</t>
  </si>
  <si>
    <t>a</t>
  </si>
  <si>
    <t>b</t>
  </si>
  <si>
    <t>Rashad Fenton</t>
  </si>
  <si>
    <t>KC</t>
  </si>
  <si>
    <t>Mike Hughes</t>
  </si>
  <si>
    <t>DET</t>
  </si>
  <si>
    <t>Marshon Lattimore</t>
  </si>
  <si>
    <t>NO</t>
  </si>
  <si>
    <t>Jalen Ramsey</t>
  </si>
  <si>
    <t>LA</t>
  </si>
  <si>
    <t>Keith Taylor</t>
  </si>
  <si>
    <t>CAR</t>
  </si>
  <si>
    <t>Sean Murphy-Bunting</t>
  </si>
  <si>
    <t>TB</t>
  </si>
  <si>
    <t>James Pierre</t>
  </si>
  <si>
    <t>PIT</t>
  </si>
  <si>
    <t>Cameron Dantzler</t>
  </si>
  <si>
    <t>MIN</t>
  </si>
  <si>
    <t>Danny Johnson</t>
  </si>
  <si>
    <t>WAS</t>
  </si>
  <si>
    <t>Tre Flowers</t>
  </si>
  <si>
    <t>CIN</t>
  </si>
  <si>
    <t>Antonio Hamilton</t>
  </si>
  <si>
    <t>ARI</t>
  </si>
  <si>
    <t>Nik Needham</t>
  </si>
  <si>
    <t>MIA</t>
  </si>
  <si>
    <t>Arthur Maulet</t>
  </si>
  <si>
    <t>Rasul Douglas</t>
  </si>
  <si>
    <t>GB</t>
  </si>
  <si>
    <t>Siran Neal</t>
  </si>
  <si>
    <t>BUF</t>
  </si>
  <si>
    <t>Rock Ya-Sin</t>
  </si>
  <si>
    <t>LV</t>
  </si>
  <si>
    <t>D.J. Reed</t>
  </si>
  <si>
    <t>NYJ</t>
  </si>
  <si>
    <t>Jeff Okudah</t>
  </si>
  <si>
    <t>Charvarius Ward</t>
  </si>
  <si>
    <t>SF</t>
  </si>
  <si>
    <t>Jamel Dean</t>
  </si>
  <si>
    <t>Myles Bryant</t>
  </si>
  <si>
    <t>NE</t>
  </si>
  <si>
    <t>K'Waun Williams</t>
  </si>
  <si>
    <t>DEN</t>
  </si>
  <si>
    <t>Marco Wilson</t>
  </si>
  <si>
    <t>Kendall Fuller</t>
  </si>
  <si>
    <t>Kenny Moore</t>
  </si>
  <si>
    <t>IND</t>
  </si>
  <si>
    <t>Chris Harris</t>
  </si>
  <si>
    <t>Trevon Diggs</t>
  </si>
  <si>
    <t>DAL</t>
  </si>
  <si>
    <t>Byron Murphy</t>
  </si>
  <si>
    <t>Patrick Peterson</t>
  </si>
  <si>
    <t>Isaiah Rodgers</t>
  </si>
  <si>
    <t>Ahmad Gardner</t>
  </si>
  <si>
    <t>Derek Stingley</t>
  </si>
  <si>
    <t>HOU</t>
  </si>
  <si>
    <t>Michael Davis</t>
  </si>
  <si>
    <t>LAC</t>
  </si>
  <si>
    <t>Anthony Brown</t>
  </si>
  <si>
    <t>C.J. Henderson</t>
  </si>
  <si>
    <t>Roger McCreary</t>
  </si>
  <si>
    <t>TEN</t>
  </si>
  <si>
    <t>Emmanuel Moseley</t>
  </si>
  <si>
    <t>Troy Hill</t>
  </si>
  <si>
    <t>Tariq Woolen</t>
  </si>
  <si>
    <t>SEA</t>
  </si>
  <si>
    <t>Cornell Armstrong</t>
  </si>
  <si>
    <t>ATL</t>
  </si>
  <si>
    <t>Darious Williams</t>
  </si>
  <si>
    <t>JAX</t>
  </si>
  <si>
    <t>Ahkello Witherspoon</t>
  </si>
  <si>
    <t>Keisean Nixon</t>
  </si>
  <si>
    <t>Taron Johnson</t>
  </si>
  <si>
    <t>Stephon Gilmore</t>
  </si>
  <si>
    <t>Chandon Sullivan</t>
  </si>
  <si>
    <t>Kindle Vildor</t>
  </si>
  <si>
    <t>CHI</t>
  </si>
  <si>
    <t>Desmond King</t>
  </si>
  <si>
    <t>Josh Jackson</t>
  </si>
  <si>
    <t>Samuel Womack</t>
  </si>
  <si>
    <t>Derion Kendrick</t>
  </si>
  <si>
    <t>Michael Jackson</t>
  </si>
  <si>
    <t>Brandon Facyson</t>
  </si>
  <si>
    <t>Kader Kohou</t>
  </si>
  <si>
    <t>Ambry Thomas</t>
  </si>
  <si>
    <t>Darren Hall</t>
  </si>
  <si>
    <t>Levi Wallace</t>
  </si>
  <si>
    <t>Chidobe Awuzie</t>
  </si>
  <si>
    <t>Terrance Mitchell</t>
  </si>
  <si>
    <t>L'Jarius Sneed</t>
  </si>
  <si>
    <t>Sidney Jones</t>
  </si>
  <si>
    <t>Tyson Campbell</t>
  </si>
  <si>
    <t>Lonnie Johnson</t>
  </si>
  <si>
    <t>Tre Avery</t>
  </si>
  <si>
    <t>Nate Hobbs</t>
  </si>
  <si>
    <t>Tae Hayes</t>
  </si>
  <si>
    <t>Isaiah Simmons</t>
  </si>
  <si>
    <t>Kelvin Joseph</t>
  </si>
  <si>
    <t>Chris Lammons</t>
  </si>
  <si>
    <t>Jaylon Jones</t>
  </si>
  <si>
    <t>Cam Taylor-Britt</t>
  </si>
  <si>
    <t>Aaron Robinson</t>
  </si>
  <si>
    <t>NYG</t>
  </si>
  <si>
    <t>Nick McCloud</t>
  </si>
  <si>
    <t>Sam Webb</t>
  </si>
  <si>
    <t>Jonathan Jones</t>
  </si>
  <si>
    <t>Jerry Jacobs</t>
  </si>
  <si>
    <t>Akayleb Evans</t>
  </si>
  <si>
    <t>Noah Igbinoghene</t>
  </si>
  <si>
    <t>Darnay Holmes</t>
  </si>
  <si>
    <t>Anthony Averett</t>
  </si>
  <si>
    <t>Elijah Campbell</t>
  </si>
  <si>
    <t>William Jackson</t>
  </si>
  <si>
    <t>Asante Samuel</t>
  </si>
  <si>
    <t>Tre Herndon</t>
  </si>
  <si>
    <t>Chris Jackson</t>
  </si>
  <si>
    <t>Elijah Riley</t>
  </si>
  <si>
    <t>Dicaprio Bootle</t>
  </si>
  <si>
    <t>Robert Rochell</t>
  </si>
  <si>
    <t>Ja'Marcus Ingram</t>
  </si>
  <si>
    <t>Greg Newsome</t>
  </si>
  <si>
    <t>CLE</t>
  </si>
  <si>
    <t>Zech McPhearson</t>
  </si>
  <si>
    <t>PHI</t>
  </si>
  <si>
    <t>Christian Matthew</t>
  </si>
  <si>
    <t>Brandin Echols</t>
  </si>
  <si>
    <t>Shaun Wade</t>
  </si>
  <si>
    <t>Cameron Lewis</t>
  </si>
  <si>
    <t>Shaquill Griffin</t>
  </si>
  <si>
    <t>Damarion Williams</t>
  </si>
  <si>
    <t>BAL</t>
  </si>
  <si>
    <t>Benjamin St-Juste</t>
  </si>
  <si>
    <t>Justin Layne</t>
  </si>
  <si>
    <t>Jalen Davis</t>
  </si>
  <si>
    <t>Jaire Alexander</t>
  </si>
  <si>
    <t>Chase Lucas</t>
  </si>
  <si>
    <t>Ifeatu Melifonwu</t>
  </si>
  <si>
    <t>Saivion Smith</t>
  </si>
  <si>
    <t>Christian Holmes</t>
  </si>
  <si>
    <t>Kaiir Elam</t>
  </si>
  <si>
    <t>Adoree' Jackson</t>
  </si>
  <si>
    <t>Mike Ford</t>
  </si>
  <si>
    <t>Mike Hilton</t>
  </si>
  <si>
    <t>Deommodore Lenoir</t>
  </si>
  <si>
    <t>Patrick Surtain</t>
  </si>
  <si>
    <t>Jaycee Horn</t>
  </si>
  <si>
    <t>Tavierre Thomas</t>
  </si>
  <si>
    <t>Marcus Jones</t>
  </si>
  <si>
    <t>Ronald Darby</t>
  </si>
  <si>
    <t>Trent McDuffie</t>
  </si>
  <si>
    <t>Dee Alford</t>
  </si>
  <si>
    <t>Christian Benford</t>
  </si>
  <si>
    <t>Bryce Callahan</t>
  </si>
  <si>
    <t>Xavien Howard</t>
  </si>
  <si>
    <t>Joshua Williams</t>
  </si>
  <si>
    <t>Essang Bassey</t>
  </si>
  <si>
    <t>Eric Stokes</t>
  </si>
  <si>
    <t>Cobie Durant</t>
  </si>
  <si>
    <t>Trayvon Mullen</t>
  </si>
  <si>
    <t>Denzel Ward</t>
  </si>
  <si>
    <t>Montaric Brown</t>
  </si>
  <si>
    <t>Kyle Fuller</t>
  </si>
  <si>
    <t>Grant Haley</t>
  </si>
  <si>
    <t>Josiah Scott</t>
  </si>
  <si>
    <t>Justin Coleman</t>
  </si>
  <si>
    <t>Martin Emerson</t>
  </si>
  <si>
    <t>Caleb Farley</t>
  </si>
  <si>
    <t>Kyler Gordon</t>
  </si>
  <si>
    <t>Daron Bland</t>
  </si>
  <si>
    <t>Coby Bryant</t>
  </si>
  <si>
    <t>Donte Jackson</t>
  </si>
  <si>
    <t>Fabian Moreau</t>
  </si>
  <si>
    <t>Jalyn Armour-Davis</t>
  </si>
  <si>
    <t>David Long</t>
  </si>
  <si>
    <t>Paulson Adebo</t>
  </si>
  <si>
    <t>Dee Delaney</t>
  </si>
  <si>
    <t>Keion Crossen</t>
  </si>
  <si>
    <t>Jalen Mills</t>
  </si>
  <si>
    <t>Jaylen Watson</t>
  </si>
  <si>
    <t>A.J. Terrell</t>
  </si>
  <si>
    <t>Rachad Wildgoose</t>
  </si>
  <si>
    <t>Damarri Mathis</t>
  </si>
  <si>
    <t>Dane Jackson</t>
  </si>
  <si>
    <t>Marcus Peters</t>
  </si>
  <si>
    <t>Zyon McCollum</t>
  </si>
  <si>
    <t>Avonte Maddox</t>
  </si>
  <si>
    <t>Cordale Flott</t>
  </si>
  <si>
    <t>Darius Slay</t>
  </si>
  <si>
    <t>Isaiah Oliver</t>
  </si>
  <si>
    <t>Kristian Fulton</t>
  </si>
  <si>
    <t>Jace Whittaker</t>
  </si>
  <si>
    <t>Jack Jones</t>
  </si>
  <si>
    <t>Casey Hayward</t>
  </si>
  <si>
    <t>Marlon Humphrey</t>
  </si>
  <si>
    <t>Jourdan Lewis</t>
  </si>
  <si>
    <t>Michael Carter</t>
  </si>
  <si>
    <t>Steven Nelson</t>
  </si>
  <si>
    <t>Bradley Roby</t>
  </si>
  <si>
    <t>Jaylon Johnson</t>
  </si>
  <si>
    <t>Greedy Williams</t>
  </si>
  <si>
    <t>Alontae Taylor</t>
  </si>
  <si>
    <t>Amik Robertson</t>
  </si>
  <si>
    <t>Cameron Sutton</t>
  </si>
  <si>
    <t>Carlton Davis</t>
  </si>
  <si>
    <t>Amani Oruwariye</t>
  </si>
  <si>
    <t>J.C. Jackson</t>
  </si>
  <si>
    <t>Dontae Johnson</t>
  </si>
  <si>
    <t>P.J. Williams</t>
  </si>
  <si>
    <t>A.J. Parker</t>
  </si>
  <si>
    <t>Eli Apple</t>
  </si>
  <si>
    <t>James Bradberry</t>
  </si>
  <si>
    <t>Ed Oliver</t>
  </si>
  <si>
    <t>Fletcher Cox</t>
  </si>
  <si>
    <t>Maliek Collins</t>
  </si>
  <si>
    <t>D.J. Jones</t>
  </si>
  <si>
    <t>Corey Peters</t>
  </si>
  <si>
    <t>Aaron Donald</t>
  </si>
  <si>
    <t>Chris Jones</t>
  </si>
  <si>
    <t>Grover Stewart</t>
  </si>
  <si>
    <t>Davon Godchaux</t>
  </si>
  <si>
    <t>Hassan Ridgeway</t>
  </si>
  <si>
    <t>Leonard Williams</t>
  </si>
  <si>
    <t>Javon Hargrave</t>
  </si>
  <si>
    <t>Anthony Rush</t>
  </si>
  <si>
    <t>DeForest Buckner</t>
  </si>
  <si>
    <t>Christian Covington</t>
  </si>
  <si>
    <t>Christian Wilkins</t>
  </si>
  <si>
    <t>Cameron Heyward</t>
  </si>
  <si>
    <t>B.J. Hill</t>
  </si>
  <si>
    <t>Khalen Saunders</t>
  </si>
  <si>
    <t>Jarran Reed</t>
  </si>
  <si>
    <t>Lawrence Guy</t>
  </si>
  <si>
    <t>Al Woods</t>
  </si>
  <si>
    <t>A'Shawn Robinson</t>
  </si>
  <si>
    <t>Kevin Givens</t>
  </si>
  <si>
    <t>Jordan Davis</t>
  </si>
  <si>
    <t>Trysten Hill</t>
  </si>
  <si>
    <t>Raekwon Davis</t>
  </si>
  <si>
    <t>Harrison Phillips</t>
  </si>
  <si>
    <t>Marquise Copeland</t>
  </si>
  <si>
    <t>Christian Barmore</t>
  </si>
  <si>
    <t>Marquan McCall</t>
  </si>
  <si>
    <t>Osa Odighizuwa</t>
  </si>
  <si>
    <t>Davon Hamilton</t>
  </si>
  <si>
    <t>Neville Gallimore</t>
  </si>
  <si>
    <t>Naquan Jones</t>
  </si>
  <si>
    <t>Byron Cowart</t>
  </si>
  <si>
    <t>Arik Armstead</t>
  </si>
  <si>
    <t>Quinton Bohanna</t>
  </si>
  <si>
    <t>Montravius Adams</t>
  </si>
  <si>
    <t>Johnathan Hankins</t>
  </si>
  <si>
    <t>Bravvion Roy</t>
  </si>
  <si>
    <t>Quinnen Williams</t>
  </si>
  <si>
    <t>DeShawn Williams</t>
  </si>
  <si>
    <t>Milton Williams</t>
  </si>
  <si>
    <t>John Jenkins</t>
  </si>
  <si>
    <t>D.J. Reader</t>
  </si>
  <si>
    <t>Solomon Thomas</t>
  </si>
  <si>
    <t>Nicholas Williams</t>
  </si>
  <si>
    <t>Jonathan Allen</t>
  </si>
  <si>
    <t>Jay Tufele</t>
  </si>
  <si>
    <t>Devonte Wyatt</t>
  </si>
  <si>
    <t>Daviyon Nixon</t>
  </si>
  <si>
    <t>Grady Jarrett</t>
  </si>
  <si>
    <t>Matthew Butler</t>
  </si>
  <si>
    <t>Akiem Hicks</t>
  </si>
  <si>
    <t>Justin Jones</t>
  </si>
  <si>
    <t>Bryan Mone</t>
  </si>
  <si>
    <t>Mario Edwards</t>
  </si>
  <si>
    <t>Josh Paschal</t>
  </si>
  <si>
    <t>Kentavius Street</t>
  </si>
  <si>
    <t>Tyson Alualu</t>
  </si>
  <si>
    <t>Phil Hoskins</t>
  </si>
  <si>
    <t>Kurt Hinish</t>
  </si>
  <si>
    <t>Greg Gaines</t>
  </si>
  <si>
    <t>Taylor Stallworth</t>
  </si>
  <si>
    <t>Travis Jones</t>
  </si>
  <si>
    <t>Tershawn Wharton</t>
  </si>
  <si>
    <t>Larry Ogunjobi</t>
  </si>
  <si>
    <t>Marlon Tuipulotu</t>
  </si>
  <si>
    <t>Neil Farrell</t>
  </si>
  <si>
    <t>DaQuan Jones</t>
  </si>
  <si>
    <t>Mike Pennel</t>
  </si>
  <si>
    <t>Bilal Nichols</t>
  </si>
  <si>
    <t>Henry Mondeaux</t>
  </si>
  <si>
    <t>Zach Sieler</t>
  </si>
  <si>
    <t>Jonah Williams</t>
  </si>
  <si>
    <t>Sam Roberts</t>
  </si>
  <si>
    <t>Ben Stille</t>
  </si>
  <si>
    <t>Antwaun Woods</t>
  </si>
  <si>
    <t>Domenique Davis</t>
  </si>
  <si>
    <t>Sebastian Joseph</t>
  </si>
  <si>
    <t>Brandin Bryant</t>
  </si>
  <si>
    <t>Prince Emili</t>
  </si>
  <si>
    <t>Kendal Vickers</t>
  </si>
  <si>
    <t>Roy Robertson-Harris</t>
  </si>
  <si>
    <t>Ross Blacklock</t>
  </si>
  <si>
    <t>Javon Kinlaw</t>
  </si>
  <si>
    <t>Rashard Lawrence</t>
  </si>
  <si>
    <t>C.J. Brewer</t>
  </si>
  <si>
    <t>Akeem Spence</t>
  </si>
  <si>
    <t>Broderick Washington</t>
  </si>
  <si>
    <t>Derrick Nnadi</t>
  </si>
  <si>
    <t>John Ridgeway</t>
  </si>
  <si>
    <t>Vita Vea</t>
  </si>
  <si>
    <t>Daniel Ekuale</t>
  </si>
  <si>
    <t>Teair Tart</t>
  </si>
  <si>
    <t>Armon Watts</t>
  </si>
  <si>
    <t>Andrew Billings</t>
  </si>
  <si>
    <t>Donovan Jeter</t>
  </si>
  <si>
    <t>Josh Tupou</t>
  </si>
  <si>
    <t>Matt Ioannidis</t>
  </si>
  <si>
    <t>Eric Johnson</t>
  </si>
  <si>
    <t>Justin Ellis</t>
  </si>
  <si>
    <t>Isaiah Buggs</t>
  </si>
  <si>
    <t>Ryder Anderson</t>
  </si>
  <si>
    <t>Justin Madubuike</t>
  </si>
  <si>
    <t>Marvin Wilson</t>
  </si>
  <si>
    <t>Benito Jones</t>
  </si>
  <si>
    <t>John Cominsky</t>
  </si>
  <si>
    <t>Jeffery Simmons</t>
  </si>
  <si>
    <t>Tommy Togiai</t>
  </si>
  <si>
    <t>Deadrin Senat</t>
  </si>
  <si>
    <t>Taven Bryan</t>
  </si>
  <si>
    <t>Jalen Dalton</t>
  </si>
  <si>
    <t>Angelo Blackson</t>
  </si>
  <si>
    <t>Shy Tuttle</t>
  </si>
  <si>
    <t>Perrion Winfrey</t>
  </si>
  <si>
    <t>D.J. Davidson</t>
  </si>
  <si>
    <t>Zach Carter</t>
  </si>
  <si>
    <t>Timmy Horne</t>
  </si>
  <si>
    <t>Dexter Lawrence</t>
  </si>
  <si>
    <t>Austin Johnson</t>
  </si>
  <si>
    <t>Christian Ringo</t>
  </si>
  <si>
    <t>Thomas Booker</t>
  </si>
  <si>
    <t>Carl Davis</t>
  </si>
  <si>
    <t>Michael Dwumfour</t>
  </si>
  <si>
    <t>Jordan Elliott</t>
  </si>
  <si>
    <t>Tim Settle</t>
  </si>
  <si>
    <t>Demetrius Taylor</t>
  </si>
  <si>
    <t>Tedarrell Slaton</t>
  </si>
  <si>
    <t>Matt Dickerson</t>
  </si>
  <si>
    <t>Folorunso Fatukasi</t>
  </si>
  <si>
    <t>Nathan Shepherd</t>
  </si>
  <si>
    <t>Michael Pierce</t>
  </si>
  <si>
    <t>Alim McNeill</t>
  </si>
  <si>
    <t>Otito Ogbonnia</t>
  </si>
  <si>
    <t>Jerry Tillery</t>
  </si>
  <si>
    <t>Malcolm Roach</t>
  </si>
  <si>
    <t>Kenny Clark</t>
  </si>
  <si>
    <t>Leki Fotu</t>
  </si>
  <si>
    <t>James Lynch</t>
  </si>
  <si>
    <t>Daron Payne</t>
  </si>
  <si>
    <t>Sheldon Rankins</t>
  </si>
  <si>
    <t>Roy Lopez</t>
  </si>
  <si>
    <t>David Onyemata</t>
  </si>
  <si>
    <t>Dalvin Tomlinson</t>
  </si>
  <si>
    <t>Jaleel Johnson</t>
  </si>
  <si>
    <t>Mike Purcell</t>
  </si>
  <si>
    <t>Khyiris Tonga</t>
  </si>
  <si>
    <t>Rakeem Nunez-Roches</t>
  </si>
  <si>
    <t>Kevin Byard</t>
  </si>
  <si>
    <t>Jayron Kearse</t>
  </si>
  <si>
    <t>Harrison Smith</t>
  </si>
  <si>
    <t>Kamren Curl</t>
  </si>
  <si>
    <t>Xavier Woods</t>
  </si>
  <si>
    <t>Derwin James</t>
  </si>
  <si>
    <t>Jessie Bates</t>
  </si>
  <si>
    <t>Will Harris</t>
  </si>
  <si>
    <t>Jalen Thompson</t>
  </si>
  <si>
    <t>Logan Ryan</t>
  </si>
  <si>
    <t>Marcus Williams</t>
  </si>
  <si>
    <t>Malik Hooker</t>
  </si>
  <si>
    <t>Julian Love</t>
  </si>
  <si>
    <t>Rodney McLeod</t>
  </si>
  <si>
    <t>Adrian Phillips</t>
  </si>
  <si>
    <t>Juan Thornhill</t>
  </si>
  <si>
    <t>Devin McCourty</t>
  </si>
  <si>
    <t>DeShon Elliott</t>
  </si>
  <si>
    <t>Camryn Bynum</t>
  </si>
  <si>
    <t>Minkah Fitzpatrick</t>
  </si>
  <si>
    <t>Jabrill Peppers</t>
  </si>
  <si>
    <t>Darrick Forrest</t>
  </si>
  <si>
    <t>Jonathan Owens</t>
  </si>
  <si>
    <t>Israel Mukuamu</t>
  </si>
  <si>
    <t>Eddie Jackson</t>
  </si>
  <si>
    <t>Rodney Thomas</t>
  </si>
  <si>
    <t>Xavier McKinney</t>
  </si>
  <si>
    <t>Myles Hartsfield</t>
  </si>
  <si>
    <t>Tyrann Mathieu</t>
  </si>
  <si>
    <t>Rudy Ford</t>
  </si>
  <si>
    <t>Antoine Winfield</t>
  </si>
  <si>
    <t>Vonn Bell</t>
  </si>
  <si>
    <t>Ryan Neal</t>
  </si>
  <si>
    <t>Chuck Clark</t>
  </si>
  <si>
    <t>Damar Hamlin</t>
  </si>
  <si>
    <t>Adrian Amos</t>
  </si>
  <si>
    <t>Andrew Adams</t>
  </si>
  <si>
    <t>Geno Stone</t>
  </si>
  <si>
    <t>Julian Blackmon</t>
  </si>
  <si>
    <t>Trevon Moehrig</t>
  </si>
  <si>
    <t>Kyle Dugger</t>
  </si>
  <si>
    <t>Tracy Walker</t>
  </si>
  <si>
    <t>Tarvarius Moore</t>
  </si>
  <si>
    <t>Josh Metellus</t>
  </si>
  <si>
    <t>Richie Grant</t>
  </si>
  <si>
    <t>Marcus Maye</t>
  </si>
  <si>
    <t>Terrell Burgess</t>
  </si>
  <si>
    <t>Andre Cisco</t>
  </si>
  <si>
    <t>Sean Chandler</t>
  </si>
  <si>
    <t>P.J. Locke</t>
  </si>
  <si>
    <t>Markquese Bell</t>
  </si>
  <si>
    <t>Kerby Joseph</t>
  </si>
  <si>
    <t>Jordan Fuller</t>
  </si>
  <si>
    <t>Jimmie Ward</t>
  </si>
  <si>
    <t>Roderic Teamer</t>
  </si>
  <si>
    <t>Deon Bush</t>
  </si>
  <si>
    <t>Jaylinn Hawkins</t>
  </si>
  <si>
    <t>Tashaun Gipson</t>
  </si>
  <si>
    <t>Terrell Edmunds</t>
  </si>
  <si>
    <t>K'Von Wallace</t>
  </si>
  <si>
    <t>Justin Evans</t>
  </si>
  <si>
    <t>Eric Rowe</t>
  </si>
  <si>
    <t>Duron Harmon</t>
  </si>
  <si>
    <t>Taylor Rapp</t>
  </si>
  <si>
    <t>Jamal Adams</t>
  </si>
  <si>
    <t>Matthias Farley</t>
  </si>
  <si>
    <t>Clayton Fejedelem</t>
  </si>
  <si>
    <t>Justin Bethel</t>
  </si>
  <si>
    <t>Kareem Jackson</t>
  </si>
  <si>
    <t>Joshua Kalu</t>
  </si>
  <si>
    <t>Bryan Cook</t>
  </si>
  <si>
    <t>Jordan Poyer</t>
  </si>
  <si>
    <t>Jevon Holland</t>
  </si>
  <si>
    <t>Dane Belton</t>
  </si>
  <si>
    <t>Bobby McCain</t>
  </si>
  <si>
    <t>Verone McKinley</t>
  </si>
  <si>
    <t>Quandre Diggs</t>
  </si>
  <si>
    <t>Bobby Price</t>
  </si>
  <si>
    <t>Nick Cross</t>
  </si>
  <si>
    <t>Tony Jefferson</t>
  </si>
  <si>
    <t>M.J. Stewart</t>
  </si>
  <si>
    <t>Chris Banjo</t>
  </si>
  <si>
    <t>Marcus Epps</t>
  </si>
  <si>
    <t>Dax Hill</t>
  </si>
  <si>
    <t>Michael Thomas</t>
  </si>
  <si>
    <t>Jaquan Johnson</t>
  </si>
  <si>
    <t>J.T. Gray</t>
  </si>
  <si>
    <t>Jeremy Reaves</t>
  </si>
  <si>
    <t>Kyle Hamilton</t>
  </si>
  <si>
    <t>Erik Harris</t>
  </si>
  <si>
    <t>C.J. Moore</t>
  </si>
  <si>
    <t>Brandon Stephens</t>
  </si>
  <si>
    <t>Mike Edwards</t>
  </si>
  <si>
    <t>Percy Butler</t>
  </si>
  <si>
    <t>Eric Murray</t>
  </si>
  <si>
    <t>Will Parks</t>
  </si>
  <si>
    <t>Andrew Wingard</t>
  </si>
  <si>
    <t>Alohi Gilman</t>
  </si>
  <si>
    <t>Juston Burris</t>
  </si>
  <si>
    <t>Juju Hughes</t>
  </si>
  <si>
    <t>Tony Adams</t>
  </si>
  <si>
    <t>Lamarcus Joyner</t>
  </si>
  <si>
    <t>Caden Sterns</t>
  </si>
  <si>
    <t>Ugochukwu Amadi</t>
  </si>
  <si>
    <t>Jeremy Chinn</t>
  </si>
  <si>
    <t>Keanu Neal</t>
  </si>
  <si>
    <t>Jordan Whitehead</t>
  </si>
  <si>
    <t>Justin Simmons</t>
  </si>
  <si>
    <t>Budda Baker</t>
  </si>
  <si>
    <t>Donovan Wilson</t>
  </si>
  <si>
    <t>Jaquan Brisker</t>
  </si>
  <si>
    <t>Grant Delpit</t>
  </si>
  <si>
    <t>Dean Marlowe</t>
  </si>
  <si>
    <t>Chauncey Gardner-Johnson</t>
  </si>
  <si>
    <t>Nick Scott</t>
  </si>
  <si>
    <t>Josh Jones</t>
  </si>
  <si>
    <t>Ronnie Harrison</t>
  </si>
  <si>
    <t>Tre Norwood</t>
  </si>
  <si>
    <t>Talanoa Hufanga</t>
  </si>
  <si>
    <t>Amani Hooker</t>
  </si>
  <si>
    <t>Darnell Savage</t>
  </si>
  <si>
    <t>Brandon Jones</t>
  </si>
  <si>
    <t>Micah Hyde</t>
  </si>
  <si>
    <t>Nasir Adderley</t>
  </si>
  <si>
    <t>Rayshawn Jenkins</t>
  </si>
  <si>
    <t>Jalen Pitre</t>
  </si>
  <si>
    <t>Johnathan Abram</t>
  </si>
  <si>
    <t>Landon Collins</t>
  </si>
  <si>
    <t>John Johnson</t>
  </si>
  <si>
    <t>Justin Reid</t>
  </si>
  <si>
    <t>De'Vondre Campbell</t>
  </si>
  <si>
    <t>Lavonte David</t>
  </si>
  <si>
    <t>Jordan Hicks</t>
  </si>
  <si>
    <t>Rashaan Evans</t>
  </si>
  <si>
    <t>Ja'Whaun Bentley</t>
  </si>
  <si>
    <t>Nick Bolton</t>
  </si>
  <si>
    <t>Bobby Okereke</t>
  </si>
  <si>
    <t>Jordyn Brooks</t>
  </si>
  <si>
    <t>Cole Holcomb</t>
  </si>
  <si>
    <t>Kyzir White</t>
  </si>
  <si>
    <t>Logan Wilson</t>
  </si>
  <si>
    <t>Cody Barton</t>
  </si>
  <si>
    <t>Bobby Wagner</t>
  </si>
  <si>
    <t>Devin Bush</t>
  </si>
  <si>
    <t>Alex Anzalone</t>
  </si>
  <si>
    <t>C.J. Mosley</t>
  </si>
  <si>
    <t>Jahlani Tavai</t>
  </si>
  <si>
    <t>Myles Jack</t>
  </si>
  <si>
    <t>Roquan Smith</t>
  </si>
  <si>
    <t>Ernest Jones</t>
  </si>
  <si>
    <t>Tremaine Edmunds</t>
  </si>
  <si>
    <t>Dre Greenlaw</t>
  </si>
  <si>
    <t>Fred Warner</t>
  </si>
  <si>
    <t>Frankie Luvu</t>
  </si>
  <si>
    <t>Quay Walker</t>
  </si>
  <si>
    <t>Darius Harris</t>
  </si>
  <si>
    <t>Jonas Griffith</t>
  </si>
  <si>
    <t>Jaylon Smith</t>
  </si>
  <si>
    <t>Duke Riley</t>
  </si>
  <si>
    <t>Shaquille Leonard</t>
  </si>
  <si>
    <t>Devin White</t>
  </si>
  <si>
    <t>Shaq Thompson</t>
  </si>
  <si>
    <t>Robert Spillane</t>
  </si>
  <si>
    <t>Baron Browning</t>
  </si>
  <si>
    <t>Foyesade Oluokun</t>
  </si>
  <si>
    <t>Blake Martinez</t>
  </si>
  <si>
    <t>Raekwon McMillan</t>
  </si>
  <si>
    <t>Damone Clark</t>
  </si>
  <si>
    <t>Drue Tranquill</t>
  </si>
  <si>
    <t>Jerome Baker</t>
  </si>
  <si>
    <t>Demario Davis</t>
  </si>
  <si>
    <t>Josey Jewell</t>
  </si>
  <si>
    <t>Josh Bynes</t>
  </si>
  <si>
    <t>Tanner Vallejo</t>
  </si>
  <si>
    <t>Jack Sanborn</t>
  </si>
  <si>
    <t>Malcolm Rodriguez</t>
  </si>
  <si>
    <t>Austin Calitro</t>
  </si>
  <si>
    <t>Jacob Phillips</t>
  </si>
  <si>
    <t>Kenneth Murray</t>
  </si>
  <si>
    <t>Tyrel Dodson</t>
  </si>
  <si>
    <t>Markus Bailey</t>
  </si>
  <si>
    <t>Isaiah McDuffie</t>
  </si>
  <si>
    <t>Sam Eguavoen</t>
  </si>
  <si>
    <t>Ezekiel Turner</t>
  </si>
  <si>
    <t>T.J. Edwards</t>
  </si>
  <si>
    <t>Azeez Al-Shaair</t>
  </si>
  <si>
    <t>Nick Vigil</t>
  </si>
  <si>
    <t>Joe Schobert</t>
  </si>
  <si>
    <t>Kamu Grugier-Hill</t>
  </si>
  <si>
    <t>Nick Bellore</t>
  </si>
  <si>
    <t>Neville Hewitt</t>
  </si>
  <si>
    <t>Brian Asamoah</t>
  </si>
  <si>
    <t>Troy Dye</t>
  </si>
  <si>
    <t>Blake Cashman</t>
  </si>
  <si>
    <t>Anthony Walker</t>
  </si>
  <si>
    <t>Derrick Barnes</t>
  </si>
  <si>
    <t>Micah McFadden</t>
  </si>
  <si>
    <t>Jordan Kunaszyk</t>
  </si>
  <si>
    <t>Jamien Sherwood</t>
  </si>
  <si>
    <t>Devin Lloyd</t>
  </si>
  <si>
    <t>Troy Reeder</t>
  </si>
  <si>
    <t>Krys Barnes</t>
  </si>
  <si>
    <t>Kristian Welch</t>
  </si>
  <si>
    <t>Christian Jones</t>
  </si>
  <si>
    <t>Denzel Perryman</t>
  </si>
  <si>
    <t>Brandon Smith</t>
  </si>
  <si>
    <t>Patrick Johnson</t>
  </si>
  <si>
    <t>Nate Landman</t>
  </si>
  <si>
    <t>Ben Niemann</t>
  </si>
  <si>
    <t>Chris Board</t>
  </si>
  <si>
    <t>Chad Muma</t>
  </si>
  <si>
    <t>Dylan Cole</t>
  </si>
  <si>
    <t>Channing Tindall</t>
  </si>
  <si>
    <t>Patrick Queen</t>
  </si>
  <si>
    <t>Troy Andersen</t>
  </si>
  <si>
    <t>Joe Thomas</t>
  </si>
  <si>
    <t>Eric Kendricks</t>
  </si>
  <si>
    <t>Christian Harris</t>
  </si>
  <si>
    <t>Deion Jones</t>
  </si>
  <si>
    <t>Tae Crowder</t>
  </si>
  <si>
    <t>Damien Wilson</t>
  </si>
  <si>
    <t>Mykal Walker</t>
  </si>
  <si>
    <t>Elandon Roberts</t>
  </si>
  <si>
    <t>Zach Cunningham</t>
  </si>
  <si>
    <t>David Mayo</t>
  </si>
  <si>
    <t>Yetur Gross-Matos</t>
  </si>
  <si>
    <t>Nick Bosa</t>
  </si>
  <si>
    <t>Carlos Dunlap</t>
  </si>
  <si>
    <t>Trey Hendrickson</t>
  </si>
  <si>
    <t>Robert Quinn</t>
  </si>
  <si>
    <t>Carl Nassib</t>
  </si>
  <si>
    <t>Anthony Nelson</t>
  </si>
  <si>
    <t>Gregory Rousseau</t>
  </si>
  <si>
    <t>Shaquil Barrett</t>
  </si>
  <si>
    <t>Myles Garrett</t>
  </si>
  <si>
    <t>Jonathon Cooper</t>
  </si>
  <si>
    <t>Dre'Mont Jones</t>
  </si>
  <si>
    <t>Rashan Gary</t>
  </si>
  <si>
    <t>Dorance Armstrong</t>
  </si>
  <si>
    <t>Jonathan Greenard</t>
  </si>
  <si>
    <t>Emmanuel Ogbah</t>
  </si>
  <si>
    <t>Demarcus Lawrence</t>
  </si>
  <si>
    <t>Marcus Davenport</t>
  </si>
  <si>
    <t>Micah Parsons</t>
  </si>
  <si>
    <t>Tanoh Kpassagnon</t>
  </si>
  <si>
    <t>Von Miller</t>
  </si>
  <si>
    <t>Michael Danna</t>
  </si>
  <si>
    <t>Cameron Jordan</t>
  </si>
  <si>
    <t>Samson Ebukam</t>
  </si>
  <si>
    <t>Deatrich Wise</t>
  </si>
  <si>
    <t>Alex Highsmith</t>
  </si>
  <si>
    <t>D.J. Wonnum</t>
  </si>
  <si>
    <t>Leighton Vander Esch</t>
  </si>
  <si>
    <t>Sam Hubbard</t>
  </si>
  <si>
    <t>Sione Takitaki</t>
  </si>
  <si>
    <t>Shaq Lawson</t>
  </si>
  <si>
    <t>Josh Allen</t>
  </si>
  <si>
    <t>E.J. Speed</t>
  </si>
  <si>
    <t>Akeem Davis-Gaither</t>
  </si>
  <si>
    <t>Kwity Paye</t>
  </si>
  <si>
    <t>Derrick Brown</t>
  </si>
  <si>
    <t>Zach Allen</t>
  </si>
  <si>
    <t>John Franklin-Myers</t>
  </si>
  <si>
    <t>Matt Judon</t>
  </si>
  <si>
    <t>Divine Deablo</t>
  </si>
  <si>
    <t>Kerry Hyder</t>
  </si>
  <si>
    <t>Chandler Jones</t>
  </si>
  <si>
    <t>Pete Werner</t>
  </si>
  <si>
    <t>Oren Burks</t>
  </si>
  <si>
    <t>William Gholston</t>
  </si>
  <si>
    <t>Boye Mafe</t>
  </si>
  <si>
    <t>Carl Granderson</t>
  </si>
  <si>
    <t>Shelby Harris</t>
  </si>
  <si>
    <t>Henry Anderson</t>
  </si>
  <si>
    <t>Chris Wormley</t>
  </si>
  <si>
    <t>Micheal Clemons</t>
  </si>
  <si>
    <t>Christian Kirksey</t>
  </si>
  <si>
    <t>Odafe Oweh</t>
  </si>
  <si>
    <t>Josh Sweat</t>
  </si>
  <si>
    <t>Julian Okwara</t>
  </si>
  <si>
    <t>T.J. Watt</t>
  </si>
  <si>
    <t>Matt Henningsen</t>
  </si>
  <si>
    <t>J.J. Watt</t>
  </si>
  <si>
    <t>Germaine Pratt</t>
  </si>
  <si>
    <t>Jonathan Bullard</t>
  </si>
  <si>
    <t>Kevin Strong</t>
  </si>
  <si>
    <t>Poona Ford</t>
  </si>
  <si>
    <t>Jayon Brown</t>
  </si>
  <si>
    <t>Oshane Ximines</t>
  </si>
  <si>
    <t>Kingsley Enagbare</t>
  </si>
  <si>
    <t>Clelin Ferrell</t>
  </si>
  <si>
    <t>Justin Hollins</t>
  </si>
  <si>
    <t>Jermaine Johnson</t>
  </si>
  <si>
    <t>Cameron Thomas</t>
  </si>
  <si>
    <t>Sam Williams</t>
  </si>
  <si>
    <t>Payton Turner</t>
  </si>
  <si>
    <t>Marquis Haynes</t>
  </si>
  <si>
    <t>Josh Uche</t>
  </si>
  <si>
    <t>Terrel Bernard</t>
  </si>
  <si>
    <t>Anfernee Jennings</t>
  </si>
  <si>
    <t>Ifeadi Odenigbo</t>
  </si>
  <si>
    <t>Quinton Jefferson</t>
  </si>
  <si>
    <t>Bud Dupree</t>
  </si>
  <si>
    <t>Logan Hall</t>
  </si>
  <si>
    <t>Kyle Van Noy</t>
  </si>
  <si>
    <t>Joseph Ossai</t>
  </si>
  <si>
    <t>Brandon Graham</t>
  </si>
  <si>
    <t>Terrell Lewis</t>
  </si>
  <si>
    <t>Isaac Rochell</t>
  </si>
  <si>
    <t>Steven Means</t>
  </si>
  <si>
    <t>Victor Dimukeje</t>
  </si>
  <si>
    <t>Kwon Alexander</t>
  </si>
  <si>
    <t>Jamir Jones</t>
  </si>
  <si>
    <t>Myles Adams</t>
  </si>
  <si>
    <t>Jonathan Garvin</t>
  </si>
  <si>
    <t>Eyioma Uwazurike</t>
  </si>
  <si>
    <t>Charles Omenihu</t>
  </si>
  <si>
    <t>Patrick Jones</t>
  </si>
  <si>
    <t>Michael Brockers</t>
  </si>
  <si>
    <t>Shaka Toney</t>
  </si>
  <si>
    <t>Darryl Johnson</t>
  </si>
  <si>
    <t>James Smith-Williams</t>
  </si>
  <si>
    <t>Luke Gifford</t>
  </si>
  <si>
    <t>Kemoko Turay</t>
  </si>
  <si>
    <t>Luke Masterson</t>
  </si>
  <si>
    <t>Rasheem Green</t>
  </si>
  <si>
    <t>Dominique Robinson</t>
  </si>
  <si>
    <t>Drake Jackson</t>
  </si>
  <si>
    <t>DeAngelo Malone</t>
  </si>
  <si>
    <t>Amare Barno</t>
  </si>
  <si>
    <t>Joe Bachie</t>
  </si>
  <si>
    <t>Brandon Copeland</t>
  </si>
  <si>
    <t>Joshua Onujiogu</t>
  </si>
  <si>
    <t>Jon Bostic</t>
  </si>
  <si>
    <t>Za'Darius Smith</t>
  </si>
  <si>
    <t>Eric Wilson</t>
  </si>
  <si>
    <t>Lorenzo Carter</t>
  </si>
  <si>
    <t>Jihad Ward</t>
  </si>
  <si>
    <t>Randy Gregory</t>
  </si>
  <si>
    <t>Jonathan Kongbo</t>
  </si>
  <si>
    <t>Sam Okuayinonu</t>
  </si>
  <si>
    <t>Wyatt Ray</t>
  </si>
  <si>
    <t>Carlos Watkins</t>
  </si>
  <si>
    <t>Takkarist McKinley</t>
  </si>
  <si>
    <t>Arron Mosby</t>
  </si>
  <si>
    <t>Daniel Wise</t>
  </si>
  <si>
    <t>Arnold Ebiketie</t>
  </si>
  <si>
    <t>Ryan Anderson</t>
  </si>
  <si>
    <t>Kingsley Jonathan</t>
  </si>
  <si>
    <t>Chauncey Golston</t>
  </si>
  <si>
    <t>Tyquan Lewis</t>
  </si>
  <si>
    <t>Charles Harris</t>
  </si>
  <si>
    <t>Tomon Fox</t>
  </si>
  <si>
    <t>Milo Eifler</t>
  </si>
  <si>
    <t>William Bradley-King</t>
  </si>
  <si>
    <t>Cam Sample</t>
  </si>
  <si>
    <t>Jeremiah Attaochu</t>
  </si>
  <si>
    <t>Ta'Quon Graham</t>
  </si>
  <si>
    <t>De'Shaan Dixon</t>
  </si>
  <si>
    <t>Arden Key</t>
  </si>
  <si>
    <t>Jamin Davis</t>
  </si>
  <si>
    <t>Nik Bonitto</t>
  </si>
  <si>
    <t>Carlos Basham</t>
  </si>
  <si>
    <t>Demetrius Flannigan-Fowles</t>
  </si>
  <si>
    <t>Quincy Roche</t>
  </si>
  <si>
    <t>Tony Fields</t>
  </si>
  <si>
    <t>Bryce Huff</t>
  </si>
  <si>
    <t>Alex Wright</t>
  </si>
  <si>
    <t>Isaiahh Loudermilk</t>
  </si>
  <si>
    <t>Bruce Irvin</t>
  </si>
  <si>
    <t>Montez Sweat</t>
  </si>
  <si>
    <t>Malik Herring</t>
  </si>
  <si>
    <t>Dennis Gardeck</t>
  </si>
  <si>
    <t>Khalil Mack</t>
  </si>
  <si>
    <t>Matthew Adams</t>
  </si>
  <si>
    <t>Quinton Bell</t>
  </si>
  <si>
    <t>Malcolm Koonce</t>
  </si>
  <si>
    <t>Kayvon Thibodeaux</t>
  </si>
  <si>
    <t>Isaiah Thomas</t>
  </si>
  <si>
    <t>Casey Toohill</t>
  </si>
  <si>
    <t>DeMarvin Leal</t>
  </si>
  <si>
    <t>Anthony Barr</t>
  </si>
  <si>
    <t>Malik Harrison</t>
  </si>
  <si>
    <t>Nicholas Morrow</t>
  </si>
  <si>
    <t>Ogbonnia Okoronkwo</t>
  </si>
  <si>
    <t>Dayo Odeyingbo</t>
  </si>
  <si>
    <t>Ben Banogu</t>
  </si>
  <si>
    <t>Kaden Elliss</t>
  </si>
  <si>
    <t>Demone Harris</t>
  </si>
  <si>
    <t>Baylon Spector</t>
  </si>
  <si>
    <t>Olasunkanmi Adeniyi</t>
  </si>
  <si>
    <t>Brent Urban</t>
  </si>
  <si>
    <t>Zack Baun</t>
  </si>
  <si>
    <t>Adam Gotsis</t>
  </si>
  <si>
    <t>K'Lavon Chaisson</t>
  </si>
  <si>
    <t>Myjai Sanders</t>
  </si>
  <si>
    <t>Jalen Reeves-Maybin</t>
  </si>
  <si>
    <t>Mario Addison</t>
  </si>
  <si>
    <t>Yannick Ngakoue</t>
  </si>
  <si>
    <t>Aidan Hutchinson</t>
  </si>
  <si>
    <t>Genard Avery</t>
  </si>
  <si>
    <t>Pat O'Connor</t>
  </si>
  <si>
    <t>Keir Thomas</t>
  </si>
  <si>
    <t>Bradley Chubb</t>
  </si>
  <si>
    <t>Garret Wallow</t>
  </si>
  <si>
    <t>Jesse Luketa</t>
  </si>
  <si>
    <t>Elijah Lee</t>
  </si>
  <si>
    <t>Jake Hansen</t>
  </si>
  <si>
    <t>Joe Tryon</t>
  </si>
  <si>
    <t>Ladarius Hamilton</t>
  </si>
  <si>
    <t>Quincy Williams</t>
  </si>
  <si>
    <t>Maxx Crosby</t>
  </si>
  <si>
    <t>DeMarcus Walker</t>
  </si>
  <si>
    <t>Azeez Ojulari</t>
  </si>
  <si>
    <t>Elerson Smith</t>
  </si>
  <si>
    <t>Vinny Curry</t>
  </si>
  <si>
    <t>Matt Milano</t>
  </si>
  <si>
    <t>Danielle Hunter</t>
  </si>
  <si>
    <t>Willie Gay</t>
  </si>
  <si>
    <t>Denico Autry</t>
  </si>
  <si>
    <t>Jake Martin</t>
  </si>
  <si>
    <t>Austin Bryant</t>
  </si>
  <si>
    <t>Jonathan Ledbetter</t>
  </si>
  <si>
    <t>Chris Rumph</t>
  </si>
  <si>
    <t>Mack Wilson</t>
  </si>
  <si>
    <t>A.J. Klein</t>
  </si>
  <si>
    <t>Marcell Harris</t>
  </si>
  <si>
    <t>Abdullah Anderson</t>
  </si>
  <si>
    <t>Trey Flowers</t>
  </si>
  <si>
    <t>Travon Walker</t>
  </si>
  <si>
    <t>Zaven Collins</t>
  </si>
  <si>
    <t>Kevin Pierre-Louis</t>
  </si>
  <si>
    <t>Efe Obada</t>
  </si>
  <si>
    <t>Al-Quadin Muhammad</t>
  </si>
  <si>
    <t>Morgan Fox</t>
  </si>
  <si>
    <t>Leo Chenal</t>
  </si>
  <si>
    <t>George Karlaftis</t>
  </si>
  <si>
    <t>Jadeveon Clowney</t>
  </si>
  <si>
    <t>Carl Lawson</t>
  </si>
  <si>
    <t>Jordan Phillips</t>
  </si>
  <si>
    <t>Haason Reddick</t>
  </si>
  <si>
    <t>Dean Lowry</t>
  </si>
  <si>
    <t>Devon Kennard</t>
  </si>
  <si>
    <t>Zaire Franklin</t>
  </si>
  <si>
    <t>Brian Burns</t>
  </si>
  <si>
    <t>Rashad Weaver</t>
  </si>
  <si>
    <t>Trevis Gipson</t>
  </si>
  <si>
    <t>A.J. Epenesa</t>
  </si>
  <si>
    <t>Jaelan Phillips</t>
  </si>
  <si>
    <t>Dawuane Smoot</t>
  </si>
  <si>
    <t>Michael Dogbe</t>
  </si>
  <si>
    <t>Malik Reed</t>
  </si>
  <si>
    <t>Cory Littleton</t>
  </si>
  <si>
    <t>Uchenna Nwosu</t>
  </si>
  <si>
    <t>Alex Singleton</t>
  </si>
  <si>
    <t>Derrek Tuszka</t>
  </si>
  <si>
    <t>Jason Pierre-Paul</t>
  </si>
  <si>
    <t>Darrell Taylor</t>
  </si>
  <si>
    <t>Calais Campbell</t>
  </si>
  <si>
    <t>Leonard Floyd</t>
  </si>
  <si>
    <t>Andrew Van Ginkel</t>
  </si>
  <si>
    <t>Kyron Johnson</t>
  </si>
  <si>
    <t>Dante Fowler</t>
  </si>
  <si>
    <t>Markus Golden</t>
  </si>
  <si>
    <t>Melvin Ingram</t>
  </si>
  <si>
    <t>Preston Smith</t>
  </si>
  <si>
    <t>Adetokunbo Ogundeji</t>
  </si>
  <si>
    <t>Joey Bosa</t>
  </si>
  <si>
    <t>Jeremiah Owusu-Koramoah</t>
  </si>
  <si>
    <t>Justin Houston</t>
  </si>
  <si>
    <t>Frank Clark</t>
  </si>
  <si>
    <t>Jerry Hughes</t>
  </si>
  <si>
    <t>Rk</t>
  </si>
  <si>
    <t>Player</t>
  </si>
  <si>
    <t>Inside Linebackers</t>
  </si>
  <si>
    <t>Inside Linemen</t>
  </si>
  <si>
    <t>Cornerbacks</t>
  </si>
  <si>
    <t>Safeties</t>
  </si>
  <si>
    <t>BITE</t>
  </si>
  <si>
    <t>Edge Defenders</t>
  </si>
  <si>
    <t>BITE_LB</t>
  </si>
  <si>
    <t>BITE_UB</t>
  </si>
  <si>
    <t>LB</t>
  </si>
  <si>
    <t>UB</t>
  </si>
  <si>
    <t>95% CI</t>
  </si>
  <si>
    <t>BITE_probs</t>
  </si>
  <si>
    <t>Probs</t>
  </si>
  <si>
    <t>x_stat</t>
  </si>
  <si>
    <t>n_stat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</si>
</sst>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\ 0.0"/>
    <numFmt numFmtId="166" formatCode="_(#,##0.0%_);\(#,##0.0%\);_(&quot;–&quot;_)_%;_(@_)_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5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78B6-D1F3-479F-B167-7A7094F66651}">
  <sheetPr>
    <tabColor theme="5"/>
  </sheetPr>
  <dimension ref="C3:K33"/>
  <sheetViews>
    <sheetView topLeftCell="A3" workbookViewId="0">
      <selection activeCell="F33" sqref="F33"/>
    </sheetView>
  </sheetViews>
  <sheetFormatPr defaultRowHeight="15" x14ac:dyDescent="0.25"/>
  <sheetData>
    <row r="3" spans="3:11" x14ac:dyDescent="0.25">
      <c r="C3" t="b">
        <f>top30_BITE!C3=top30_PROB!C3</f>
        <v>1</v>
      </c>
      <c r="D3" t="b">
        <f>top30_BITE!D3=top30_PROB!D3</f>
        <v>1</v>
      </c>
      <c r="E3" t="b">
        <f>top30_BITE!E3=top30_PROB!E3</f>
        <v>1</v>
      </c>
      <c r="F3" t="b">
        <f>top30_BITE!F3=top30_PROB!F3</f>
        <v>0</v>
      </c>
      <c r="G3" t="b">
        <f>top30_BITE!G3=top30_PROB!G3</f>
        <v>1</v>
      </c>
      <c r="H3" t="b">
        <f>top30_BITE!H3=top30_PROB!H3</f>
        <v>1</v>
      </c>
      <c r="I3" t="b">
        <f>top30_BITE!I3=top30_PROB!I3</f>
        <v>1</v>
      </c>
      <c r="J3" t="b">
        <f>top30_BITE!J3=top30_PROB!J3</f>
        <v>1</v>
      </c>
      <c r="K3" t="b">
        <f>top30_BITE!K3=top30_PROB!K3</f>
        <v>0</v>
      </c>
    </row>
    <row r="4" spans="3:11" x14ac:dyDescent="0.25">
      <c r="C4" t="b">
        <f>top30_BITE!C4=top30_PROB!C4</f>
        <v>1</v>
      </c>
      <c r="D4" t="b">
        <f>top30_BITE!D4=top30_PROB!D4</f>
        <v>1</v>
      </c>
      <c r="E4" t="b">
        <f>top30_BITE!E4=top30_PROB!E4</f>
        <v>1</v>
      </c>
      <c r="F4" t="b">
        <f>top30_BITE!F4=top30_PROB!F4</f>
        <v>0</v>
      </c>
      <c r="G4" t="b">
        <f>top30_BITE!G4=top30_PROB!G4</f>
        <v>1</v>
      </c>
      <c r="H4" t="b">
        <f>top30_BITE!H4=top30_PROB!H4</f>
        <v>1</v>
      </c>
      <c r="I4" t="b">
        <f>top30_BITE!I4=top30_PROB!I4</f>
        <v>1</v>
      </c>
      <c r="J4" t="b">
        <f>top30_BITE!J4=top30_PROB!J4</f>
        <v>1</v>
      </c>
      <c r="K4" t="b">
        <f>top30_BITE!K4=top30_PROB!K4</f>
        <v>0</v>
      </c>
    </row>
    <row r="5" spans="3:11" x14ac:dyDescent="0.25">
      <c r="C5" t="b">
        <f>top30_BITE!C5=top30_PROB!C5</f>
        <v>1</v>
      </c>
      <c r="D5" t="b">
        <f>top30_BITE!D5=top30_PROB!D5</f>
        <v>1</v>
      </c>
      <c r="E5" t="b">
        <f>top30_BITE!E5=top30_PROB!E5</f>
        <v>1</v>
      </c>
      <c r="F5" t="b">
        <f>top30_BITE!F5=top30_PROB!F5</f>
        <v>0</v>
      </c>
      <c r="G5" t="b">
        <f>top30_BITE!G5=top30_PROB!G5</f>
        <v>1</v>
      </c>
      <c r="H5" t="b">
        <f>top30_BITE!H5=top30_PROB!H5</f>
        <v>1</v>
      </c>
      <c r="I5" t="b">
        <f>top30_BITE!I5=top30_PROB!I5</f>
        <v>1</v>
      </c>
      <c r="J5" t="b">
        <f>top30_BITE!J5=top30_PROB!J5</f>
        <v>1</v>
      </c>
      <c r="K5" t="b">
        <f>top30_BITE!K5=top30_PROB!K5</f>
        <v>0</v>
      </c>
    </row>
    <row r="6" spans="3:11" x14ac:dyDescent="0.25">
      <c r="C6" t="b">
        <f>top30_BITE!C6=top30_PROB!C6</f>
        <v>1</v>
      </c>
      <c r="D6" t="b">
        <f>top30_BITE!D6=top30_PROB!D6</f>
        <v>1</v>
      </c>
      <c r="E6" t="b">
        <f>top30_BITE!E6=top30_PROB!E6</f>
        <v>1</v>
      </c>
      <c r="F6" t="b">
        <f>top30_BITE!F6=top30_PROB!F6</f>
        <v>0</v>
      </c>
      <c r="G6" t="b">
        <f>top30_BITE!G6=top30_PROB!G6</f>
        <v>1</v>
      </c>
      <c r="H6" t="b">
        <f>top30_BITE!H6=top30_PROB!H6</f>
        <v>1</v>
      </c>
      <c r="I6" t="b">
        <f>top30_BITE!I6=top30_PROB!I6</f>
        <v>1</v>
      </c>
      <c r="J6" t="b">
        <f>top30_BITE!J6=top30_PROB!J6</f>
        <v>1</v>
      </c>
      <c r="K6" t="b">
        <f>top30_BITE!K6=top30_PROB!K6</f>
        <v>0</v>
      </c>
    </row>
    <row r="7" spans="3:11" x14ac:dyDescent="0.25">
      <c r="C7" t="b">
        <f>top30_BITE!C7=top30_PROB!C7</f>
        <v>1</v>
      </c>
      <c r="D7" t="b">
        <f>top30_BITE!D7=top30_PROB!D7</f>
        <v>1</v>
      </c>
      <c r="E7" t="b">
        <f>top30_BITE!E7=top30_PROB!E7</f>
        <v>1</v>
      </c>
      <c r="F7" t="b">
        <f>top30_BITE!F7=top30_PROB!F7</f>
        <v>0</v>
      </c>
      <c r="G7" t="b">
        <f>top30_BITE!G7=top30_PROB!G7</f>
        <v>1</v>
      </c>
      <c r="H7" t="b">
        <f>top30_BITE!H7=top30_PROB!H7</f>
        <v>1</v>
      </c>
      <c r="I7" t="b">
        <f>top30_BITE!I7=top30_PROB!I7</f>
        <v>1</v>
      </c>
      <c r="J7" t="b">
        <f>top30_BITE!J7=top30_PROB!J7</f>
        <v>1</v>
      </c>
      <c r="K7" t="b">
        <f>top30_BITE!K7=top30_PROB!K7</f>
        <v>0</v>
      </c>
    </row>
    <row r="8" spans="3:11" x14ac:dyDescent="0.25">
      <c r="C8" t="b">
        <f>top30_BITE!C8=top30_PROB!C8</f>
        <v>1</v>
      </c>
      <c r="D8" t="b">
        <f>top30_BITE!D8=top30_PROB!D8</f>
        <v>1</v>
      </c>
      <c r="E8" t="b">
        <f>top30_BITE!E8=top30_PROB!E8</f>
        <v>1</v>
      </c>
      <c r="F8" t="b">
        <f>top30_BITE!F8=top30_PROB!F8</f>
        <v>0</v>
      </c>
      <c r="G8" t="b">
        <f>top30_BITE!G8=top30_PROB!G8</f>
        <v>1</v>
      </c>
      <c r="H8" t="b">
        <f>top30_BITE!H8=top30_PROB!H8</f>
        <v>1</v>
      </c>
      <c r="I8" t="b">
        <f>top30_BITE!I8=top30_PROB!I8</f>
        <v>1</v>
      </c>
      <c r="J8" t="b">
        <f>top30_BITE!J8=top30_PROB!J8</f>
        <v>1</v>
      </c>
      <c r="K8" t="b">
        <f>top30_BITE!K8=top30_PROB!K8</f>
        <v>0</v>
      </c>
    </row>
    <row r="9" spans="3:11" x14ac:dyDescent="0.25">
      <c r="C9" t="b">
        <f>top30_BITE!C9=top30_PROB!C9</f>
        <v>1</v>
      </c>
      <c r="D9" t="b">
        <f>top30_BITE!D9=top30_PROB!D9</f>
        <v>1</v>
      </c>
      <c r="E9" t="b">
        <f>top30_BITE!E9=top30_PROB!E9</f>
        <v>1</v>
      </c>
      <c r="F9" t="b">
        <f>top30_BITE!F9=top30_PROB!F9</f>
        <v>0</v>
      </c>
      <c r="G9" t="b">
        <f>top30_BITE!G9=top30_PROB!G9</f>
        <v>1</v>
      </c>
      <c r="H9" t="b">
        <f>top30_BITE!H9=top30_PROB!H9</f>
        <v>1</v>
      </c>
      <c r="I9" t="b">
        <f>top30_BITE!I9=top30_PROB!I9</f>
        <v>1</v>
      </c>
      <c r="J9" t="b">
        <f>top30_BITE!J9=top30_PROB!J9</f>
        <v>1</v>
      </c>
      <c r="K9" t="b">
        <f>top30_BITE!K9=top30_PROB!K9</f>
        <v>0</v>
      </c>
    </row>
    <row r="10" spans="3:11" x14ac:dyDescent="0.25">
      <c r="C10" t="b">
        <f>top30_BITE!C10=top30_PROB!C10</f>
        <v>1</v>
      </c>
      <c r="D10" t="b">
        <f>top30_BITE!D10=top30_PROB!D10</f>
        <v>1</v>
      </c>
      <c r="E10" t="b">
        <f>top30_BITE!E10=top30_PROB!E10</f>
        <v>1</v>
      </c>
      <c r="F10" t="b">
        <f>top30_BITE!F10=top30_PROB!F10</f>
        <v>0</v>
      </c>
      <c r="G10" t="b">
        <f>top30_BITE!G10=top30_PROB!G10</f>
        <v>1</v>
      </c>
      <c r="H10" t="b">
        <f>top30_BITE!H10=top30_PROB!H10</f>
        <v>1</v>
      </c>
      <c r="I10" t="b">
        <f>top30_BITE!I10=top30_PROB!I10</f>
        <v>1</v>
      </c>
      <c r="J10" t="b">
        <f>top30_BITE!J10=top30_PROB!J10</f>
        <v>1</v>
      </c>
      <c r="K10" t="b">
        <f>top30_BITE!K10=top30_PROB!K10</f>
        <v>0</v>
      </c>
    </row>
    <row r="11" spans="3:11" x14ac:dyDescent="0.25">
      <c r="C11" t="b">
        <f>top30_BITE!C11=top30_PROB!C11</f>
        <v>1</v>
      </c>
      <c r="D11" t="b">
        <f>top30_BITE!D11=top30_PROB!D11</f>
        <v>1</v>
      </c>
      <c r="E11" t="b">
        <f>top30_BITE!E11=top30_PROB!E11</f>
        <v>1</v>
      </c>
      <c r="F11" t="b">
        <f>top30_BITE!F11=top30_PROB!F11</f>
        <v>0</v>
      </c>
      <c r="G11" t="b">
        <f>top30_BITE!G11=top30_PROB!G11</f>
        <v>1</v>
      </c>
      <c r="H11" t="b">
        <f>top30_BITE!H11=top30_PROB!H11</f>
        <v>1</v>
      </c>
      <c r="I11" t="b">
        <f>top30_BITE!I11=top30_PROB!I11</f>
        <v>1</v>
      </c>
      <c r="J11" t="b">
        <f>top30_BITE!J11=top30_PROB!J11</f>
        <v>1</v>
      </c>
      <c r="K11" t="b">
        <f>top30_BITE!K11=top30_PROB!K11</f>
        <v>0</v>
      </c>
    </row>
    <row r="12" spans="3:11" x14ac:dyDescent="0.25">
      <c r="C12" t="b">
        <f>top30_BITE!C12=top30_PROB!C12</f>
        <v>1</v>
      </c>
      <c r="D12" t="b">
        <f>top30_BITE!D12=top30_PROB!D12</f>
        <v>1</v>
      </c>
      <c r="E12" t="b">
        <f>top30_BITE!E12=top30_PROB!E12</f>
        <v>1</v>
      </c>
      <c r="F12" t="b">
        <f>top30_BITE!F12=top30_PROB!F12</f>
        <v>0</v>
      </c>
      <c r="G12" t="b">
        <f>top30_BITE!G12=top30_PROB!G12</f>
        <v>1</v>
      </c>
      <c r="H12" t="b">
        <f>top30_BITE!H12=top30_PROB!H12</f>
        <v>1</v>
      </c>
      <c r="I12" t="b">
        <f>top30_BITE!I12=top30_PROB!I12</f>
        <v>1</v>
      </c>
      <c r="J12" t="b">
        <f>top30_BITE!J12=top30_PROB!J12</f>
        <v>1</v>
      </c>
      <c r="K12" t="b">
        <f>top30_BITE!K12=top30_PROB!K12</f>
        <v>0</v>
      </c>
    </row>
    <row r="13" spans="3:11" x14ac:dyDescent="0.25">
      <c r="C13" t="b">
        <f>top30_BITE!C13=top30_PROB!C13</f>
        <v>1</v>
      </c>
      <c r="D13" t="b">
        <f>top30_BITE!D13=top30_PROB!D13</f>
        <v>1</v>
      </c>
      <c r="E13" t="b">
        <f>top30_BITE!E13=top30_PROB!E13</f>
        <v>1</v>
      </c>
      <c r="F13" t="b">
        <f>top30_BITE!F13=top30_PROB!F13</f>
        <v>0</v>
      </c>
      <c r="G13" t="b">
        <f>top30_BITE!G13=top30_PROB!G13</f>
        <v>1</v>
      </c>
      <c r="H13" t="b">
        <f>top30_BITE!H13=top30_PROB!H13</f>
        <v>1</v>
      </c>
      <c r="I13" t="b">
        <f>top30_BITE!I13=top30_PROB!I13</f>
        <v>1</v>
      </c>
      <c r="J13" t="b">
        <f>top30_BITE!J13=top30_PROB!J13</f>
        <v>1</v>
      </c>
      <c r="K13" t="b">
        <f>top30_BITE!K13=top30_PROB!K13</f>
        <v>0</v>
      </c>
    </row>
    <row r="14" spans="3:11" x14ac:dyDescent="0.25">
      <c r="C14" t="b">
        <f>top30_BITE!C14=top30_PROB!C14</f>
        <v>1</v>
      </c>
      <c r="D14" t="b">
        <f>top30_BITE!D14=top30_PROB!D14</f>
        <v>1</v>
      </c>
      <c r="E14" t="b">
        <f>top30_BITE!E14=top30_PROB!E14</f>
        <v>1</v>
      </c>
      <c r="F14" t="b">
        <f>top30_BITE!F14=top30_PROB!F14</f>
        <v>0</v>
      </c>
      <c r="G14" t="b">
        <f>top30_BITE!G14=top30_PROB!G14</f>
        <v>1</v>
      </c>
      <c r="H14" t="b">
        <f>top30_BITE!H14=top30_PROB!H14</f>
        <v>1</v>
      </c>
      <c r="I14" t="b">
        <f>top30_BITE!I14=top30_PROB!I14</f>
        <v>1</v>
      </c>
      <c r="J14" t="b">
        <f>top30_BITE!J14=top30_PROB!J14</f>
        <v>1</v>
      </c>
      <c r="K14" t="b">
        <f>top30_BITE!K14=top30_PROB!K14</f>
        <v>0</v>
      </c>
    </row>
    <row r="15" spans="3:11" x14ac:dyDescent="0.25">
      <c r="C15" t="b">
        <f>top30_BITE!C15=top30_PROB!C15</f>
        <v>1</v>
      </c>
      <c r="D15" t="b">
        <f>top30_BITE!D15=top30_PROB!D15</f>
        <v>1</v>
      </c>
      <c r="E15" t="b">
        <f>top30_BITE!E15=top30_PROB!E15</f>
        <v>1</v>
      </c>
      <c r="F15" t="b">
        <f>top30_BITE!F15=top30_PROB!F15</f>
        <v>0</v>
      </c>
      <c r="G15" t="b">
        <f>top30_BITE!G15=top30_PROB!G15</f>
        <v>1</v>
      </c>
      <c r="H15" t="b">
        <f>top30_BITE!H15=top30_PROB!H15</f>
        <v>1</v>
      </c>
      <c r="I15" t="b">
        <f>top30_BITE!I15=top30_PROB!I15</f>
        <v>1</v>
      </c>
      <c r="J15" t="b">
        <f>top30_BITE!J15=top30_PROB!J15</f>
        <v>1</v>
      </c>
      <c r="K15" t="b">
        <f>top30_BITE!K15=top30_PROB!K15</f>
        <v>0</v>
      </c>
    </row>
    <row r="16" spans="3:11" x14ac:dyDescent="0.25">
      <c r="C16" t="b">
        <f>top30_BITE!C16=top30_PROB!C16</f>
        <v>1</v>
      </c>
      <c r="D16" t="b">
        <f>top30_BITE!D16=top30_PROB!D16</f>
        <v>1</v>
      </c>
      <c r="E16" t="b">
        <f>top30_BITE!E16=top30_PROB!E16</f>
        <v>1</v>
      </c>
      <c r="F16" t="b">
        <f>top30_BITE!F16=top30_PROB!F16</f>
        <v>0</v>
      </c>
      <c r="G16" t="b">
        <f>top30_BITE!G16=top30_PROB!G16</f>
        <v>1</v>
      </c>
      <c r="H16" t="b">
        <f>top30_BITE!H16=top30_PROB!H16</f>
        <v>1</v>
      </c>
      <c r="I16" t="b">
        <f>top30_BITE!I16=top30_PROB!I16</f>
        <v>1</v>
      </c>
      <c r="J16" t="b">
        <f>top30_BITE!J16=top30_PROB!J16</f>
        <v>1</v>
      </c>
      <c r="K16" t="b">
        <f>top30_BITE!K16=top30_PROB!K16</f>
        <v>0</v>
      </c>
    </row>
    <row r="17" spans="3:11" x14ac:dyDescent="0.25">
      <c r="C17" t="b">
        <f>top30_BITE!C17=top30_PROB!C17</f>
        <v>1</v>
      </c>
      <c r="D17" t="b">
        <f>top30_BITE!D17=top30_PROB!D17</f>
        <v>1</v>
      </c>
      <c r="E17" t="b">
        <f>top30_BITE!E17=top30_PROB!E17</f>
        <v>1</v>
      </c>
      <c r="F17" t="b">
        <f>top30_BITE!F17=top30_PROB!F17</f>
        <v>0</v>
      </c>
      <c r="G17" t="b">
        <f>top30_BITE!G17=top30_PROB!G17</f>
        <v>1</v>
      </c>
      <c r="H17" t="b">
        <f>top30_BITE!H17=top30_PROB!H17</f>
        <v>1</v>
      </c>
      <c r="I17" t="b">
        <f>top30_BITE!I17=top30_PROB!I17</f>
        <v>1</v>
      </c>
      <c r="J17" t="b">
        <f>top30_BITE!J17=top30_PROB!J17</f>
        <v>1</v>
      </c>
      <c r="K17" t="b">
        <f>top30_BITE!K17=top30_PROB!K17</f>
        <v>0</v>
      </c>
    </row>
    <row r="18" spans="3:11" x14ac:dyDescent="0.25">
      <c r="C18" t="b">
        <f>top30_BITE!C18=top30_PROB!C18</f>
        <v>1</v>
      </c>
      <c r="D18" t="b">
        <f>top30_BITE!D18=top30_PROB!D18</f>
        <v>1</v>
      </c>
      <c r="E18" t="b">
        <f>top30_BITE!E18=top30_PROB!E18</f>
        <v>1</v>
      </c>
      <c r="F18" t="b">
        <f>top30_BITE!F18=top30_PROB!F18</f>
        <v>0</v>
      </c>
      <c r="G18" t="b">
        <f>top30_BITE!G18=top30_PROB!G18</f>
        <v>1</v>
      </c>
      <c r="H18" t="b">
        <f>top30_BITE!H18=top30_PROB!H18</f>
        <v>1</v>
      </c>
      <c r="I18" t="b">
        <f>top30_BITE!I18=top30_PROB!I18</f>
        <v>1</v>
      </c>
      <c r="J18" t="b">
        <f>top30_BITE!J18=top30_PROB!J18</f>
        <v>1</v>
      </c>
      <c r="K18" t="b">
        <f>top30_BITE!K18=top30_PROB!K18</f>
        <v>0</v>
      </c>
    </row>
    <row r="19" spans="3:11" x14ac:dyDescent="0.25">
      <c r="C19" t="b">
        <f>top30_BITE!C19=top30_PROB!C19</f>
        <v>1</v>
      </c>
      <c r="D19" t="b">
        <f>top30_BITE!D19=top30_PROB!D19</f>
        <v>1</v>
      </c>
      <c r="E19" t="b">
        <f>top30_BITE!E19=top30_PROB!E19</f>
        <v>1</v>
      </c>
      <c r="F19" t="b">
        <f>top30_BITE!F19=top30_PROB!F19</f>
        <v>0</v>
      </c>
      <c r="G19" t="b">
        <f>top30_BITE!G19=top30_PROB!G19</f>
        <v>1</v>
      </c>
      <c r="H19" t="b">
        <f>top30_BITE!H19=top30_PROB!H19</f>
        <v>1</v>
      </c>
      <c r="I19" t="b">
        <f>top30_BITE!I19=top30_PROB!I19</f>
        <v>1</v>
      </c>
      <c r="J19" t="b">
        <f>top30_BITE!J19=top30_PROB!J19</f>
        <v>1</v>
      </c>
      <c r="K19" t="b">
        <f>top30_BITE!K19=top30_PROB!K19</f>
        <v>0</v>
      </c>
    </row>
    <row r="20" spans="3:11" x14ac:dyDescent="0.25">
      <c r="C20" t="b">
        <f>top30_BITE!C20=top30_PROB!C20</f>
        <v>1</v>
      </c>
      <c r="D20" t="b">
        <f>top30_BITE!D20=top30_PROB!D20</f>
        <v>1</v>
      </c>
      <c r="E20" t="b">
        <f>top30_BITE!E20=top30_PROB!E20</f>
        <v>1</v>
      </c>
      <c r="F20" t="b">
        <f>top30_BITE!F20=top30_PROB!F20</f>
        <v>0</v>
      </c>
      <c r="G20" t="b">
        <f>top30_BITE!G20=top30_PROB!G20</f>
        <v>1</v>
      </c>
      <c r="H20" t="b">
        <f>top30_BITE!H20=top30_PROB!H20</f>
        <v>1</v>
      </c>
      <c r="I20" t="b">
        <f>top30_BITE!I20=top30_PROB!I20</f>
        <v>1</v>
      </c>
      <c r="J20" t="b">
        <f>top30_BITE!J20=top30_PROB!J20</f>
        <v>1</v>
      </c>
      <c r="K20" t="b">
        <f>top30_BITE!K20=top30_PROB!K20</f>
        <v>0</v>
      </c>
    </row>
    <row r="21" spans="3:11" x14ac:dyDescent="0.25">
      <c r="C21" t="b">
        <f>top30_BITE!C21=top30_PROB!C21</f>
        <v>1</v>
      </c>
      <c r="D21" t="b">
        <f>top30_BITE!D21=top30_PROB!D21</f>
        <v>1</v>
      </c>
      <c r="E21" t="b">
        <f>top30_BITE!E21=top30_PROB!E21</f>
        <v>1</v>
      </c>
      <c r="F21" t="b">
        <f>top30_BITE!F21=top30_PROB!F21</f>
        <v>0</v>
      </c>
      <c r="G21" t="b">
        <f>top30_BITE!G21=top30_PROB!G21</f>
        <v>1</v>
      </c>
      <c r="H21" t="b">
        <f>top30_BITE!H21=top30_PROB!H21</f>
        <v>1</v>
      </c>
      <c r="I21" t="b">
        <f>top30_BITE!I21=top30_PROB!I21</f>
        <v>1</v>
      </c>
      <c r="J21" t="b">
        <f>top30_BITE!J21=top30_PROB!J21</f>
        <v>1</v>
      </c>
      <c r="K21" t="b">
        <f>top30_BITE!K21=top30_PROB!K21</f>
        <v>0</v>
      </c>
    </row>
    <row r="22" spans="3:11" x14ac:dyDescent="0.25">
      <c r="C22" t="b">
        <f>top30_BITE!C22=top30_PROB!C22</f>
        <v>1</v>
      </c>
      <c r="D22" t="b">
        <f>top30_BITE!D22=top30_PROB!D22</f>
        <v>1</v>
      </c>
      <c r="E22" t="b">
        <f>top30_BITE!E22=top30_PROB!E22</f>
        <v>1</v>
      </c>
      <c r="F22" t="b">
        <f>top30_BITE!F22=top30_PROB!F22</f>
        <v>0</v>
      </c>
      <c r="G22" t="b">
        <f>top30_BITE!G22=top30_PROB!G22</f>
        <v>1</v>
      </c>
      <c r="H22" t="b">
        <f>top30_BITE!H22=top30_PROB!H22</f>
        <v>1</v>
      </c>
      <c r="I22" t="b">
        <f>top30_BITE!I22=top30_PROB!I22</f>
        <v>1</v>
      </c>
      <c r="J22" t="b">
        <f>top30_BITE!J22=top30_PROB!J22</f>
        <v>1</v>
      </c>
      <c r="K22" t="b">
        <f>top30_BITE!K22=top30_PROB!K22</f>
        <v>0</v>
      </c>
    </row>
    <row r="23" spans="3:11" x14ac:dyDescent="0.25">
      <c r="C23" t="b">
        <f>top30_BITE!C23=top30_PROB!C23</f>
        <v>1</v>
      </c>
      <c r="D23" t="b">
        <f>top30_BITE!D23=top30_PROB!D23</f>
        <v>1</v>
      </c>
      <c r="E23" t="b">
        <f>top30_BITE!E23=top30_PROB!E23</f>
        <v>1</v>
      </c>
      <c r="F23" t="b">
        <f>top30_BITE!F23=top30_PROB!F23</f>
        <v>0</v>
      </c>
      <c r="G23" t="b">
        <f>top30_BITE!G23=top30_PROB!G23</f>
        <v>1</v>
      </c>
      <c r="H23" t="b">
        <f>top30_BITE!H23=top30_PROB!H23</f>
        <v>1</v>
      </c>
      <c r="I23" t="b">
        <f>top30_BITE!I23=top30_PROB!I23</f>
        <v>1</v>
      </c>
      <c r="J23" t="b">
        <f>top30_BITE!J23=top30_PROB!J23</f>
        <v>1</v>
      </c>
      <c r="K23" t="b">
        <f>top30_BITE!K23=top30_PROB!K23</f>
        <v>0</v>
      </c>
    </row>
    <row r="24" spans="3:11" x14ac:dyDescent="0.25">
      <c r="C24" t="b">
        <f>top30_BITE!C24=top30_PROB!C24</f>
        <v>1</v>
      </c>
      <c r="D24" t="b">
        <f>top30_BITE!D24=top30_PROB!D24</f>
        <v>1</v>
      </c>
      <c r="E24" t="b">
        <f>top30_BITE!E24=top30_PROB!E24</f>
        <v>1</v>
      </c>
      <c r="F24" t="b">
        <f>top30_BITE!F24=top30_PROB!F24</f>
        <v>0</v>
      </c>
      <c r="G24" t="b">
        <f>top30_BITE!G24=top30_PROB!G24</f>
        <v>1</v>
      </c>
      <c r="H24" t="b">
        <f>top30_BITE!H24=top30_PROB!H24</f>
        <v>1</v>
      </c>
      <c r="I24" t="b">
        <f>top30_BITE!I24=top30_PROB!I24</f>
        <v>1</v>
      </c>
      <c r="J24" t="b">
        <f>top30_BITE!J24=top30_PROB!J24</f>
        <v>1</v>
      </c>
      <c r="K24" t="b">
        <f>top30_BITE!K24=top30_PROB!K24</f>
        <v>0</v>
      </c>
    </row>
    <row r="25" spans="3:11" x14ac:dyDescent="0.25">
      <c r="C25" t="b">
        <f>top30_BITE!C25=top30_PROB!C25</f>
        <v>1</v>
      </c>
      <c r="D25" t="b">
        <f>top30_BITE!D25=top30_PROB!D25</f>
        <v>1</v>
      </c>
      <c r="E25" t="b">
        <f>top30_BITE!E25=top30_PROB!E25</f>
        <v>1</v>
      </c>
      <c r="F25" t="b">
        <f>top30_BITE!F25=top30_PROB!F25</f>
        <v>0</v>
      </c>
      <c r="G25" t="b">
        <f>top30_BITE!G25=top30_PROB!G25</f>
        <v>1</v>
      </c>
      <c r="H25" t="b">
        <f>top30_BITE!H25=top30_PROB!H25</f>
        <v>1</v>
      </c>
      <c r="I25" t="b">
        <f>top30_BITE!I25=top30_PROB!I25</f>
        <v>1</v>
      </c>
      <c r="J25" t="b">
        <f>top30_BITE!J25=top30_PROB!J25</f>
        <v>1</v>
      </c>
      <c r="K25" t="b">
        <f>top30_BITE!K25=top30_PROB!K25</f>
        <v>0</v>
      </c>
    </row>
    <row r="26" spans="3:11" x14ac:dyDescent="0.25">
      <c r="C26" t="b">
        <f>top30_BITE!C26=top30_PROB!C26</f>
        <v>1</v>
      </c>
      <c r="D26" t="b">
        <f>top30_BITE!D26=top30_PROB!D26</f>
        <v>1</v>
      </c>
      <c r="E26" t="b">
        <f>top30_BITE!E26=top30_PROB!E26</f>
        <v>1</v>
      </c>
      <c r="F26" t="b">
        <f>top30_BITE!F26=top30_PROB!F26</f>
        <v>0</v>
      </c>
      <c r="G26" t="b">
        <f>top30_BITE!G26=top30_PROB!G26</f>
        <v>1</v>
      </c>
      <c r="H26" t="b">
        <f>top30_BITE!H26=top30_PROB!H26</f>
        <v>1</v>
      </c>
      <c r="I26" t="b">
        <f>top30_BITE!I26=top30_PROB!I26</f>
        <v>1</v>
      </c>
      <c r="J26" t="b">
        <f>top30_BITE!J26=top30_PROB!J26</f>
        <v>1</v>
      </c>
      <c r="K26" t="b">
        <f>top30_BITE!K26=top30_PROB!K26</f>
        <v>0</v>
      </c>
    </row>
    <row r="27" spans="3:11" x14ac:dyDescent="0.25">
      <c r="C27" t="b">
        <f>top30_BITE!C27=top30_PROB!C27</f>
        <v>1</v>
      </c>
      <c r="D27" t="b">
        <f>top30_BITE!D27=top30_PROB!D27</f>
        <v>1</v>
      </c>
      <c r="E27" t="b">
        <f>top30_BITE!E27=top30_PROB!E27</f>
        <v>1</v>
      </c>
      <c r="F27" t="b">
        <f>top30_BITE!F27=top30_PROB!F27</f>
        <v>0</v>
      </c>
      <c r="G27" t="b">
        <f>top30_BITE!G27=top30_PROB!G27</f>
        <v>1</v>
      </c>
      <c r="H27" t="b">
        <f>top30_BITE!H27=top30_PROB!H27</f>
        <v>1</v>
      </c>
      <c r="I27" t="b">
        <f>top30_BITE!I27=top30_PROB!I27</f>
        <v>1</v>
      </c>
      <c r="J27" t="b">
        <f>top30_BITE!J27=top30_PROB!J27</f>
        <v>1</v>
      </c>
      <c r="K27" t="b">
        <f>top30_BITE!K27=top30_PROB!K27</f>
        <v>0</v>
      </c>
    </row>
    <row r="28" spans="3:11" x14ac:dyDescent="0.25">
      <c r="C28" t="b">
        <f>top30_BITE!C28=top30_PROB!C28</f>
        <v>1</v>
      </c>
      <c r="D28" t="b">
        <f>top30_BITE!D28=top30_PROB!D28</f>
        <v>1</v>
      </c>
      <c r="E28" t="b">
        <f>top30_BITE!E28=top30_PROB!E28</f>
        <v>1</v>
      </c>
      <c r="F28" t="b">
        <f>top30_BITE!F28=top30_PROB!F28</f>
        <v>0</v>
      </c>
      <c r="G28" t="b">
        <f>top30_BITE!G28=top30_PROB!G28</f>
        <v>1</v>
      </c>
      <c r="H28" t="b">
        <f>top30_BITE!H28=top30_PROB!H28</f>
        <v>1</v>
      </c>
      <c r="I28" t="b">
        <f>top30_BITE!I28=top30_PROB!I28</f>
        <v>1</v>
      </c>
      <c r="J28" t="b">
        <f>top30_BITE!J28=top30_PROB!J28</f>
        <v>1</v>
      </c>
      <c r="K28" t="b">
        <f>top30_BITE!K28=top30_PROB!K28</f>
        <v>0</v>
      </c>
    </row>
    <row r="29" spans="3:11" x14ac:dyDescent="0.25">
      <c r="C29" t="b">
        <f>top30_BITE!C29=top30_PROB!C29</f>
        <v>1</v>
      </c>
      <c r="D29" t="b">
        <f>top30_BITE!D29=top30_PROB!D29</f>
        <v>1</v>
      </c>
      <c r="E29" t="b">
        <f>top30_BITE!E29=top30_PROB!E29</f>
        <v>1</v>
      </c>
      <c r="F29" t="b">
        <f>top30_BITE!F29=top30_PROB!F29</f>
        <v>0</v>
      </c>
      <c r="G29" t="b">
        <f>top30_BITE!G29=top30_PROB!G29</f>
        <v>1</v>
      </c>
      <c r="H29" t="b">
        <f>top30_BITE!H29=top30_PROB!H29</f>
        <v>1</v>
      </c>
      <c r="I29" t="b">
        <f>top30_BITE!I29=top30_PROB!I29</f>
        <v>1</v>
      </c>
      <c r="J29" t="b">
        <f>top30_BITE!J29=top30_PROB!J29</f>
        <v>1</v>
      </c>
      <c r="K29" t="b">
        <f>top30_BITE!K29=top30_PROB!K29</f>
        <v>0</v>
      </c>
    </row>
    <row r="30" spans="3:11" x14ac:dyDescent="0.25">
      <c r="C30" t="b">
        <f>top30_BITE!C30=top30_PROB!C30</f>
        <v>1</v>
      </c>
      <c r="D30" t="b">
        <f>top30_BITE!D30=top30_PROB!D30</f>
        <v>1</v>
      </c>
      <c r="E30" t="b">
        <f>top30_BITE!E30=top30_PROB!E30</f>
        <v>1</v>
      </c>
      <c r="F30" t="b">
        <f>top30_BITE!F30=top30_PROB!F30</f>
        <v>0</v>
      </c>
      <c r="G30" t="b">
        <f>top30_BITE!G30=top30_PROB!G30</f>
        <v>1</v>
      </c>
      <c r="H30" t="b">
        <f>top30_BITE!H30=top30_PROB!H30</f>
        <v>1</v>
      </c>
      <c r="I30" t="b">
        <f>top30_BITE!I30=top30_PROB!I30</f>
        <v>1</v>
      </c>
      <c r="J30" t="b">
        <f>top30_BITE!J30=top30_PROB!J30</f>
        <v>1</v>
      </c>
      <c r="K30" t="b">
        <f>top30_BITE!K30=top30_PROB!K30</f>
        <v>0</v>
      </c>
    </row>
    <row r="31" spans="3:11" x14ac:dyDescent="0.25">
      <c r="C31" t="b">
        <f>top30_BITE!C31=top30_PROB!C31</f>
        <v>1</v>
      </c>
      <c r="D31" t="b">
        <f>top30_BITE!D31=top30_PROB!D31</f>
        <v>1</v>
      </c>
      <c r="E31" t="b">
        <f>top30_BITE!E31=top30_PROB!E31</f>
        <v>1</v>
      </c>
      <c r="F31" t="b">
        <f>top30_BITE!F31=top30_PROB!F31</f>
        <v>0</v>
      </c>
      <c r="G31" t="b">
        <f>top30_BITE!G31=top30_PROB!G31</f>
        <v>1</v>
      </c>
      <c r="H31" t="b">
        <f>top30_BITE!H31=top30_PROB!H31</f>
        <v>1</v>
      </c>
      <c r="I31" t="b">
        <f>top30_BITE!I31=top30_PROB!I31</f>
        <v>1</v>
      </c>
      <c r="J31" t="b">
        <f>top30_BITE!J31=top30_PROB!J31</f>
        <v>1</v>
      </c>
      <c r="K31" t="b">
        <f>top30_BITE!K31=top30_PROB!K31</f>
        <v>0</v>
      </c>
    </row>
    <row r="32" spans="3:11" x14ac:dyDescent="0.25">
      <c r="C32" t="b">
        <f>top30_BITE!C32=top30_PROB!C32</f>
        <v>1</v>
      </c>
      <c r="D32" t="b">
        <f>top30_BITE!D32=top30_PROB!D32</f>
        <v>1</v>
      </c>
      <c r="E32" t="b">
        <f>top30_BITE!E32=top30_PROB!E32</f>
        <v>1</v>
      </c>
      <c r="F32" t="b">
        <f>top30_BITE!F32=top30_PROB!F32</f>
        <v>0</v>
      </c>
      <c r="G32" t="b">
        <f>top30_BITE!G32=top30_PROB!G32</f>
        <v>1</v>
      </c>
      <c r="H32" t="b">
        <f>top30_BITE!H32=top30_PROB!H32</f>
        <v>1</v>
      </c>
      <c r="I32" t="b">
        <f>top30_BITE!I32=top30_PROB!I32</f>
        <v>1</v>
      </c>
      <c r="J32" t="b">
        <f>top30_BITE!J32=top30_PROB!J32</f>
        <v>1</v>
      </c>
      <c r="K32" t="b">
        <f>top30_BITE!K32=top30_PROB!K32</f>
        <v>0</v>
      </c>
    </row>
    <row r="33" spans="3:11" x14ac:dyDescent="0.25">
      <c r="C33" t="b">
        <f>top30_BITE!C33=top30_PROB!C33</f>
        <v>1</v>
      </c>
      <c r="D33" t="b">
        <f>top30_BITE!D33=top30_PROB!D33</f>
        <v>1</v>
      </c>
      <c r="E33" t="b">
        <f>top30_BITE!E33=top30_PROB!E33</f>
        <v>1</v>
      </c>
      <c r="F33" t="b">
        <f>top30_BITE!F33=top30_PROB!F33</f>
        <v>0</v>
      </c>
      <c r="G33" t="b">
        <f>top30_BITE!G33=top30_PROB!G33</f>
        <v>1</v>
      </c>
      <c r="H33" t="b">
        <f>top30_BITE!H33=top30_PROB!H33</f>
        <v>1</v>
      </c>
      <c r="I33" t="b">
        <f>top30_BITE!I33=top30_PROB!I33</f>
        <v>1</v>
      </c>
      <c r="J33" t="b">
        <f>top30_BITE!J33=top30_PROB!J33</f>
        <v>1</v>
      </c>
      <c r="K33" t="b">
        <f>top30_BITE!K33=top30_PROB!K33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0EE5-9C7B-463C-AFCD-E5AB0164F53C}">
  <sheetPr>
    <tabColor theme="5"/>
    <pageSetUpPr fitToPage="1"/>
  </sheetPr>
  <dimension ref="C2:AC33"/>
  <sheetViews>
    <sheetView showGridLines="0" zoomScale="115" zoomScaleNormal="115" zoomScaleSheetLayoutView="130" workbookViewId="0"/>
  </sheetViews>
  <sheetFormatPr defaultColWidth="9.140625" defaultRowHeight="15" x14ac:dyDescent="0.25"/>
  <cols>
    <col min="1" max="2" width="3.140625" style="5" customWidth="1"/>
    <col min="3" max="3" width="3.140625" style="8" customWidth="1"/>
    <col min="4" max="4" width="18" style="5" bestFit="1" customWidth="1"/>
    <col min="5" max="5" width="7" style="5" bestFit="1" customWidth="1"/>
    <col min="6" max="6" width="9.7109375" style="5" customWidth="1"/>
    <col min="7" max="8" width="7" style="5" hidden="1" customWidth="1"/>
    <col min="9" max="9" width="21.7109375" style="5" bestFit="1" customWidth="1"/>
    <col min="10" max="10" width="7" style="5" customWidth="1"/>
    <col min="11" max="11" width="9.7109375" style="5" customWidth="1"/>
    <col min="12" max="13" width="7" style="5" hidden="1" customWidth="1"/>
    <col min="14" max="14" width="19.5703125" style="5" bestFit="1" customWidth="1"/>
    <col min="15" max="15" width="7" style="5" customWidth="1"/>
    <col min="16" max="16" width="9.7109375" style="5" customWidth="1"/>
    <col min="17" max="18" width="7" style="5" hidden="1" customWidth="1"/>
    <col min="19" max="19" width="18" style="5" bestFit="1" customWidth="1"/>
    <col min="20" max="20" width="7" style="5" customWidth="1"/>
    <col min="21" max="21" width="9.7109375" style="5" customWidth="1"/>
    <col min="22" max="23" width="7" style="5" hidden="1" customWidth="1"/>
    <col min="24" max="24" width="17.42578125" style="5" bestFit="1" customWidth="1"/>
    <col min="25" max="25" width="7" style="5" customWidth="1"/>
    <col min="26" max="26" width="9.7109375" style="5" customWidth="1"/>
    <col min="27" max="28" width="7" style="5" hidden="1" customWidth="1"/>
    <col min="29" max="29" width="3.140625" style="5" customWidth="1"/>
    <col min="30" max="30" width="9.140625" style="5" customWidth="1"/>
    <col min="31" max="16384" width="9.140625" style="5"/>
  </cols>
  <sheetData>
    <row r="2" spans="3:29" x14ac:dyDescent="0.25">
      <c r="D2" s="10" t="s">
        <v>842</v>
      </c>
      <c r="E2" s="10"/>
      <c r="F2" s="10"/>
      <c r="G2" s="10"/>
      <c r="H2" s="10"/>
      <c r="I2" s="10" t="s">
        <v>838</v>
      </c>
      <c r="J2" s="10"/>
      <c r="K2" s="10"/>
      <c r="L2" s="10"/>
      <c r="M2" s="10"/>
      <c r="N2" s="10" t="s">
        <v>837</v>
      </c>
      <c r="O2" s="10"/>
      <c r="P2" s="10"/>
      <c r="Q2" s="10"/>
      <c r="R2" s="10"/>
      <c r="S2" s="10" t="s">
        <v>839</v>
      </c>
      <c r="T2" s="10"/>
      <c r="U2" s="10"/>
      <c r="V2" s="10"/>
      <c r="W2" s="10"/>
      <c r="X2" s="10" t="s">
        <v>840</v>
      </c>
      <c r="Y2" s="10"/>
      <c r="Z2" s="10"/>
      <c r="AA2" s="11"/>
      <c r="AB2" s="11"/>
    </row>
    <row r="3" spans="3:29" ht="15" customHeight="1" x14ac:dyDescent="0.25">
      <c r="C3" s="12" t="s">
        <v>835</v>
      </c>
      <c r="D3" s="12" t="s">
        <v>836</v>
      </c>
      <c r="E3" s="8" t="s">
        <v>841</v>
      </c>
      <c r="F3" s="8" t="s">
        <v>847</v>
      </c>
      <c r="G3" s="8" t="s">
        <v>845</v>
      </c>
      <c r="H3" s="8" t="s">
        <v>846</v>
      </c>
      <c r="I3" s="12" t="s">
        <v>836</v>
      </c>
      <c r="J3" s="8" t="s">
        <v>841</v>
      </c>
      <c r="K3" s="8" t="s">
        <v>847</v>
      </c>
      <c r="L3" s="8" t="s">
        <v>845</v>
      </c>
      <c r="M3" s="8" t="s">
        <v>846</v>
      </c>
      <c r="N3" s="12" t="s">
        <v>836</v>
      </c>
      <c r="O3" s="8" t="s">
        <v>841</v>
      </c>
      <c r="P3" s="8" t="s">
        <v>847</v>
      </c>
      <c r="Q3" s="8" t="s">
        <v>845</v>
      </c>
      <c r="R3" s="8" t="s">
        <v>846</v>
      </c>
      <c r="S3" s="12" t="s">
        <v>836</v>
      </c>
      <c r="T3" s="8" t="s">
        <v>841</v>
      </c>
      <c r="U3" s="8" t="s">
        <v>847</v>
      </c>
      <c r="V3" s="8" t="s">
        <v>845</v>
      </c>
      <c r="W3" s="8" t="s">
        <v>846</v>
      </c>
      <c r="X3" s="12" t="s">
        <v>836</v>
      </c>
      <c r="Y3" s="8" t="s">
        <v>841</v>
      </c>
      <c r="Z3" s="8" t="s">
        <v>847</v>
      </c>
      <c r="AA3" s="8" t="s">
        <v>845</v>
      </c>
      <c r="AB3" s="8" t="s">
        <v>846</v>
      </c>
    </row>
    <row r="4" spans="3:29" ht="14.45" customHeight="1" x14ac:dyDescent="0.25">
      <c r="C4" s="12">
        <f>1</f>
        <v>1</v>
      </c>
      <c r="D4" s="1" t="str">
        <f>+INDEX(rankings_ED!B:B,MATCH($C4,rankings_ED!$A:$A,0))</f>
        <v>Nick Bosa</v>
      </c>
      <c r="E4" s="7">
        <f>+INDEX(rankings_ED!H:H,MATCH($C4,rankings_ED!$A:$A,0))</f>
        <v>95.1</v>
      </c>
      <c r="F4" s="7" t="str">
        <f>+TEXT(G4,"0.0")&amp;", "&amp;TEXT(H4, "0.0")</f>
        <v>85.9, 99.5</v>
      </c>
      <c r="G4" s="7">
        <v>85.9</v>
      </c>
      <c r="H4" s="7">
        <v>99.5</v>
      </c>
      <c r="I4" s="1" t="str">
        <f>+INDEX(rankings_ILM!B:B,MATCH($C4,rankings_ILM!$A:$A,0))</f>
        <v>Fletcher Cox</v>
      </c>
      <c r="J4" s="7">
        <f>+INDEX(rankings_ILM!H:H,MATCH($C4,rankings_ILM!$A:$A,0))</f>
        <v>89.6</v>
      </c>
      <c r="K4" s="7" t="str">
        <f>+TEXT(L4,"0.0")&amp;", "&amp;TEXT(M4, "0.0")</f>
        <v>82.5, 95.0</v>
      </c>
      <c r="L4" s="7">
        <v>82.5</v>
      </c>
      <c r="M4" s="7">
        <v>95</v>
      </c>
      <c r="N4" s="1" t="str">
        <f>+INDEX(rankings_ILB!B:B,MATCH($C4,rankings_ILB!$A:$A,0))</f>
        <v>De'Vondre Campbell</v>
      </c>
      <c r="O4" s="7">
        <f>+INDEX(rankings_ILB!H:H,MATCH($C4,rankings_ILB!$A:$A,0))</f>
        <v>85.7</v>
      </c>
      <c r="P4" s="7" t="str">
        <f>+TEXT(Q4,"0.0")&amp;", "&amp;TEXT(R4, "0.0")</f>
        <v>80.0, 90.6</v>
      </c>
      <c r="Q4" s="7">
        <v>80</v>
      </c>
      <c r="R4" s="7">
        <v>90.6</v>
      </c>
      <c r="S4" s="1" t="str">
        <f>+INDEX(rankings_CB!B:B,MATCH($C4,rankings_CB!$A:$A,0))</f>
        <v>Jamel Dean</v>
      </c>
      <c r="T4" s="7">
        <f>+INDEX(rankings_CB!H:H,MATCH($C4,rankings_CB!$A:$A,0))</f>
        <v>90</v>
      </c>
      <c r="U4" s="7" t="str">
        <f>+TEXT(V4,"0.0")&amp;", "&amp;TEXT(W4, "0.0")</f>
        <v>84.1, 94.7</v>
      </c>
      <c r="V4" s="7">
        <v>84.1</v>
      </c>
      <c r="W4" s="7">
        <v>94.7</v>
      </c>
      <c r="X4" s="1" t="str">
        <f>+INDEX(rankings_S!B:B,MATCH($C4,rankings_S!$A:$A,0))</f>
        <v>Kevin Byard</v>
      </c>
      <c r="Y4" s="7">
        <f>+INDEX(rankings_S!H:H,MATCH($C4,rankings_S!$A:$A,0))</f>
        <v>86.6</v>
      </c>
      <c r="Z4" s="7" t="str">
        <f>+TEXT(AA4,"0.0")&amp;", "&amp;TEXT(AB4, "0.0")</f>
        <v>81.0, 91.3</v>
      </c>
      <c r="AA4" s="7">
        <v>81</v>
      </c>
      <c r="AB4" s="7">
        <v>91.3</v>
      </c>
      <c r="AC4" s="2"/>
    </row>
    <row r="5" spans="3:29" ht="15" customHeight="1" x14ac:dyDescent="0.25">
      <c r="C5" s="12">
        <f>+C4+1</f>
        <v>2</v>
      </c>
      <c r="D5" s="2" t="str">
        <f>+INDEX(rankings_ED!B:B,MATCH($C5,rankings_ED!$A:$A,0))</f>
        <v>Robert Quinn</v>
      </c>
      <c r="E5" s="4">
        <f>+INDEX(rankings_ED!H:H,MATCH($C5,rankings_ED!$A:$A,0))</f>
        <v>90.2</v>
      </c>
      <c r="F5" s="9" t="str">
        <f t="shared" ref="F5:F33" si="0">+TEXT(G5,"0.0")&amp;", "&amp;TEXT(H5, "0.0")</f>
        <v>81.8, 96.2</v>
      </c>
      <c r="G5" s="4">
        <v>81.8</v>
      </c>
      <c r="H5" s="4">
        <v>96.2</v>
      </c>
      <c r="I5" s="2" t="str">
        <f>+INDEX(rankings_ILM!B:B,MATCH($C5,rankings_ILM!$A:$A,0))</f>
        <v>Ed Oliver</v>
      </c>
      <c r="J5" s="4">
        <f>+INDEX(rankings_ILM!H:H,MATCH($C5,rankings_ILM!$A:$A,0))</f>
        <v>88.6</v>
      </c>
      <c r="K5" s="9" t="str">
        <f t="shared" ref="K5:K33" si="1">+TEXT(L5,"0.0")&amp;", "&amp;TEXT(M5, "0.0")</f>
        <v>81.0, 94.4</v>
      </c>
      <c r="L5" s="4">
        <v>81</v>
      </c>
      <c r="M5" s="4">
        <v>94.4</v>
      </c>
      <c r="N5" s="2" t="str">
        <f>+INDEX(rankings_ILB!B:B,MATCH($C5,rankings_ILB!$A:$A,0))</f>
        <v>Lavonte David</v>
      </c>
      <c r="O5" s="4">
        <f>+INDEX(rankings_ILB!H:H,MATCH($C5,rankings_ILB!$A:$A,0))</f>
        <v>84.4</v>
      </c>
      <c r="P5" s="9" t="str">
        <f t="shared" ref="P5:P33" si="2">+TEXT(Q5,"0.0")&amp;", "&amp;TEXT(R5, "0.0")</f>
        <v>78.9, 89.3</v>
      </c>
      <c r="Q5" s="4">
        <v>78.900000000000006</v>
      </c>
      <c r="R5" s="4">
        <v>89.3</v>
      </c>
      <c r="S5" s="2" t="str">
        <f>+INDEX(rankings_CB!B:B,MATCH($C5,rankings_CB!$A:$A,0))</f>
        <v>Jalen Ramsey</v>
      </c>
      <c r="T5" s="4">
        <f>+INDEX(rankings_CB!H:H,MATCH($C5,rankings_CB!$A:$A,0))</f>
        <v>89.3</v>
      </c>
      <c r="U5" s="9" t="str">
        <f t="shared" ref="U5:U33" si="3">+TEXT(V5,"0.0")&amp;", "&amp;TEXT(W5, "0.0")</f>
        <v>82.9, 94.3</v>
      </c>
      <c r="V5" s="4">
        <v>82.9</v>
      </c>
      <c r="W5" s="4">
        <v>94.3</v>
      </c>
      <c r="X5" s="2" t="str">
        <f>+INDEX(rankings_S!B:B,MATCH($C5,rankings_S!$A:$A,0))</f>
        <v>Harrison Smith</v>
      </c>
      <c r="Y5" s="4">
        <f>+INDEX(rankings_S!H:H,MATCH($C5,rankings_S!$A:$A,0))</f>
        <v>86.3</v>
      </c>
      <c r="Z5" s="9" t="str">
        <f t="shared" ref="Z5:Z33" si="4">+TEXT(AA5,"0.0")&amp;", "&amp;TEXT(AB5, "0.0")</f>
        <v>80.3, 91.4</v>
      </c>
      <c r="AA5" s="4">
        <v>80.3</v>
      </c>
      <c r="AB5" s="4">
        <v>91.4</v>
      </c>
      <c r="AC5" s="2"/>
    </row>
    <row r="6" spans="3:29" ht="15" customHeight="1" x14ac:dyDescent="0.25">
      <c r="C6" s="12">
        <f t="shared" ref="C6:C33" si="5">+C5+1</f>
        <v>3</v>
      </c>
      <c r="D6" s="2" t="str">
        <f>+INDEX(rankings_ED!B:B,MATCH($C6,rankings_ED!$A:$A,0))</f>
        <v>Gregory Rousseau</v>
      </c>
      <c r="E6" s="4">
        <f>+INDEX(rankings_ED!H:H,MATCH($C6,rankings_ED!$A:$A,0))</f>
        <v>89.4</v>
      </c>
      <c r="F6" s="4" t="str">
        <f t="shared" si="0"/>
        <v>81.8, 95.0</v>
      </c>
      <c r="G6" s="4">
        <v>81.8</v>
      </c>
      <c r="H6" s="4">
        <v>95</v>
      </c>
      <c r="I6" s="2" t="str">
        <f>+INDEX(rankings_ILM!B:B,MATCH($C6,rankings_ILM!$A:$A,0))</f>
        <v>D.J. Jones</v>
      </c>
      <c r="J6" s="4">
        <f>+INDEX(rankings_ILM!H:H,MATCH($C6,rankings_ILM!$A:$A,0))</f>
        <v>85.1</v>
      </c>
      <c r="K6" s="4" t="str">
        <f t="shared" si="1"/>
        <v>78.1, 90.9</v>
      </c>
      <c r="L6" s="4">
        <v>78.099999999999994</v>
      </c>
      <c r="M6" s="4">
        <v>90.9</v>
      </c>
      <c r="N6" s="2" t="str">
        <f>+INDEX(rankings_ILB!B:B,MATCH($C6,rankings_ILB!$A:$A,0))</f>
        <v>Jordan Hicks</v>
      </c>
      <c r="O6" s="4">
        <f>+INDEX(rankings_ILB!H:H,MATCH($C6,rankings_ILB!$A:$A,0))</f>
        <v>84.3</v>
      </c>
      <c r="P6" s="4" t="str">
        <f t="shared" si="2"/>
        <v>78.9, 89.0</v>
      </c>
      <c r="Q6" s="4">
        <v>78.900000000000006</v>
      </c>
      <c r="R6" s="4">
        <v>89</v>
      </c>
      <c r="S6" s="2" t="str">
        <f>+INDEX(rankings_CB!B:B,MATCH($C6,rankings_CB!$A:$A,0))</f>
        <v>Marshon Lattimore</v>
      </c>
      <c r="T6" s="4">
        <f>+INDEX(rankings_CB!H:H,MATCH($C6,rankings_CB!$A:$A,0))</f>
        <v>88.8</v>
      </c>
      <c r="U6" s="4" t="str">
        <f t="shared" si="3"/>
        <v>81.9, 94.2</v>
      </c>
      <c r="V6" s="4">
        <v>81.900000000000006</v>
      </c>
      <c r="W6" s="4">
        <v>94.2</v>
      </c>
      <c r="X6" s="2" t="str">
        <f>+INDEX(rankings_S!B:B,MATCH($C6,rankings_S!$A:$A,0))</f>
        <v>Jayron Kearse</v>
      </c>
      <c r="Y6" s="4">
        <f>+INDEX(rankings_S!H:H,MATCH($C6,rankings_S!$A:$A,0))</f>
        <v>85.1</v>
      </c>
      <c r="Z6" s="4" t="str">
        <f t="shared" si="4"/>
        <v>78.7, 90.5</v>
      </c>
      <c r="AA6" s="4">
        <v>78.7</v>
      </c>
      <c r="AB6" s="4">
        <v>90.5</v>
      </c>
      <c r="AC6" s="2"/>
    </row>
    <row r="7" spans="3:29" ht="15" customHeight="1" x14ac:dyDescent="0.25">
      <c r="C7" s="12">
        <f t="shared" si="5"/>
        <v>4</v>
      </c>
      <c r="D7" s="2" t="str">
        <f>+INDEX(rankings_ED!B:B,MATCH($C7,rankings_ED!$A:$A,0))</f>
        <v>Trey Hendrickson</v>
      </c>
      <c r="E7" s="4">
        <f>+INDEX(rankings_ED!H:H,MATCH($C7,rankings_ED!$A:$A,0))</f>
        <v>89</v>
      </c>
      <c r="F7" s="4" t="str">
        <f t="shared" si="0"/>
        <v>81.9, 94.5</v>
      </c>
      <c r="G7" s="4">
        <v>81.900000000000006</v>
      </c>
      <c r="H7" s="4">
        <v>94.5</v>
      </c>
      <c r="I7" s="2" t="str">
        <f>+INDEX(rankings_ILM!B:B,MATCH($C7,rankings_ILM!$A:$A,0))</f>
        <v>Quinnen Williams</v>
      </c>
      <c r="J7" s="4">
        <f>+INDEX(rankings_ILM!H:H,MATCH($C7,rankings_ILM!$A:$A,0))</f>
        <v>84.5</v>
      </c>
      <c r="K7" s="4" t="str">
        <f t="shared" si="1"/>
        <v>77.9, 90.2</v>
      </c>
      <c r="L7" s="4">
        <v>77.900000000000006</v>
      </c>
      <c r="M7" s="4">
        <v>90.2</v>
      </c>
      <c r="N7" s="2" t="str">
        <f>+INDEX(rankings_ILB!B:B,MATCH($C7,rankings_ILB!$A:$A,0))</f>
        <v>Bobby Okereke</v>
      </c>
      <c r="O7" s="4">
        <f>+INDEX(rankings_ILB!H:H,MATCH($C7,rankings_ILB!$A:$A,0))</f>
        <v>84.2</v>
      </c>
      <c r="P7" s="4" t="str">
        <f t="shared" si="2"/>
        <v>78.8, 88.9</v>
      </c>
      <c r="Q7" s="4">
        <v>78.8</v>
      </c>
      <c r="R7" s="4">
        <v>88.9</v>
      </c>
      <c r="S7" s="2" t="str">
        <f>+INDEX(rankings_CB!B:B,MATCH($C7,rankings_CB!$A:$A,0))</f>
        <v>Rasul Douglas</v>
      </c>
      <c r="T7" s="4">
        <f>+INDEX(rankings_CB!H:H,MATCH($C7,rankings_CB!$A:$A,0))</f>
        <v>87.3</v>
      </c>
      <c r="U7" s="4" t="str">
        <f t="shared" si="3"/>
        <v>80.6, 92.7</v>
      </c>
      <c r="V7" s="4">
        <v>80.599999999999994</v>
      </c>
      <c r="W7" s="4">
        <v>92.7</v>
      </c>
      <c r="X7" s="2" t="str">
        <f>+INDEX(rankings_S!B:B,MATCH($C7,rankings_S!$A:$A,0))</f>
        <v>Adrian Amos</v>
      </c>
      <c r="Y7" s="4">
        <f>+INDEX(rankings_S!H:H,MATCH($C7,rankings_S!$A:$A,0))</f>
        <v>85</v>
      </c>
      <c r="Z7" s="4" t="str">
        <f t="shared" si="4"/>
        <v>78.9, 90.3</v>
      </c>
      <c r="AA7" s="4">
        <v>78.900000000000006</v>
      </c>
      <c r="AB7" s="4">
        <v>90.3</v>
      </c>
      <c r="AC7" s="2"/>
    </row>
    <row r="8" spans="3:29" ht="15" customHeight="1" x14ac:dyDescent="0.25">
      <c r="C8" s="12">
        <f t="shared" si="5"/>
        <v>5</v>
      </c>
      <c r="D8" s="2" t="str">
        <f>+INDEX(rankings_ED!B:B,MATCH($C8,rankings_ED!$A:$A,0))</f>
        <v>Shaquil Barrett</v>
      </c>
      <c r="E8" s="4">
        <f>+INDEX(rankings_ED!H:H,MATCH($C8,rankings_ED!$A:$A,0))</f>
        <v>88.8</v>
      </c>
      <c r="F8" s="4" t="str">
        <f t="shared" si="0"/>
        <v>82.3, 94.0</v>
      </c>
      <c r="G8" s="4">
        <v>82.3</v>
      </c>
      <c r="H8" s="4">
        <v>94</v>
      </c>
      <c r="I8" s="2" t="str">
        <f>+INDEX(rankings_ILM!B:B,MATCH($C8,rankings_ILM!$A:$A,0))</f>
        <v>Maliek Collins</v>
      </c>
      <c r="J8" s="4">
        <f>+INDEX(rankings_ILM!H:H,MATCH($C8,rankings_ILM!$A:$A,0))</f>
        <v>82.3</v>
      </c>
      <c r="K8" s="4" t="str">
        <f t="shared" si="1"/>
        <v>75.2, 88.5</v>
      </c>
      <c r="L8" s="4">
        <v>75.2</v>
      </c>
      <c r="M8" s="4">
        <v>88.5</v>
      </c>
      <c r="N8" s="2" t="str">
        <f>+INDEX(rankings_ILB!B:B,MATCH($C8,rankings_ILB!$A:$A,0))</f>
        <v>Rashaan Evans</v>
      </c>
      <c r="O8" s="4">
        <f>+INDEX(rankings_ILB!H:H,MATCH($C8,rankings_ILB!$A:$A,0))</f>
        <v>84</v>
      </c>
      <c r="P8" s="4" t="str">
        <f t="shared" si="2"/>
        <v>78.8, 88.6</v>
      </c>
      <c r="Q8" s="4">
        <v>78.8</v>
      </c>
      <c r="R8" s="4">
        <v>88.6</v>
      </c>
      <c r="S8" s="2" t="str">
        <f>+INDEX(rankings_CB!B:B,MATCH($C8,rankings_CB!$A:$A,0))</f>
        <v>Charvarius Ward</v>
      </c>
      <c r="T8" s="4">
        <f>+INDEX(rankings_CB!H:H,MATCH($C8,rankings_CB!$A:$A,0))</f>
        <v>87.2</v>
      </c>
      <c r="U8" s="4" t="str">
        <f t="shared" si="3"/>
        <v>81.1, 92.2</v>
      </c>
      <c r="V8" s="4">
        <v>81.099999999999994</v>
      </c>
      <c r="W8" s="4">
        <v>92.2</v>
      </c>
      <c r="X8" s="2" t="str">
        <f>+INDEX(rankings_S!B:B,MATCH($C8,rankings_S!$A:$A,0))</f>
        <v>Jessie Bates</v>
      </c>
      <c r="Y8" s="4">
        <f>+INDEX(rankings_S!H:H,MATCH($C8,rankings_S!$A:$A,0))</f>
        <v>84.7</v>
      </c>
      <c r="Z8" s="4" t="str">
        <f t="shared" si="4"/>
        <v>78.5, 90.0</v>
      </c>
      <c r="AA8" s="4">
        <v>78.5</v>
      </c>
      <c r="AB8" s="4">
        <v>90</v>
      </c>
      <c r="AC8" s="2"/>
    </row>
    <row r="9" spans="3:29" ht="15" customHeight="1" x14ac:dyDescent="0.25">
      <c r="C9" s="12">
        <f t="shared" si="5"/>
        <v>6</v>
      </c>
      <c r="D9" s="2" t="str">
        <f>+INDEX(rankings_ED!B:B,MATCH($C9,rankings_ED!$A:$A,0))</f>
        <v>Micah Parsons</v>
      </c>
      <c r="E9" s="4">
        <f>+INDEX(rankings_ED!H:H,MATCH($C9,rankings_ED!$A:$A,0))</f>
        <v>87.6</v>
      </c>
      <c r="F9" s="4" t="str">
        <f t="shared" si="0"/>
        <v>81.1, 92.9</v>
      </c>
      <c r="G9" s="4">
        <v>81.099999999999994</v>
      </c>
      <c r="H9" s="4">
        <v>92.9</v>
      </c>
      <c r="I9" s="2" t="str">
        <f>+INDEX(rankings_ILM!B:B,MATCH($C9,rankings_ILM!$A:$A,0))</f>
        <v>Chris Jones</v>
      </c>
      <c r="J9" s="4">
        <f>+INDEX(rankings_ILM!H:H,MATCH($C9,rankings_ILM!$A:$A,0))</f>
        <v>82.3</v>
      </c>
      <c r="K9" s="4" t="str">
        <f t="shared" si="1"/>
        <v>75.0, 88.6</v>
      </c>
      <c r="L9" s="4">
        <v>75</v>
      </c>
      <c r="M9" s="4">
        <v>88.6</v>
      </c>
      <c r="N9" s="2" t="str">
        <f>+INDEX(rankings_ILB!B:B,MATCH($C9,rankings_ILB!$A:$A,0))</f>
        <v>Roquan Smith</v>
      </c>
      <c r="O9" s="4">
        <f>+INDEX(rankings_ILB!H:H,MATCH($C9,rankings_ILB!$A:$A,0))</f>
        <v>83.6</v>
      </c>
      <c r="P9" s="4" t="str">
        <f t="shared" si="2"/>
        <v>78.3, 88.3</v>
      </c>
      <c r="Q9" s="4">
        <v>78.3</v>
      </c>
      <c r="R9" s="4">
        <v>88.3</v>
      </c>
      <c r="S9" s="2" t="str">
        <f>+INDEX(rankings_CB!B:B,MATCH($C9,rankings_CB!$A:$A,0))</f>
        <v>Chidobe Awuzie</v>
      </c>
      <c r="T9" s="4">
        <f>+INDEX(rankings_CB!H:H,MATCH($C9,rankings_CB!$A:$A,0))</f>
        <v>86.7</v>
      </c>
      <c r="U9" s="4" t="str">
        <f t="shared" si="3"/>
        <v>80.3, 92.1</v>
      </c>
      <c r="V9" s="4">
        <v>80.3</v>
      </c>
      <c r="W9" s="4">
        <v>92.1</v>
      </c>
      <c r="X9" s="2" t="str">
        <f>+INDEX(rankings_S!B:B,MATCH($C9,rankings_S!$A:$A,0))</f>
        <v>Jalen Thompson</v>
      </c>
      <c r="Y9" s="4">
        <f>+INDEX(rankings_S!H:H,MATCH($C9,rankings_S!$A:$A,0))</f>
        <v>84.5</v>
      </c>
      <c r="Z9" s="4" t="str">
        <f t="shared" si="4"/>
        <v>78.9, 89.4</v>
      </c>
      <c r="AA9" s="4">
        <v>78.900000000000006</v>
      </c>
      <c r="AB9" s="4">
        <v>89.4</v>
      </c>
      <c r="AC9" s="2"/>
    </row>
    <row r="10" spans="3:29" ht="15" customHeight="1" x14ac:dyDescent="0.25">
      <c r="C10" s="12">
        <f t="shared" si="5"/>
        <v>7</v>
      </c>
      <c r="D10" s="2" t="str">
        <f>+INDEX(rankings_ED!B:B,MATCH($C10,rankings_ED!$A:$A,0))</f>
        <v>Randy Gregory</v>
      </c>
      <c r="E10" s="4">
        <f>+INDEX(rankings_ED!H:H,MATCH($C10,rankings_ED!$A:$A,0))</f>
        <v>87.1</v>
      </c>
      <c r="F10" s="4" t="str">
        <f t="shared" si="0"/>
        <v>79.5, 93.2</v>
      </c>
      <c r="G10" s="4">
        <v>79.5</v>
      </c>
      <c r="H10" s="4">
        <v>93.2</v>
      </c>
      <c r="I10" s="2" t="str">
        <f>+INDEX(rankings_ILM!B:B,MATCH($C10,rankings_ILM!$A:$A,0))</f>
        <v>DeForest Buckner</v>
      </c>
      <c r="J10" s="4">
        <f>+INDEX(rankings_ILM!H:H,MATCH($C10,rankings_ILM!$A:$A,0))</f>
        <v>81.599999999999994</v>
      </c>
      <c r="K10" s="4" t="str">
        <f t="shared" si="1"/>
        <v>75.2, 87.2</v>
      </c>
      <c r="L10" s="4">
        <v>75.2</v>
      </c>
      <c r="M10" s="4">
        <v>87.2</v>
      </c>
      <c r="N10" s="2" t="str">
        <f>+INDEX(rankings_ILB!B:B,MATCH($C10,rankings_ILB!$A:$A,0))</f>
        <v>Ja'Whaun Bentley</v>
      </c>
      <c r="O10" s="4">
        <f>+INDEX(rankings_ILB!H:H,MATCH($C10,rankings_ILB!$A:$A,0))</f>
        <v>83.3</v>
      </c>
      <c r="P10" s="4" t="str">
        <f t="shared" si="2"/>
        <v>77.4, 88.4</v>
      </c>
      <c r="Q10" s="4">
        <v>77.400000000000006</v>
      </c>
      <c r="R10" s="4">
        <v>88.4</v>
      </c>
      <c r="S10" s="2" t="str">
        <f>+INDEX(rankings_CB!B:B,MATCH($C10,rankings_CB!$A:$A,0))</f>
        <v>Ronald Darby</v>
      </c>
      <c r="T10" s="4">
        <f>+INDEX(rankings_CB!H:H,MATCH($C10,rankings_CB!$A:$A,0))</f>
        <v>86</v>
      </c>
      <c r="U10" s="4" t="str">
        <f t="shared" si="3"/>
        <v>78.6, 92.1</v>
      </c>
      <c r="V10" s="4">
        <v>78.599999999999994</v>
      </c>
      <c r="W10" s="4">
        <v>92.1</v>
      </c>
      <c r="X10" s="2" t="str">
        <f>+INDEX(rankings_S!B:B,MATCH($C10,rankings_S!$A:$A,0))</f>
        <v>Derwin James</v>
      </c>
      <c r="Y10" s="4">
        <f>+INDEX(rankings_S!H:H,MATCH($C10,rankings_S!$A:$A,0))</f>
        <v>84</v>
      </c>
      <c r="Z10" s="4" t="str">
        <f t="shared" si="4"/>
        <v>78.5, 88.8</v>
      </c>
      <c r="AA10" s="4">
        <v>78.5</v>
      </c>
      <c r="AB10" s="4">
        <v>88.8</v>
      </c>
      <c r="AC10" s="2"/>
    </row>
    <row r="11" spans="3:29" ht="15" customHeight="1" x14ac:dyDescent="0.25">
      <c r="C11" s="12">
        <f t="shared" si="5"/>
        <v>8</v>
      </c>
      <c r="D11" s="2" t="str">
        <f>+INDEX(rankings_ED!B:B,MATCH($C11,rankings_ED!$A:$A,0))</f>
        <v>Myles Garrett</v>
      </c>
      <c r="E11" s="4">
        <f>+INDEX(rankings_ED!H:H,MATCH($C11,rankings_ED!$A:$A,0))</f>
        <v>86.7</v>
      </c>
      <c r="F11" s="4" t="str">
        <f t="shared" si="0"/>
        <v>78.9, 92.9</v>
      </c>
      <c r="G11" s="4">
        <v>78.900000000000006</v>
      </c>
      <c r="H11" s="4">
        <v>92.9</v>
      </c>
      <c r="I11" s="2" t="str">
        <f>+INDEX(rankings_ILM!B:B,MATCH($C11,rankings_ILM!$A:$A,0))</f>
        <v>Aaron Donald</v>
      </c>
      <c r="J11" s="4">
        <f>+INDEX(rankings_ILM!H:H,MATCH($C11,rankings_ILM!$A:$A,0))</f>
        <v>79.2</v>
      </c>
      <c r="K11" s="4" t="str">
        <f t="shared" si="1"/>
        <v>72.7, 85.0</v>
      </c>
      <c r="L11" s="4">
        <v>72.7</v>
      </c>
      <c r="M11" s="4">
        <v>85</v>
      </c>
      <c r="N11" s="2" t="str">
        <f>+INDEX(rankings_ILB!B:B,MATCH($C11,rankings_ILB!$A:$A,0))</f>
        <v>Nick Bolton</v>
      </c>
      <c r="O11" s="4">
        <f>+INDEX(rankings_ILB!H:H,MATCH($C11,rankings_ILB!$A:$A,0))</f>
        <v>82.9</v>
      </c>
      <c r="P11" s="4" t="str">
        <f t="shared" si="2"/>
        <v>77.5, 87.8</v>
      </c>
      <c r="Q11" s="4">
        <v>77.5</v>
      </c>
      <c r="R11" s="4">
        <v>87.8</v>
      </c>
      <c r="S11" s="2" t="str">
        <f>+INDEX(rankings_CB!B:B,MATCH($C11,rankings_CB!$A:$A,0))</f>
        <v>William Jackson</v>
      </c>
      <c r="T11" s="4">
        <f>+INDEX(rankings_CB!H:H,MATCH($C11,rankings_CB!$A:$A,0))</f>
        <v>85.7</v>
      </c>
      <c r="U11" s="4" t="str">
        <f t="shared" si="3"/>
        <v>78.5, 91.6</v>
      </c>
      <c r="V11" s="4">
        <v>78.5</v>
      </c>
      <c r="W11" s="4">
        <v>91.6</v>
      </c>
      <c r="X11" s="2" t="str">
        <f>+INDEX(rankings_S!B:B,MATCH($C11,rankings_S!$A:$A,0))</f>
        <v>Xavier Woods</v>
      </c>
      <c r="Y11" s="4">
        <f>+INDEX(rankings_S!H:H,MATCH($C11,rankings_S!$A:$A,0))</f>
        <v>83.8</v>
      </c>
      <c r="Z11" s="4" t="str">
        <f t="shared" si="4"/>
        <v>77.9, 89.0</v>
      </c>
      <c r="AA11" s="4">
        <v>77.900000000000006</v>
      </c>
      <c r="AB11" s="4">
        <v>89</v>
      </c>
      <c r="AC11" s="2"/>
    </row>
    <row r="12" spans="3:29" ht="15" customHeight="1" x14ac:dyDescent="0.25">
      <c r="C12" s="12">
        <f t="shared" si="5"/>
        <v>9</v>
      </c>
      <c r="D12" s="2" t="str">
        <f>+INDEX(rankings_ED!B:B,MATCH($C12,rankings_ED!$A:$A,0))</f>
        <v>Jonathan Greenard</v>
      </c>
      <c r="E12" s="4">
        <f>+INDEX(rankings_ED!H:H,MATCH($C12,rankings_ED!$A:$A,0))</f>
        <v>86.6</v>
      </c>
      <c r="F12" s="4" t="str">
        <f t="shared" si="0"/>
        <v>78.3, 93.2</v>
      </c>
      <c r="G12" s="4">
        <v>78.3</v>
      </c>
      <c r="H12" s="4">
        <v>93.2</v>
      </c>
      <c r="I12" s="2" t="str">
        <f>+INDEX(rankings_ILM!B:B,MATCH($C12,rankings_ILM!$A:$A,0))</f>
        <v>Grover Stewart</v>
      </c>
      <c r="J12" s="4">
        <f>+INDEX(rankings_ILM!H:H,MATCH($C12,rankings_ILM!$A:$A,0))</f>
        <v>79.099999999999994</v>
      </c>
      <c r="K12" s="4" t="str">
        <f t="shared" si="1"/>
        <v>72.9, 84.6</v>
      </c>
      <c r="L12" s="4">
        <v>72.900000000000006</v>
      </c>
      <c r="M12" s="4">
        <v>84.6</v>
      </c>
      <c r="N12" s="2" t="str">
        <f>+INDEX(rankings_ILB!B:B,MATCH($C12,rankings_ILB!$A:$A,0))</f>
        <v>Cole Holcomb</v>
      </c>
      <c r="O12" s="4">
        <f>+INDEX(rankings_ILB!H:H,MATCH($C12,rankings_ILB!$A:$A,0))</f>
        <v>82.3</v>
      </c>
      <c r="P12" s="4" t="str">
        <f t="shared" si="2"/>
        <v>76.8, 87.2</v>
      </c>
      <c r="Q12" s="4">
        <v>76.8</v>
      </c>
      <c r="R12" s="4">
        <v>87.2</v>
      </c>
      <c r="S12" s="2" t="str">
        <f>+INDEX(rankings_CB!B:B,MATCH($C12,rankings_CB!$A:$A,0))</f>
        <v>Kendall Fuller</v>
      </c>
      <c r="T12" s="4">
        <f>+INDEX(rankings_CB!H:H,MATCH($C12,rankings_CB!$A:$A,0))</f>
        <v>85.4</v>
      </c>
      <c r="U12" s="4" t="str">
        <f t="shared" si="3"/>
        <v>79.1, 90.8</v>
      </c>
      <c r="V12" s="4">
        <v>79.099999999999994</v>
      </c>
      <c r="W12" s="4">
        <v>90.8</v>
      </c>
      <c r="X12" s="2" t="str">
        <f>+INDEX(rankings_S!B:B,MATCH($C12,rankings_S!$A:$A,0))</f>
        <v>Jimmie Ward</v>
      </c>
      <c r="Y12" s="4">
        <f>+INDEX(rankings_S!H:H,MATCH($C12,rankings_S!$A:$A,0))</f>
        <v>83.7</v>
      </c>
      <c r="Z12" s="4" t="str">
        <f t="shared" si="4"/>
        <v>76.2, 90.1</v>
      </c>
      <c r="AA12" s="4">
        <v>76.2</v>
      </c>
      <c r="AB12" s="4">
        <v>90.1</v>
      </c>
      <c r="AC12" s="2"/>
    </row>
    <row r="13" spans="3:29" ht="15" customHeight="1" x14ac:dyDescent="0.25">
      <c r="C13" s="12">
        <f t="shared" si="5"/>
        <v>10</v>
      </c>
      <c r="D13" s="2" t="str">
        <f>+INDEX(rankings_ED!B:B,MATCH($C13,rankings_ED!$A:$A,0))</f>
        <v>Rashan Gary</v>
      </c>
      <c r="E13" s="4">
        <f>+INDEX(rankings_ED!H:H,MATCH($C13,rankings_ED!$A:$A,0))</f>
        <v>85.9</v>
      </c>
      <c r="F13" s="4" t="str">
        <f t="shared" si="0"/>
        <v>78.9, 91.6</v>
      </c>
      <c r="G13" s="4">
        <v>78.900000000000006</v>
      </c>
      <c r="H13" s="4">
        <v>91.6</v>
      </c>
      <c r="I13" s="2" t="str">
        <f>+INDEX(rankings_ILM!B:B,MATCH($C13,rankings_ILM!$A:$A,0))</f>
        <v>Jarran Reed</v>
      </c>
      <c r="J13" s="4">
        <f>+INDEX(rankings_ILM!H:H,MATCH($C13,rankings_ILM!$A:$A,0))</f>
        <v>78.5</v>
      </c>
      <c r="K13" s="4" t="str">
        <f t="shared" si="1"/>
        <v>71.8, 84.4</v>
      </c>
      <c r="L13" s="4">
        <v>71.8</v>
      </c>
      <c r="M13" s="4">
        <v>84.4</v>
      </c>
      <c r="N13" s="2" t="str">
        <f>+INDEX(rankings_ILB!B:B,MATCH($C13,rankings_ILB!$A:$A,0))</f>
        <v>Tremaine Edmunds</v>
      </c>
      <c r="O13" s="4">
        <f>+INDEX(rankings_ILB!H:H,MATCH($C13,rankings_ILB!$A:$A,0))</f>
        <v>82.3</v>
      </c>
      <c r="P13" s="4" t="str">
        <f t="shared" si="2"/>
        <v>76.6, 87.3</v>
      </c>
      <c r="Q13" s="4">
        <v>76.599999999999994</v>
      </c>
      <c r="R13" s="4">
        <v>87.3</v>
      </c>
      <c r="S13" s="2" t="str">
        <f>+INDEX(rankings_CB!B:B,MATCH($C13,rankings_CB!$A:$A,0))</f>
        <v>D.J. Reed</v>
      </c>
      <c r="T13" s="4">
        <f>+INDEX(rankings_CB!H:H,MATCH($C13,rankings_CB!$A:$A,0))</f>
        <v>85.1</v>
      </c>
      <c r="U13" s="4" t="str">
        <f t="shared" si="3"/>
        <v>78.8, 90.4</v>
      </c>
      <c r="V13" s="4">
        <v>78.8</v>
      </c>
      <c r="W13" s="4">
        <v>90.4</v>
      </c>
      <c r="X13" s="2" t="str">
        <f>+INDEX(rankings_S!B:B,MATCH($C13,rankings_S!$A:$A,0))</f>
        <v>Devin McCourty</v>
      </c>
      <c r="Y13" s="4">
        <f>+INDEX(rankings_S!H:H,MATCH($C13,rankings_S!$A:$A,0))</f>
        <v>82.8</v>
      </c>
      <c r="Z13" s="4" t="str">
        <f t="shared" si="4"/>
        <v>76.8, 88.1</v>
      </c>
      <c r="AA13" s="4">
        <v>76.8</v>
      </c>
      <c r="AB13" s="4">
        <v>88.1</v>
      </c>
      <c r="AC13" s="2"/>
    </row>
    <row r="14" spans="3:29" ht="15" customHeight="1" x14ac:dyDescent="0.25">
      <c r="C14" s="12">
        <f t="shared" si="5"/>
        <v>11</v>
      </c>
      <c r="D14" s="2" t="str">
        <f>+INDEX(rankings_ED!B:B,MATCH($C14,rankings_ED!$A:$A,0))</f>
        <v>Chandler Jones</v>
      </c>
      <c r="E14" s="4">
        <f>+INDEX(rankings_ED!H:H,MATCH($C14,rankings_ED!$A:$A,0))</f>
        <v>85.1</v>
      </c>
      <c r="F14" s="4" t="str">
        <f t="shared" si="0"/>
        <v>77.5, 91.4</v>
      </c>
      <c r="G14" s="4">
        <v>77.5</v>
      </c>
      <c r="H14" s="4">
        <v>91.4</v>
      </c>
      <c r="I14" s="2" t="str">
        <f>+INDEX(rankings_ILM!B:B,MATCH($C14,rankings_ILM!$A:$A,0))</f>
        <v>Christian Wilkins</v>
      </c>
      <c r="J14" s="4">
        <f>+INDEX(rankings_ILM!H:H,MATCH($C14,rankings_ILM!$A:$A,0))</f>
        <v>78.3</v>
      </c>
      <c r="K14" s="4" t="str">
        <f t="shared" si="1"/>
        <v>72.1, 84.0</v>
      </c>
      <c r="L14" s="4">
        <v>72.099999999999994</v>
      </c>
      <c r="M14" s="4">
        <v>84</v>
      </c>
      <c r="N14" s="2" t="str">
        <f>+INDEX(rankings_ILB!B:B,MATCH($C14,rankings_ILB!$A:$A,0))</f>
        <v>Jordyn Brooks</v>
      </c>
      <c r="O14" s="4">
        <f>+INDEX(rankings_ILB!H:H,MATCH($C14,rankings_ILB!$A:$A,0))</f>
        <v>82.2</v>
      </c>
      <c r="P14" s="4" t="str">
        <f t="shared" si="2"/>
        <v>76.9, 87.0</v>
      </c>
      <c r="Q14" s="4">
        <v>76.900000000000006</v>
      </c>
      <c r="R14" s="4">
        <v>87</v>
      </c>
      <c r="S14" s="2" t="str">
        <f>+INDEX(rankings_CB!B:B,MATCH($C14,rankings_CB!$A:$A,0))</f>
        <v>Marco Wilson</v>
      </c>
      <c r="T14" s="4">
        <f>+INDEX(rankings_CB!H:H,MATCH($C14,rankings_CB!$A:$A,0))</f>
        <v>84.8</v>
      </c>
      <c r="U14" s="4" t="str">
        <f t="shared" si="3"/>
        <v>78.3, 90.4</v>
      </c>
      <c r="V14" s="4">
        <v>78.3</v>
      </c>
      <c r="W14" s="4">
        <v>90.4</v>
      </c>
      <c r="X14" s="2" t="str">
        <f>+INDEX(rankings_S!B:B,MATCH($C14,rankings_S!$A:$A,0))</f>
        <v>Kamren Curl</v>
      </c>
      <c r="Y14" s="4">
        <f>+INDEX(rankings_S!H:H,MATCH($C14,rankings_S!$A:$A,0))</f>
        <v>82.7</v>
      </c>
      <c r="Z14" s="4" t="str">
        <f t="shared" si="4"/>
        <v>76.7, 87.9</v>
      </c>
      <c r="AA14" s="4">
        <v>76.7</v>
      </c>
      <c r="AB14" s="4">
        <v>87.9</v>
      </c>
      <c r="AC14" s="2"/>
    </row>
    <row r="15" spans="3:29" ht="15" customHeight="1" x14ac:dyDescent="0.25">
      <c r="C15" s="12">
        <f t="shared" si="5"/>
        <v>12</v>
      </c>
      <c r="D15" s="2" t="str">
        <f>+INDEX(rankings_ED!B:B,MATCH($C15,rankings_ED!$A:$A,0))</f>
        <v>Cameron Jordan</v>
      </c>
      <c r="E15" s="4">
        <f>+INDEX(rankings_ED!H:H,MATCH($C15,rankings_ED!$A:$A,0))</f>
        <v>84.7</v>
      </c>
      <c r="F15" s="4" t="str">
        <f t="shared" si="0"/>
        <v>78.0, 90.4</v>
      </c>
      <c r="G15" s="4">
        <v>78</v>
      </c>
      <c r="H15" s="4">
        <v>90.4</v>
      </c>
      <c r="I15" s="2" t="str">
        <f>+INDEX(rankings_ILM!B:B,MATCH($C15,rankings_ILM!$A:$A,0))</f>
        <v>Vita Vea</v>
      </c>
      <c r="J15" s="4">
        <f>+INDEX(rankings_ILM!H:H,MATCH($C15,rankings_ILM!$A:$A,0))</f>
        <v>78.3</v>
      </c>
      <c r="K15" s="4" t="str">
        <f t="shared" si="1"/>
        <v>71.5, 84.5</v>
      </c>
      <c r="L15" s="4">
        <v>71.5</v>
      </c>
      <c r="M15" s="4">
        <v>84.5</v>
      </c>
      <c r="N15" s="2" t="str">
        <f>+INDEX(rankings_ILB!B:B,MATCH($C15,rankings_ILB!$A:$A,0))</f>
        <v>C.J. Mosley</v>
      </c>
      <c r="O15" s="4">
        <f>+INDEX(rankings_ILB!H:H,MATCH($C15,rankings_ILB!$A:$A,0))</f>
        <v>82.1</v>
      </c>
      <c r="P15" s="4" t="str">
        <f t="shared" si="2"/>
        <v>76.9, 86.8</v>
      </c>
      <c r="Q15" s="4">
        <v>76.900000000000006</v>
      </c>
      <c r="R15" s="4">
        <v>86.8</v>
      </c>
      <c r="S15" s="2" t="str">
        <f>+INDEX(rankings_CB!B:B,MATCH($C15,rankings_CB!$A:$A,0))</f>
        <v>Jeff Okudah</v>
      </c>
      <c r="T15" s="4">
        <f>+INDEX(rankings_CB!H:H,MATCH($C15,rankings_CB!$A:$A,0))</f>
        <v>84.7</v>
      </c>
      <c r="U15" s="4" t="str">
        <f t="shared" si="3"/>
        <v>78.8, 89.7</v>
      </c>
      <c r="V15" s="4">
        <v>78.8</v>
      </c>
      <c r="W15" s="4">
        <v>89.7</v>
      </c>
      <c r="X15" s="2" t="str">
        <f>+INDEX(rankings_S!B:B,MATCH($C15,rankings_S!$A:$A,0))</f>
        <v>Marcus Williams</v>
      </c>
      <c r="Y15" s="4">
        <f>+INDEX(rankings_S!H:H,MATCH($C15,rankings_S!$A:$A,0))</f>
        <v>82.4</v>
      </c>
      <c r="Z15" s="4" t="str">
        <f t="shared" si="4"/>
        <v>76.0, 87.9</v>
      </c>
      <c r="AA15" s="4">
        <v>76</v>
      </c>
      <c r="AB15" s="4">
        <v>87.9</v>
      </c>
      <c r="AC15" s="2"/>
    </row>
    <row r="16" spans="3:29" ht="15" customHeight="1" x14ac:dyDescent="0.25">
      <c r="C16" s="12">
        <f t="shared" si="5"/>
        <v>13</v>
      </c>
      <c r="D16" s="2" t="str">
        <f>+INDEX(rankings_ED!B:B,MATCH($C16,rankings_ED!$A:$A,0))</f>
        <v>Marcus Davenport</v>
      </c>
      <c r="E16" s="4">
        <f>+INDEX(rankings_ED!H:H,MATCH($C16,rankings_ED!$A:$A,0))</f>
        <v>84.5</v>
      </c>
      <c r="F16" s="4" t="str">
        <f t="shared" si="0"/>
        <v>77.5, 90.4</v>
      </c>
      <c r="G16" s="4">
        <v>77.5</v>
      </c>
      <c r="H16" s="4">
        <v>90.4</v>
      </c>
      <c r="I16" s="2" t="str">
        <f>+INDEX(rankings_ILM!B:B,MATCH($C16,rankings_ILM!$A:$A,0))</f>
        <v>B.J. Hill</v>
      </c>
      <c r="J16" s="4">
        <f>+INDEX(rankings_ILM!H:H,MATCH($C16,rankings_ILM!$A:$A,0))</f>
        <v>78</v>
      </c>
      <c r="K16" s="4" t="str">
        <f t="shared" si="1"/>
        <v>71.5, 83.8</v>
      </c>
      <c r="L16" s="4">
        <v>71.5</v>
      </c>
      <c r="M16" s="4">
        <v>83.8</v>
      </c>
      <c r="N16" s="2" t="str">
        <f>+INDEX(rankings_ILB!B:B,MATCH($C16,rankings_ILB!$A:$A,0))</f>
        <v>Demario Davis</v>
      </c>
      <c r="O16" s="4">
        <f>+INDEX(rankings_ILB!H:H,MATCH($C16,rankings_ILB!$A:$A,0))</f>
        <v>82</v>
      </c>
      <c r="P16" s="4" t="str">
        <f t="shared" si="2"/>
        <v>75.8, 87.5</v>
      </c>
      <c r="Q16" s="4">
        <v>75.8</v>
      </c>
      <c r="R16" s="4">
        <v>87.5</v>
      </c>
      <c r="S16" s="2" t="str">
        <f>+INDEX(rankings_CB!B:B,MATCH($C16,rankings_CB!$A:$A,0))</f>
        <v>Kenny Moore</v>
      </c>
      <c r="T16" s="4">
        <f>+INDEX(rankings_CB!H:H,MATCH($C16,rankings_CB!$A:$A,0))</f>
        <v>84</v>
      </c>
      <c r="U16" s="4" t="str">
        <f t="shared" si="3"/>
        <v>77.8, 89.3</v>
      </c>
      <c r="V16" s="4">
        <v>77.8</v>
      </c>
      <c r="W16" s="4">
        <v>89.3</v>
      </c>
      <c r="X16" s="2" t="str">
        <f>+INDEX(rankings_S!B:B,MATCH($C16,rankings_S!$A:$A,0))</f>
        <v>Duron Harmon</v>
      </c>
      <c r="Y16" s="4">
        <f>+INDEX(rankings_S!H:H,MATCH($C16,rankings_S!$A:$A,0))</f>
        <v>82.3</v>
      </c>
      <c r="Z16" s="4" t="str">
        <f t="shared" si="4"/>
        <v>75.8, 88.0</v>
      </c>
      <c r="AA16" s="4">
        <v>75.8</v>
      </c>
      <c r="AB16" s="4">
        <v>88</v>
      </c>
      <c r="AC16" s="2"/>
    </row>
    <row r="17" spans="3:29" ht="15" customHeight="1" x14ac:dyDescent="0.25">
      <c r="C17" s="12">
        <f t="shared" si="5"/>
        <v>14</v>
      </c>
      <c r="D17" s="2" t="str">
        <f>+INDEX(rankings_ED!B:B,MATCH($C17,rankings_ED!$A:$A,0))</f>
        <v>Deatrich Wise</v>
      </c>
      <c r="E17" s="4">
        <f>+INDEX(rankings_ED!H:H,MATCH($C17,rankings_ED!$A:$A,0))</f>
        <v>84.2</v>
      </c>
      <c r="F17" s="4" t="str">
        <f t="shared" si="0"/>
        <v>77.7, 89.8</v>
      </c>
      <c r="G17" s="4">
        <v>77.7</v>
      </c>
      <c r="H17" s="4">
        <v>89.8</v>
      </c>
      <c r="I17" s="2" t="str">
        <f>+INDEX(rankings_ILM!B:B,MATCH($C17,rankings_ILM!$A:$A,0))</f>
        <v>Jonathan Allen</v>
      </c>
      <c r="J17" s="4">
        <f>+INDEX(rankings_ILM!H:H,MATCH($C17,rankings_ILM!$A:$A,0))</f>
        <v>77.900000000000006</v>
      </c>
      <c r="K17" s="4" t="str">
        <f t="shared" si="1"/>
        <v>71.3, 84.0</v>
      </c>
      <c r="L17" s="4">
        <v>71.3</v>
      </c>
      <c r="M17" s="4">
        <v>84</v>
      </c>
      <c r="N17" s="2" t="str">
        <f>+INDEX(rankings_ILB!B:B,MATCH($C17,rankings_ILB!$A:$A,0))</f>
        <v>Myles Jack</v>
      </c>
      <c r="O17" s="4">
        <f>+INDEX(rankings_ILB!H:H,MATCH($C17,rankings_ILB!$A:$A,0))</f>
        <v>82</v>
      </c>
      <c r="P17" s="4" t="str">
        <f t="shared" si="2"/>
        <v>76.4, 87.0</v>
      </c>
      <c r="Q17" s="4">
        <v>76.400000000000006</v>
      </c>
      <c r="R17" s="4">
        <v>87</v>
      </c>
      <c r="S17" s="2" t="str">
        <f>+INDEX(rankings_CB!B:B,MATCH($C17,rankings_CB!$A:$A,0))</f>
        <v>Jerry Jacobs</v>
      </c>
      <c r="T17" s="4">
        <f>+INDEX(rankings_CB!H:H,MATCH($C17,rankings_CB!$A:$A,0))</f>
        <v>83.9</v>
      </c>
      <c r="U17" s="4" t="str">
        <f t="shared" si="3"/>
        <v>76.4, 90.3</v>
      </c>
      <c r="V17" s="4">
        <v>76.400000000000006</v>
      </c>
      <c r="W17" s="4">
        <v>90.3</v>
      </c>
      <c r="X17" s="2" t="str">
        <f>+INDEX(rankings_S!B:B,MATCH($C17,rankings_S!$A:$A,0))</f>
        <v>Tyrann Mathieu</v>
      </c>
      <c r="Y17" s="4">
        <f>+INDEX(rankings_S!H:H,MATCH($C17,rankings_S!$A:$A,0))</f>
        <v>82.1</v>
      </c>
      <c r="Z17" s="4" t="str">
        <f t="shared" si="4"/>
        <v>75.7, 87.7</v>
      </c>
      <c r="AA17" s="4">
        <v>75.7</v>
      </c>
      <c r="AB17" s="4">
        <v>87.7</v>
      </c>
      <c r="AC17" s="2"/>
    </row>
    <row r="18" spans="3:29" ht="15" customHeight="1" x14ac:dyDescent="0.25">
      <c r="C18" s="12">
        <f t="shared" si="5"/>
        <v>15</v>
      </c>
      <c r="D18" s="2" t="str">
        <f>+INDEX(rankings_ED!B:B,MATCH($C18,rankings_ED!$A:$A,0))</f>
        <v>J.J. Watt</v>
      </c>
      <c r="E18" s="4">
        <f>+INDEX(rankings_ED!H:H,MATCH($C18,rankings_ED!$A:$A,0))</f>
        <v>84.2</v>
      </c>
      <c r="F18" s="4" t="str">
        <f t="shared" si="0"/>
        <v>76.9, 90.3</v>
      </c>
      <c r="G18" s="4">
        <v>76.900000000000006</v>
      </c>
      <c r="H18" s="4">
        <v>90.3</v>
      </c>
      <c r="I18" s="2" t="str">
        <f>+INDEX(rankings_ILM!B:B,MATCH($C18,rankings_ILM!$A:$A,0))</f>
        <v>Cameron Heyward</v>
      </c>
      <c r="J18" s="4">
        <f>+INDEX(rankings_ILM!H:H,MATCH($C18,rankings_ILM!$A:$A,0))</f>
        <v>77.8</v>
      </c>
      <c r="K18" s="4" t="str">
        <f t="shared" si="1"/>
        <v>71.2, 83.7</v>
      </c>
      <c r="L18" s="4">
        <v>71.2</v>
      </c>
      <c r="M18" s="4">
        <v>83.7</v>
      </c>
      <c r="N18" s="2" t="str">
        <f>+INDEX(rankings_ILB!B:B,MATCH($C18,rankings_ILB!$A:$A,0))</f>
        <v>Kyzir White</v>
      </c>
      <c r="O18" s="4">
        <f>+INDEX(rankings_ILB!H:H,MATCH($C18,rankings_ILB!$A:$A,0))</f>
        <v>82</v>
      </c>
      <c r="P18" s="4" t="str">
        <f t="shared" si="2"/>
        <v>76.0, 87.2</v>
      </c>
      <c r="Q18" s="4">
        <v>76</v>
      </c>
      <c r="R18" s="4">
        <v>87.2</v>
      </c>
      <c r="S18" s="2" t="str">
        <f>+INDEX(rankings_CB!B:B,MATCH($C18,rankings_CB!$A:$A,0))</f>
        <v>Kyle Fuller</v>
      </c>
      <c r="T18" s="4">
        <f>+INDEX(rankings_CB!H:H,MATCH($C18,rankings_CB!$A:$A,0))</f>
        <v>83.7</v>
      </c>
      <c r="U18" s="4" t="str">
        <f t="shared" si="3"/>
        <v>75.9, 90.3</v>
      </c>
      <c r="V18" s="4">
        <v>75.900000000000006</v>
      </c>
      <c r="W18" s="4">
        <v>90.3</v>
      </c>
      <c r="X18" s="2" t="str">
        <f>+INDEX(rankings_S!B:B,MATCH($C18,rankings_S!$A:$A,0))</f>
        <v>Julian Love</v>
      </c>
      <c r="Y18" s="4">
        <f>+INDEX(rankings_S!H:H,MATCH($C18,rankings_S!$A:$A,0))</f>
        <v>82.1</v>
      </c>
      <c r="Z18" s="4" t="str">
        <f t="shared" si="4"/>
        <v>76.3, 87.2</v>
      </c>
      <c r="AA18" s="4">
        <v>76.3</v>
      </c>
      <c r="AB18" s="4">
        <v>87.2</v>
      </c>
      <c r="AC18" s="2"/>
    </row>
    <row r="19" spans="3:29" ht="15" customHeight="1" x14ac:dyDescent="0.25">
      <c r="C19" s="12">
        <f t="shared" si="5"/>
        <v>16</v>
      </c>
      <c r="D19" s="2" t="str">
        <f>+INDEX(rankings_ED!B:B,MATCH($C19,rankings_ED!$A:$A,0))</f>
        <v>T.J. Watt</v>
      </c>
      <c r="E19" s="4">
        <f>+INDEX(rankings_ED!H:H,MATCH($C19,rankings_ED!$A:$A,0))</f>
        <v>84.1</v>
      </c>
      <c r="F19" s="4" t="str">
        <f t="shared" si="0"/>
        <v>76.5, 90.4</v>
      </c>
      <c r="G19" s="4">
        <v>76.5</v>
      </c>
      <c r="H19" s="4">
        <v>90.4</v>
      </c>
      <c r="I19" s="2" t="str">
        <f>+INDEX(rankings_ILM!B:B,MATCH($C19,rankings_ILM!$A:$A,0))</f>
        <v>Davon Godchaux</v>
      </c>
      <c r="J19" s="4">
        <f>+INDEX(rankings_ILM!H:H,MATCH($C19,rankings_ILM!$A:$A,0))</f>
        <v>77.599999999999994</v>
      </c>
      <c r="K19" s="4" t="str">
        <f t="shared" si="1"/>
        <v>71.1, 83.5</v>
      </c>
      <c r="L19" s="4">
        <v>71.099999999999994</v>
      </c>
      <c r="M19" s="4">
        <v>83.5</v>
      </c>
      <c r="N19" s="2" t="str">
        <f>+INDEX(rankings_ILB!B:B,MATCH($C19,rankings_ILB!$A:$A,0))</f>
        <v>Josh Bynes</v>
      </c>
      <c r="O19" s="4">
        <f>+INDEX(rankings_ILB!H:H,MATCH($C19,rankings_ILB!$A:$A,0))</f>
        <v>81.900000000000006</v>
      </c>
      <c r="P19" s="4" t="str">
        <f t="shared" si="2"/>
        <v>75.3, 87.6</v>
      </c>
      <c r="Q19" s="4">
        <v>75.3</v>
      </c>
      <c r="R19" s="4">
        <v>87.6</v>
      </c>
      <c r="S19" s="2" t="str">
        <f>+INDEX(rankings_CB!B:B,MATCH($C19,rankings_CB!$A:$A,0))</f>
        <v>Byron Murphy</v>
      </c>
      <c r="T19" s="4">
        <f>+INDEX(rankings_CB!H:H,MATCH($C19,rankings_CB!$A:$A,0))</f>
        <v>83.4</v>
      </c>
      <c r="U19" s="4" t="str">
        <f t="shared" si="3"/>
        <v>77.1, 88.9</v>
      </c>
      <c r="V19" s="4">
        <v>77.099999999999994</v>
      </c>
      <c r="W19" s="4">
        <v>88.9</v>
      </c>
      <c r="X19" s="2" t="str">
        <f>+INDEX(rankings_S!B:B,MATCH($C19,rankings_S!$A:$A,0))</f>
        <v>Eddie Jackson</v>
      </c>
      <c r="Y19" s="4">
        <f>+INDEX(rankings_S!H:H,MATCH($C19,rankings_S!$A:$A,0))</f>
        <v>82</v>
      </c>
      <c r="Z19" s="4" t="str">
        <f t="shared" si="4"/>
        <v>76.3, 87.1</v>
      </c>
      <c r="AA19" s="4">
        <v>76.3</v>
      </c>
      <c r="AB19" s="4">
        <v>87.1</v>
      </c>
      <c r="AC19" s="2"/>
    </row>
    <row r="20" spans="3:29" ht="15" customHeight="1" x14ac:dyDescent="0.25">
      <c r="C20" s="12">
        <f t="shared" si="5"/>
        <v>17</v>
      </c>
      <c r="D20" s="2" t="str">
        <f>+INDEX(rankings_ED!B:B,MATCH($C20,rankings_ED!$A:$A,0))</f>
        <v>Emmanuel Ogbah</v>
      </c>
      <c r="E20" s="4">
        <f>+INDEX(rankings_ED!H:H,MATCH($C20,rankings_ED!$A:$A,0))</f>
        <v>83.9</v>
      </c>
      <c r="F20" s="4" t="str">
        <f t="shared" si="0"/>
        <v>76.7, 90.1</v>
      </c>
      <c r="G20" s="4">
        <v>76.7</v>
      </c>
      <c r="H20" s="4">
        <v>90.1</v>
      </c>
      <c r="I20" s="2" t="str">
        <f>+INDEX(rankings_ILM!B:B,MATCH($C20,rankings_ILM!$A:$A,0))</f>
        <v>Khalen Saunders</v>
      </c>
      <c r="J20" s="4">
        <f>+INDEX(rankings_ILM!H:H,MATCH($C20,rankings_ILM!$A:$A,0))</f>
        <v>77.2</v>
      </c>
      <c r="K20" s="4" t="str">
        <f t="shared" si="1"/>
        <v>70.6, 83.2</v>
      </c>
      <c r="L20" s="4">
        <v>70.599999999999994</v>
      </c>
      <c r="M20" s="4">
        <v>83.2</v>
      </c>
      <c r="N20" s="2" t="str">
        <f>+INDEX(rankings_ILB!B:B,MATCH($C20,rankings_ILB!$A:$A,0))</f>
        <v>Devin White</v>
      </c>
      <c r="O20" s="4">
        <f>+INDEX(rankings_ILB!H:H,MATCH($C20,rankings_ILB!$A:$A,0))</f>
        <v>81.7</v>
      </c>
      <c r="P20" s="4" t="str">
        <f t="shared" si="2"/>
        <v>76.0, 86.8</v>
      </c>
      <c r="Q20" s="4">
        <v>76</v>
      </c>
      <c r="R20" s="4">
        <v>86.8</v>
      </c>
      <c r="S20" s="2" t="str">
        <f>+INDEX(rankings_CB!B:B,MATCH($C20,rankings_CB!$A:$A,0))</f>
        <v>Anthony Brown</v>
      </c>
      <c r="T20" s="4">
        <f>+INDEX(rankings_CB!H:H,MATCH($C20,rankings_CB!$A:$A,0))</f>
        <v>83.3</v>
      </c>
      <c r="U20" s="4" t="str">
        <f t="shared" si="3"/>
        <v>76.6, 89.2</v>
      </c>
      <c r="V20" s="4">
        <v>76.599999999999994</v>
      </c>
      <c r="W20" s="4">
        <v>89.2</v>
      </c>
      <c r="X20" s="2" t="str">
        <f>+INDEX(rankings_S!B:B,MATCH($C20,rankings_S!$A:$A,0))</f>
        <v>Will Harris</v>
      </c>
      <c r="Y20" s="4">
        <f>+INDEX(rankings_S!H:H,MATCH($C20,rankings_S!$A:$A,0))</f>
        <v>81.900000000000006</v>
      </c>
      <c r="Z20" s="4" t="str">
        <f t="shared" si="4"/>
        <v>75.2, 87.8</v>
      </c>
      <c r="AA20" s="4">
        <v>75.2</v>
      </c>
      <c r="AB20" s="4">
        <v>87.8</v>
      </c>
      <c r="AC20" s="2"/>
    </row>
    <row r="21" spans="3:29" ht="15" customHeight="1" x14ac:dyDescent="0.25">
      <c r="C21" s="12">
        <f t="shared" si="5"/>
        <v>18</v>
      </c>
      <c r="D21" s="2" t="str">
        <f>+INDEX(rankings_ED!B:B,MATCH($C21,rankings_ED!$A:$A,0))</f>
        <v>Von Miller</v>
      </c>
      <c r="E21" s="4">
        <f>+INDEX(rankings_ED!H:H,MATCH($C21,rankings_ED!$A:$A,0))</f>
        <v>83.8</v>
      </c>
      <c r="F21" s="4" t="str">
        <f t="shared" si="0"/>
        <v>76.2, 90.3</v>
      </c>
      <c r="G21" s="4">
        <v>76.2</v>
      </c>
      <c r="H21" s="4">
        <v>90.3</v>
      </c>
      <c r="I21" s="2" t="str">
        <f>+INDEX(rankings_ILM!B:B,MATCH($C21,rankings_ILM!$A:$A,0))</f>
        <v>Hassan Ridgeway</v>
      </c>
      <c r="J21" s="4">
        <f>+INDEX(rankings_ILM!H:H,MATCH($C21,rankings_ILM!$A:$A,0))</f>
        <v>76.900000000000006</v>
      </c>
      <c r="K21" s="4" t="str">
        <f t="shared" si="1"/>
        <v>69.9, 83.1</v>
      </c>
      <c r="L21" s="4">
        <v>69.900000000000006</v>
      </c>
      <c r="M21" s="4">
        <v>83.1</v>
      </c>
      <c r="N21" s="2" t="str">
        <f>+INDEX(rankings_ILB!B:B,MATCH($C21,rankings_ILB!$A:$A,0))</f>
        <v>Logan Wilson</v>
      </c>
      <c r="O21" s="4">
        <f>+INDEX(rankings_ILB!H:H,MATCH($C21,rankings_ILB!$A:$A,0))</f>
        <v>81.099999999999994</v>
      </c>
      <c r="P21" s="4" t="str">
        <f t="shared" si="2"/>
        <v>75.2, 86.4</v>
      </c>
      <c r="Q21" s="4">
        <v>75.2</v>
      </c>
      <c r="R21" s="4">
        <v>86.4</v>
      </c>
      <c r="S21" s="2" t="str">
        <f>+INDEX(rankings_CB!B:B,MATCH($C21,rankings_CB!$A:$A,0))</f>
        <v>Myles Bryant</v>
      </c>
      <c r="T21" s="4">
        <f>+INDEX(rankings_CB!H:H,MATCH($C21,rankings_CB!$A:$A,0))</f>
        <v>83.3</v>
      </c>
      <c r="U21" s="4" t="str">
        <f t="shared" si="3"/>
        <v>76.9, 88.8</v>
      </c>
      <c r="V21" s="4">
        <v>76.900000000000006</v>
      </c>
      <c r="W21" s="4">
        <v>88.8</v>
      </c>
      <c r="X21" s="2" t="str">
        <f>+INDEX(rankings_S!B:B,MATCH($C21,rankings_S!$A:$A,0))</f>
        <v>Justin Simmons</v>
      </c>
      <c r="Y21" s="4">
        <f>+INDEX(rankings_S!H:H,MATCH($C21,rankings_S!$A:$A,0))</f>
        <v>81.8</v>
      </c>
      <c r="Z21" s="4" t="str">
        <f t="shared" si="4"/>
        <v>74.9, 87.9</v>
      </c>
      <c r="AA21" s="4">
        <v>74.900000000000006</v>
      </c>
      <c r="AB21" s="4">
        <v>87.9</v>
      </c>
      <c r="AC21" s="2"/>
    </row>
    <row r="22" spans="3:29" ht="15" customHeight="1" x14ac:dyDescent="0.25">
      <c r="C22" s="12">
        <f t="shared" si="5"/>
        <v>19</v>
      </c>
      <c r="D22" s="2" t="str">
        <f>+INDEX(rankings_ED!B:B,MATCH($C22,rankings_ED!$A:$A,0))</f>
        <v>Maxx Crosby</v>
      </c>
      <c r="E22" s="4">
        <f>+INDEX(rankings_ED!H:H,MATCH($C22,rankings_ED!$A:$A,0))</f>
        <v>83.4</v>
      </c>
      <c r="F22" s="4" t="str">
        <f t="shared" si="0"/>
        <v>77.0, 89.0</v>
      </c>
      <c r="G22" s="4">
        <v>77</v>
      </c>
      <c r="H22" s="4">
        <v>89</v>
      </c>
      <c r="I22" s="2" t="str">
        <f>+INDEX(rankings_ILM!B:B,MATCH($C22,rankings_ILM!$A:$A,0))</f>
        <v>A'Shawn Robinson</v>
      </c>
      <c r="J22" s="4">
        <f>+INDEX(rankings_ILM!H:H,MATCH($C22,rankings_ILM!$A:$A,0))</f>
        <v>76.8</v>
      </c>
      <c r="K22" s="4" t="str">
        <f t="shared" si="1"/>
        <v>70.3, 82.7</v>
      </c>
      <c r="L22" s="4">
        <v>70.3</v>
      </c>
      <c r="M22" s="4">
        <v>82.7</v>
      </c>
      <c r="N22" s="2" t="str">
        <f>+INDEX(rankings_ILB!B:B,MATCH($C22,rankings_ILB!$A:$A,0))</f>
        <v>Cody Barton</v>
      </c>
      <c r="O22" s="4">
        <f>+INDEX(rankings_ILB!H:H,MATCH($C22,rankings_ILB!$A:$A,0))</f>
        <v>81</v>
      </c>
      <c r="P22" s="4" t="str">
        <f t="shared" si="2"/>
        <v>75.2, 86.2</v>
      </c>
      <c r="Q22" s="4">
        <v>75.2</v>
      </c>
      <c r="R22" s="4">
        <v>86.2</v>
      </c>
      <c r="S22" s="2" t="str">
        <f>+INDEX(rankings_CB!B:B,MATCH($C22,rankings_CB!$A:$A,0))</f>
        <v>Ahmad Gardner</v>
      </c>
      <c r="T22" s="4">
        <f>+INDEX(rankings_CB!H:H,MATCH($C22,rankings_CB!$A:$A,0))</f>
        <v>83.3</v>
      </c>
      <c r="U22" s="4" t="str">
        <f t="shared" si="3"/>
        <v>77.2, 88.6</v>
      </c>
      <c r="V22" s="4">
        <v>77.2</v>
      </c>
      <c r="W22" s="4">
        <v>88.6</v>
      </c>
      <c r="X22" s="2" t="str">
        <f>+INDEX(rankings_S!B:B,MATCH($C22,rankings_S!$A:$A,0))</f>
        <v>Antoine Winfield</v>
      </c>
      <c r="Y22" s="4">
        <f>+INDEX(rankings_S!H:H,MATCH($C22,rankings_S!$A:$A,0))</f>
        <v>81.7</v>
      </c>
      <c r="Z22" s="4" t="str">
        <f t="shared" si="4"/>
        <v>75.5, 87.2</v>
      </c>
      <c r="AA22" s="4">
        <v>75.5</v>
      </c>
      <c r="AB22" s="4">
        <v>87.2</v>
      </c>
      <c r="AC22" s="2"/>
    </row>
    <row r="23" spans="3:29" ht="15" customHeight="1" x14ac:dyDescent="0.25">
      <c r="C23" s="12">
        <f t="shared" si="5"/>
        <v>20</v>
      </c>
      <c r="D23" s="2" t="str">
        <f>+INDEX(rankings_ED!B:B,MATCH($C23,rankings_ED!$A:$A,0))</f>
        <v>Alex Highsmith</v>
      </c>
      <c r="E23" s="4">
        <f>+INDEX(rankings_ED!H:H,MATCH($C23,rankings_ED!$A:$A,0))</f>
        <v>82.4</v>
      </c>
      <c r="F23" s="4" t="str">
        <f t="shared" si="0"/>
        <v>75.7, 88.3</v>
      </c>
      <c r="G23" s="4">
        <v>75.7</v>
      </c>
      <c r="H23" s="4">
        <v>88.3</v>
      </c>
      <c r="I23" s="2" t="str">
        <f>+INDEX(rankings_ILM!B:B,MATCH($C23,rankings_ILM!$A:$A,0))</f>
        <v>Lawrence Guy</v>
      </c>
      <c r="J23" s="4">
        <f>+INDEX(rankings_ILM!H:H,MATCH($C23,rankings_ILM!$A:$A,0))</f>
        <v>76.599999999999994</v>
      </c>
      <c r="K23" s="4" t="str">
        <f t="shared" si="1"/>
        <v>69.8, 82.8</v>
      </c>
      <c r="L23" s="4">
        <v>69.8</v>
      </c>
      <c r="M23" s="4">
        <v>82.8</v>
      </c>
      <c r="N23" s="2" t="str">
        <f>+INDEX(rankings_ILB!B:B,MATCH($C23,rankings_ILB!$A:$A,0))</f>
        <v>Bobby Wagner</v>
      </c>
      <c r="O23" s="4">
        <f>+INDEX(rankings_ILB!H:H,MATCH($C23,rankings_ILB!$A:$A,0))</f>
        <v>80.900000000000006</v>
      </c>
      <c r="P23" s="4" t="str">
        <f t="shared" si="2"/>
        <v>75.2, 85.9</v>
      </c>
      <c r="Q23" s="4">
        <v>75.2</v>
      </c>
      <c r="R23" s="4">
        <v>85.9</v>
      </c>
      <c r="S23" s="2" t="str">
        <f>+INDEX(rankings_CB!B:B,MATCH($C23,rankings_CB!$A:$A,0))</f>
        <v>Cameron Dantzler</v>
      </c>
      <c r="T23" s="4">
        <f>+INDEX(rankings_CB!H:H,MATCH($C23,rankings_CB!$A:$A,0))</f>
        <v>83.2</v>
      </c>
      <c r="U23" s="4" t="str">
        <f t="shared" si="3"/>
        <v>77.1, 88.6</v>
      </c>
      <c r="V23" s="4">
        <v>77.099999999999994</v>
      </c>
      <c r="W23" s="4">
        <v>88.6</v>
      </c>
      <c r="X23" s="2" t="str">
        <f>+INDEX(rankings_S!B:B,MATCH($C23,rankings_S!$A:$A,0))</f>
        <v>Jonathan Owens</v>
      </c>
      <c r="Y23" s="4">
        <f>+INDEX(rankings_S!H:H,MATCH($C23,rankings_S!$A:$A,0))</f>
        <v>81.5</v>
      </c>
      <c r="Z23" s="4" t="str">
        <f t="shared" si="4"/>
        <v>75.8, 86.6</v>
      </c>
      <c r="AA23" s="4">
        <v>75.8</v>
      </c>
      <c r="AB23" s="4">
        <v>86.6</v>
      </c>
      <c r="AC23" s="2"/>
    </row>
    <row r="24" spans="3:29" ht="15" customHeight="1" x14ac:dyDescent="0.25">
      <c r="C24" s="12">
        <f t="shared" si="5"/>
        <v>21</v>
      </c>
      <c r="D24" s="2" t="str">
        <f>+INDEX(rankings_ED!B:B,MATCH($C24,rankings_ED!$A:$A,0))</f>
        <v>William Gholston</v>
      </c>
      <c r="E24" s="4">
        <f>+INDEX(rankings_ED!H:H,MATCH($C24,rankings_ED!$A:$A,0))</f>
        <v>82.4</v>
      </c>
      <c r="F24" s="4" t="str">
        <f t="shared" si="0"/>
        <v>75.7, 88.2</v>
      </c>
      <c r="G24" s="4">
        <v>75.7</v>
      </c>
      <c r="H24" s="4">
        <v>88.2</v>
      </c>
      <c r="I24" s="2" t="str">
        <f>+INDEX(rankings_ILM!B:B,MATCH($C24,rankings_ILM!$A:$A,0))</f>
        <v>Davon Hamilton</v>
      </c>
      <c r="J24" s="4">
        <f>+INDEX(rankings_ILM!H:H,MATCH($C24,rankings_ILM!$A:$A,0))</f>
        <v>76.599999999999994</v>
      </c>
      <c r="K24" s="4" t="str">
        <f t="shared" si="1"/>
        <v>70.1, 82.5</v>
      </c>
      <c r="L24" s="4">
        <v>70.099999999999994</v>
      </c>
      <c r="M24" s="4">
        <v>82.5</v>
      </c>
      <c r="N24" s="2" t="str">
        <f>+INDEX(rankings_ILB!B:B,MATCH($C24,rankings_ILB!$A:$A,0))</f>
        <v>Quay Walker</v>
      </c>
      <c r="O24" s="4">
        <f>+INDEX(rankings_ILB!H:H,MATCH($C24,rankings_ILB!$A:$A,0))</f>
        <v>80.8</v>
      </c>
      <c r="P24" s="4" t="str">
        <f t="shared" si="2"/>
        <v>75.0, 86.1</v>
      </c>
      <c r="Q24" s="4">
        <v>75</v>
      </c>
      <c r="R24" s="4">
        <v>86.1</v>
      </c>
      <c r="S24" s="2" t="str">
        <f>+INDEX(rankings_CB!B:B,MATCH($C24,rankings_CB!$A:$A,0))</f>
        <v>Casey Hayward</v>
      </c>
      <c r="T24" s="4">
        <f>+INDEX(rankings_CB!H:H,MATCH($C24,rankings_CB!$A:$A,0))</f>
        <v>83.2</v>
      </c>
      <c r="U24" s="4" t="str">
        <f t="shared" si="3"/>
        <v>75.8, 89.5</v>
      </c>
      <c r="V24" s="4">
        <v>75.8</v>
      </c>
      <c r="W24" s="4">
        <v>89.5</v>
      </c>
      <c r="X24" s="2" t="str">
        <f>+INDEX(rankings_S!B:B,MATCH($C24,rankings_S!$A:$A,0))</f>
        <v>DeShon Elliott</v>
      </c>
      <c r="Y24" s="4">
        <f>+INDEX(rankings_S!H:H,MATCH($C24,rankings_S!$A:$A,0))</f>
        <v>81.400000000000006</v>
      </c>
      <c r="Z24" s="4" t="str">
        <f t="shared" si="4"/>
        <v>75.5, 86.7</v>
      </c>
      <c r="AA24" s="4">
        <v>75.5</v>
      </c>
      <c r="AB24" s="4">
        <v>86.7</v>
      </c>
      <c r="AC24" s="2"/>
    </row>
    <row r="25" spans="3:29" ht="15" customHeight="1" x14ac:dyDescent="0.25">
      <c r="C25" s="12">
        <f t="shared" si="5"/>
        <v>22</v>
      </c>
      <c r="D25" s="2" t="str">
        <f>+INDEX(rankings_ED!B:B,MATCH($C25,rankings_ED!$A:$A,0))</f>
        <v>Divine Deablo</v>
      </c>
      <c r="E25" s="4">
        <f>+INDEX(rankings_ED!H:H,MATCH($C25,rankings_ED!$A:$A,0))</f>
        <v>82.3</v>
      </c>
      <c r="F25" s="4" t="str">
        <f t="shared" si="0"/>
        <v>76.8, 87.2</v>
      </c>
      <c r="G25" s="4">
        <v>76.8</v>
      </c>
      <c r="H25" s="4">
        <v>87.2</v>
      </c>
      <c r="I25" s="2" t="str">
        <f>+INDEX(rankings_ILM!B:B,MATCH($C25,rankings_ILM!$A:$A,0))</f>
        <v>Al Woods</v>
      </c>
      <c r="J25" s="4">
        <f>+INDEX(rankings_ILM!H:H,MATCH($C25,rankings_ILM!$A:$A,0))</f>
        <v>76.3</v>
      </c>
      <c r="K25" s="4" t="str">
        <f t="shared" si="1"/>
        <v>69.5, 82.5</v>
      </c>
      <c r="L25" s="4">
        <v>69.5</v>
      </c>
      <c r="M25" s="4">
        <v>82.5</v>
      </c>
      <c r="N25" s="2" t="str">
        <f>+INDEX(rankings_ILB!B:B,MATCH($C25,rankings_ILB!$A:$A,0))</f>
        <v>Devin Bush</v>
      </c>
      <c r="O25" s="4">
        <f>+INDEX(rankings_ILB!H:H,MATCH($C25,rankings_ILB!$A:$A,0))</f>
        <v>80.8</v>
      </c>
      <c r="P25" s="4" t="str">
        <f t="shared" si="2"/>
        <v>74.7, 86.2</v>
      </c>
      <c r="Q25" s="4">
        <v>74.7</v>
      </c>
      <c r="R25" s="4">
        <v>86.2</v>
      </c>
      <c r="S25" s="2" t="str">
        <f>+INDEX(rankings_CB!B:B,MATCH($C25,rankings_CB!$A:$A,0))</f>
        <v>Derek Stingley</v>
      </c>
      <c r="T25" s="4">
        <f>+INDEX(rankings_CB!H:H,MATCH($C25,rankings_CB!$A:$A,0))</f>
        <v>82.9</v>
      </c>
      <c r="U25" s="4" t="str">
        <f t="shared" si="3"/>
        <v>76.7, 88.4</v>
      </c>
      <c r="V25" s="4">
        <v>76.7</v>
      </c>
      <c r="W25" s="4">
        <v>88.4</v>
      </c>
      <c r="X25" s="2" t="str">
        <f>+INDEX(rankings_S!B:B,MATCH($C25,rankings_S!$A:$A,0))</f>
        <v>Malik Hooker</v>
      </c>
      <c r="Y25" s="4">
        <f>+INDEX(rankings_S!H:H,MATCH($C25,rankings_S!$A:$A,0))</f>
        <v>81.400000000000006</v>
      </c>
      <c r="Z25" s="4" t="str">
        <f t="shared" si="4"/>
        <v>75.1, 86.9</v>
      </c>
      <c r="AA25" s="4">
        <v>75.099999999999994</v>
      </c>
      <c r="AB25" s="4">
        <v>86.9</v>
      </c>
      <c r="AC25" s="2"/>
    </row>
    <row r="26" spans="3:29" ht="15" customHeight="1" x14ac:dyDescent="0.25">
      <c r="C26" s="12">
        <f t="shared" si="5"/>
        <v>23</v>
      </c>
      <c r="D26" s="2" t="str">
        <f>+INDEX(rankings_ED!B:B,MATCH($C26,rankings_ED!$A:$A,0))</f>
        <v>Pete Werner</v>
      </c>
      <c r="E26" s="4">
        <f>+INDEX(rankings_ED!H:H,MATCH($C26,rankings_ED!$A:$A,0))</f>
        <v>82.1</v>
      </c>
      <c r="F26" s="4" t="str">
        <f t="shared" si="0"/>
        <v>76.6, 87.0</v>
      </c>
      <c r="G26" s="4">
        <v>76.599999999999994</v>
      </c>
      <c r="H26" s="4">
        <v>87</v>
      </c>
      <c r="I26" s="2" t="str">
        <f>+INDEX(rankings_ILM!B:B,MATCH($C26,rankings_ILM!$A:$A,0))</f>
        <v>Rakeem Nunez-Roches</v>
      </c>
      <c r="J26" s="4">
        <f>+INDEX(rankings_ILM!H:H,MATCH($C26,rankings_ILM!$A:$A,0))</f>
        <v>76.3</v>
      </c>
      <c r="K26" s="4" t="str">
        <f t="shared" si="1"/>
        <v>69.3, 82.6</v>
      </c>
      <c r="L26" s="4">
        <v>69.3</v>
      </c>
      <c r="M26" s="4">
        <v>82.6</v>
      </c>
      <c r="N26" s="2" t="str">
        <f>+INDEX(rankings_ILB!B:B,MATCH($C26,rankings_ILB!$A:$A,0))</f>
        <v>Dre Greenlaw</v>
      </c>
      <c r="O26" s="4">
        <f>+INDEX(rankings_ILB!H:H,MATCH($C26,rankings_ILB!$A:$A,0))</f>
        <v>80.599999999999994</v>
      </c>
      <c r="P26" s="4" t="str">
        <f t="shared" si="2"/>
        <v>74.6, 86.0</v>
      </c>
      <c r="Q26" s="4">
        <v>74.599999999999994</v>
      </c>
      <c r="R26" s="4">
        <v>86</v>
      </c>
      <c r="S26" s="2" t="str">
        <f>+INDEX(rankings_CB!B:B,MATCH($C26,rankings_CB!$A:$A,0))</f>
        <v>Roger McCreary</v>
      </c>
      <c r="T26" s="4">
        <f>+INDEX(rankings_CB!H:H,MATCH($C26,rankings_CB!$A:$A,0))</f>
        <v>82.8</v>
      </c>
      <c r="U26" s="4" t="str">
        <f t="shared" si="3"/>
        <v>76.9, 88.1</v>
      </c>
      <c r="V26" s="4">
        <v>76.900000000000006</v>
      </c>
      <c r="W26" s="4">
        <v>88.1</v>
      </c>
      <c r="X26" s="2" t="str">
        <f>+INDEX(rankings_S!B:B,MATCH($C26,rankings_S!$A:$A,0))</f>
        <v>Minkah Fitzpatrick</v>
      </c>
      <c r="Y26" s="4">
        <f>+INDEX(rankings_S!H:H,MATCH($C26,rankings_S!$A:$A,0))</f>
        <v>81.400000000000006</v>
      </c>
      <c r="Z26" s="4" t="str">
        <f t="shared" si="4"/>
        <v>75.3, 86.8</v>
      </c>
      <c r="AA26" s="4">
        <v>75.3</v>
      </c>
      <c r="AB26" s="4">
        <v>86.8</v>
      </c>
      <c r="AC26" s="2"/>
    </row>
    <row r="27" spans="3:29" ht="15" customHeight="1" x14ac:dyDescent="0.25">
      <c r="C27" s="12">
        <f t="shared" si="5"/>
        <v>24</v>
      </c>
      <c r="D27" s="2" t="str">
        <f>+INDEX(rankings_ED!B:B,MATCH($C27,rankings_ED!$A:$A,0))</f>
        <v>Denico Autry</v>
      </c>
      <c r="E27" s="4">
        <f>+INDEX(rankings_ED!H:H,MATCH($C27,rankings_ED!$A:$A,0))</f>
        <v>81.8</v>
      </c>
      <c r="F27" s="4" t="str">
        <f t="shared" si="0"/>
        <v>74.4, 88.2</v>
      </c>
      <c r="G27" s="4">
        <v>74.400000000000006</v>
      </c>
      <c r="H27" s="4">
        <v>88.2</v>
      </c>
      <c r="I27" s="2" t="str">
        <f>+INDEX(rankings_ILM!B:B,MATCH($C27,rankings_ILM!$A:$A,0))</f>
        <v>Grady Jarrett</v>
      </c>
      <c r="J27" s="4">
        <f>+INDEX(rankings_ILM!H:H,MATCH($C27,rankings_ILM!$A:$A,0))</f>
        <v>76.099999999999994</v>
      </c>
      <c r="K27" s="4" t="str">
        <f t="shared" si="1"/>
        <v>69.4, 82.2</v>
      </c>
      <c r="L27" s="4">
        <v>69.400000000000006</v>
      </c>
      <c r="M27" s="4">
        <v>82.2</v>
      </c>
      <c r="N27" s="2" t="str">
        <f>+INDEX(rankings_ILB!B:B,MATCH($C27,rankings_ILB!$A:$A,0))</f>
        <v>Mykal Walker</v>
      </c>
      <c r="O27" s="4">
        <f>+INDEX(rankings_ILB!H:H,MATCH($C27,rankings_ILB!$A:$A,0))</f>
        <v>80.5</v>
      </c>
      <c r="P27" s="4" t="str">
        <f t="shared" si="2"/>
        <v>74.9, 85.5</v>
      </c>
      <c r="Q27" s="4">
        <v>74.900000000000006</v>
      </c>
      <c r="R27" s="4">
        <v>85.5</v>
      </c>
      <c r="S27" s="2" t="str">
        <f>+INDEX(rankings_CB!B:B,MATCH($C27,rankings_CB!$A:$A,0))</f>
        <v>Michael Davis</v>
      </c>
      <c r="T27" s="4">
        <f>+INDEX(rankings_CB!H:H,MATCH($C27,rankings_CB!$A:$A,0))</f>
        <v>82.8</v>
      </c>
      <c r="U27" s="4" t="str">
        <f t="shared" si="3"/>
        <v>76.1, 88.5</v>
      </c>
      <c r="V27" s="4">
        <v>76.099999999999994</v>
      </c>
      <c r="W27" s="4">
        <v>88.5</v>
      </c>
      <c r="X27" s="2" t="str">
        <f>+INDEX(rankings_S!B:B,MATCH($C27,rankings_S!$A:$A,0))</f>
        <v>Ronnie Harrison</v>
      </c>
      <c r="Y27" s="4">
        <f>+INDEX(rankings_S!H:H,MATCH($C27,rankings_S!$A:$A,0))</f>
        <v>81.099999999999994</v>
      </c>
      <c r="Z27" s="4" t="str">
        <f t="shared" si="4"/>
        <v>73.6, 87.6</v>
      </c>
      <c r="AA27" s="4">
        <v>73.599999999999994</v>
      </c>
      <c r="AB27" s="4">
        <v>87.6</v>
      </c>
      <c r="AC27" s="2"/>
    </row>
    <row r="28" spans="3:29" ht="15" customHeight="1" x14ac:dyDescent="0.25">
      <c r="C28" s="12">
        <f t="shared" si="5"/>
        <v>25</v>
      </c>
      <c r="D28" s="2" t="str">
        <f>+INDEX(rankings_ED!B:B,MATCH($C28,rankings_ED!$A:$A,0))</f>
        <v>Josh Allen</v>
      </c>
      <c r="E28" s="4">
        <f>+INDEX(rankings_ED!H:H,MATCH($C28,rankings_ED!$A:$A,0))</f>
        <v>81.8</v>
      </c>
      <c r="F28" s="4" t="str">
        <f t="shared" si="0"/>
        <v>74.7, 87.9</v>
      </c>
      <c r="G28" s="4">
        <v>74.7</v>
      </c>
      <c r="H28" s="4">
        <v>87.9</v>
      </c>
      <c r="I28" s="2" t="str">
        <f>+INDEX(rankings_ILM!B:B,MATCH($C28,rankings_ILM!$A:$A,0))</f>
        <v>Justin Jones</v>
      </c>
      <c r="J28" s="4">
        <f>+INDEX(rankings_ILM!H:H,MATCH($C28,rankings_ILM!$A:$A,0))</f>
        <v>76.099999999999994</v>
      </c>
      <c r="K28" s="4" t="str">
        <f t="shared" si="1"/>
        <v>69.2, 82.3</v>
      </c>
      <c r="L28" s="4">
        <v>69.2</v>
      </c>
      <c r="M28" s="4">
        <v>82.3</v>
      </c>
      <c r="N28" s="2" t="str">
        <f>+INDEX(rankings_ILB!B:B,MATCH($C28,rankings_ILB!$A:$A,0))</f>
        <v>Fred Warner</v>
      </c>
      <c r="O28" s="4">
        <f>+INDEX(rankings_ILB!H:H,MATCH($C28,rankings_ILB!$A:$A,0))</f>
        <v>80.5</v>
      </c>
      <c r="P28" s="4" t="str">
        <f t="shared" si="2"/>
        <v>74.6, 85.7</v>
      </c>
      <c r="Q28" s="4">
        <v>74.599999999999994</v>
      </c>
      <c r="R28" s="4">
        <v>85.7</v>
      </c>
      <c r="S28" s="2" t="str">
        <f>+INDEX(rankings_CB!B:B,MATCH($C28,rankings_CB!$A:$A,0))</f>
        <v>Terrance Mitchell</v>
      </c>
      <c r="T28" s="4">
        <f>+INDEX(rankings_CB!H:H,MATCH($C28,rankings_CB!$A:$A,0))</f>
        <v>82.5</v>
      </c>
      <c r="U28" s="4" t="str">
        <f t="shared" si="3"/>
        <v>75.8, 88.3</v>
      </c>
      <c r="V28" s="4">
        <v>75.8</v>
      </c>
      <c r="W28" s="4">
        <v>88.3</v>
      </c>
      <c r="X28" s="2" t="str">
        <f>+INDEX(rankings_S!B:B,MATCH($C28,rankings_S!$A:$A,0))</f>
        <v>Darrick Forrest</v>
      </c>
      <c r="Y28" s="4">
        <f>+INDEX(rankings_S!H:H,MATCH($C28,rankings_S!$A:$A,0))</f>
        <v>81</v>
      </c>
      <c r="Z28" s="4" t="str">
        <f t="shared" si="4"/>
        <v>74.6, 86.6</v>
      </c>
      <c r="AA28" s="4">
        <v>74.599999999999994</v>
      </c>
      <c r="AB28" s="4">
        <v>86.6</v>
      </c>
      <c r="AC28" s="2"/>
    </row>
    <row r="29" spans="3:29" ht="15" customHeight="1" x14ac:dyDescent="0.25">
      <c r="C29" s="12">
        <f t="shared" si="5"/>
        <v>26</v>
      </c>
      <c r="D29" s="2" t="str">
        <f>+INDEX(rankings_ED!B:B,MATCH($C29,rankings_ED!$A:$A,0))</f>
        <v>Montez Sweat</v>
      </c>
      <c r="E29" s="4">
        <f>+INDEX(rankings_ED!H:H,MATCH($C29,rankings_ED!$A:$A,0))</f>
        <v>81.7</v>
      </c>
      <c r="F29" s="4" t="str">
        <f t="shared" si="0"/>
        <v>75.0, 87.5</v>
      </c>
      <c r="G29" s="4">
        <v>75</v>
      </c>
      <c r="H29" s="4">
        <v>87.5</v>
      </c>
      <c r="I29" s="2" t="str">
        <f>+INDEX(rankings_ILM!B:B,MATCH($C29,rankings_ILM!$A:$A,0))</f>
        <v>Zach Sieler</v>
      </c>
      <c r="J29" s="4">
        <f>+INDEX(rankings_ILM!H:H,MATCH($C29,rankings_ILM!$A:$A,0))</f>
        <v>76</v>
      </c>
      <c r="K29" s="4" t="str">
        <f t="shared" si="1"/>
        <v>69.3, 82.1</v>
      </c>
      <c r="L29" s="4">
        <v>69.3</v>
      </c>
      <c r="M29" s="4">
        <v>82.1</v>
      </c>
      <c r="N29" s="2" t="str">
        <f>+INDEX(rankings_ILB!B:B,MATCH($C29,rankings_ILB!$A:$A,0))</f>
        <v>Ernest Jones</v>
      </c>
      <c r="O29" s="4">
        <f>+INDEX(rankings_ILB!H:H,MATCH($C29,rankings_ILB!$A:$A,0))</f>
        <v>80.2</v>
      </c>
      <c r="P29" s="4" t="str">
        <f t="shared" si="2"/>
        <v>74.3, 85.6</v>
      </c>
      <c r="Q29" s="4">
        <v>74.3</v>
      </c>
      <c r="R29" s="4">
        <v>85.6</v>
      </c>
      <c r="S29" s="2" t="str">
        <f>+INDEX(rankings_CB!B:B,MATCH($C29,rankings_CB!$A:$A,0))</f>
        <v>Patrick Surtain</v>
      </c>
      <c r="T29" s="4">
        <f>+INDEX(rankings_CB!H:H,MATCH($C29,rankings_CB!$A:$A,0))</f>
        <v>82.5</v>
      </c>
      <c r="U29" s="4" t="str">
        <f t="shared" si="3"/>
        <v>75.8, 88.4</v>
      </c>
      <c r="V29" s="4">
        <v>75.8</v>
      </c>
      <c r="W29" s="4">
        <v>88.4</v>
      </c>
      <c r="X29" s="2" t="str">
        <f>+INDEX(rankings_S!B:B,MATCH($C29,rankings_S!$A:$A,0))</f>
        <v>Juan Thornhill</v>
      </c>
      <c r="Y29" s="4">
        <f>+INDEX(rankings_S!H:H,MATCH($C29,rankings_S!$A:$A,0))</f>
        <v>80.7</v>
      </c>
      <c r="Z29" s="4" t="str">
        <f t="shared" si="4"/>
        <v>74.2, 86.6</v>
      </c>
      <c r="AA29" s="4">
        <v>74.2</v>
      </c>
      <c r="AB29" s="4">
        <v>86.6</v>
      </c>
      <c r="AC29" s="2"/>
    </row>
    <row r="30" spans="3:29" ht="15" customHeight="1" x14ac:dyDescent="0.25">
      <c r="C30" s="12">
        <f t="shared" si="5"/>
        <v>27</v>
      </c>
      <c r="D30" s="2" t="str">
        <f>+INDEX(rankings_ED!B:B,MATCH($C30,rankings_ED!$A:$A,0))</f>
        <v>D.J. Wonnum</v>
      </c>
      <c r="E30" s="4">
        <f>+INDEX(rankings_ED!H:H,MATCH($C30,rankings_ED!$A:$A,0))</f>
        <v>81.7</v>
      </c>
      <c r="F30" s="4" t="str">
        <f t="shared" si="0"/>
        <v>74.5, 87.9</v>
      </c>
      <c r="G30" s="4">
        <v>74.5</v>
      </c>
      <c r="H30" s="4">
        <v>87.9</v>
      </c>
      <c r="I30" s="2" t="str">
        <f>+INDEX(rankings_ILM!B:B,MATCH($C30,rankings_ILM!$A:$A,0))</f>
        <v>Harrison Phillips</v>
      </c>
      <c r="J30" s="4">
        <f>+INDEX(rankings_ILM!H:H,MATCH($C30,rankings_ILM!$A:$A,0))</f>
        <v>75.900000000000006</v>
      </c>
      <c r="K30" s="4" t="str">
        <f t="shared" si="1"/>
        <v>69.0, 82.1</v>
      </c>
      <c r="L30" s="4">
        <v>69</v>
      </c>
      <c r="M30" s="4">
        <v>82.1</v>
      </c>
      <c r="N30" s="2" t="str">
        <f>+INDEX(rankings_ILB!B:B,MATCH($C30,rankings_ILB!$A:$A,0))</f>
        <v>Jahlani Tavai</v>
      </c>
      <c r="O30" s="4">
        <f>+INDEX(rankings_ILB!H:H,MATCH($C30,rankings_ILB!$A:$A,0))</f>
        <v>79.7</v>
      </c>
      <c r="P30" s="4" t="str">
        <f t="shared" si="2"/>
        <v>73.2, 85.5</v>
      </c>
      <c r="Q30" s="4">
        <v>73.2</v>
      </c>
      <c r="R30" s="4">
        <v>85.5</v>
      </c>
      <c r="S30" s="2" t="str">
        <f>+INDEX(rankings_CB!B:B,MATCH($C30,rankings_CB!$A:$A,0))</f>
        <v>L'Jarius Sneed</v>
      </c>
      <c r="T30" s="4">
        <f>+INDEX(rankings_CB!H:H,MATCH($C30,rankings_CB!$A:$A,0))</f>
        <v>82.5</v>
      </c>
      <c r="U30" s="4" t="str">
        <f t="shared" si="3"/>
        <v>76.6, 87.7</v>
      </c>
      <c r="V30" s="4">
        <v>76.599999999999994</v>
      </c>
      <c r="W30" s="4">
        <v>87.7</v>
      </c>
      <c r="X30" s="2" t="str">
        <f>+INDEX(rankings_S!B:B,MATCH($C30,rankings_S!$A:$A,0))</f>
        <v>Jordan Whitehead</v>
      </c>
      <c r="Y30" s="4">
        <f>+INDEX(rankings_S!H:H,MATCH($C30,rankings_S!$A:$A,0))</f>
        <v>80.7</v>
      </c>
      <c r="Z30" s="4" t="str">
        <f t="shared" si="4"/>
        <v>74.5, 86.3</v>
      </c>
      <c r="AA30" s="4">
        <v>74.5</v>
      </c>
      <c r="AB30" s="4">
        <v>86.3</v>
      </c>
      <c r="AC30" s="2"/>
    </row>
    <row r="31" spans="3:29" ht="15" customHeight="1" x14ac:dyDescent="0.25">
      <c r="C31" s="12">
        <f t="shared" si="5"/>
        <v>28</v>
      </c>
      <c r="D31" s="2" t="str">
        <f>+INDEX(rankings_ED!B:B,MATCH($C31,rankings_ED!$A:$A,0))</f>
        <v>Derrick Brown</v>
      </c>
      <c r="E31" s="4">
        <f>+INDEX(rankings_ED!H:H,MATCH($C31,rankings_ED!$A:$A,0))</f>
        <v>81.599999999999994</v>
      </c>
      <c r="F31" s="4" t="str">
        <f t="shared" si="0"/>
        <v>75.5, 87.0</v>
      </c>
      <c r="G31" s="4">
        <v>75.5</v>
      </c>
      <c r="H31" s="4">
        <v>87</v>
      </c>
      <c r="I31" s="2" t="str">
        <f>+INDEX(rankings_ILM!B:B,MATCH($C31,rankings_ILM!$A:$A,0))</f>
        <v>Leki Fotu</v>
      </c>
      <c r="J31" s="4">
        <f>+INDEX(rankings_ILM!H:H,MATCH($C31,rankings_ILM!$A:$A,0))</f>
        <v>75.8</v>
      </c>
      <c r="K31" s="4" t="str">
        <f t="shared" si="1"/>
        <v>68.8, 82.1</v>
      </c>
      <c r="L31" s="4">
        <v>68.8</v>
      </c>
      <c r="M31" s="4">
        <v>82.1</v>
      </c>
      <c r="N31" s="2" t="str">
        <f>+INDEX(rankings_ILB!B:B,MATCH($C31,rankings_ILB!$A:$A,0))</f>
        <v>Patrick Queen</v>
      </c>
      <c r="O31" s="4">
        <f>+INDEX(rankings_ILB!H:H,MATCH($C31,rankings_ILB!$A:$A,0))</f>
        <v>79.599999999999994</v>
      </c>
      <c r="P31" s="4" t="str">
        <f t="shared" si="2"/>
        <v>73.6, 85.0</v>
      </c>
      <c r="Q31" s="4">
        <v>73.599999999999994</v>
      </c>
      <c r="R31" s="4">
        <v>85</v>
      </c>
      <c r="S31" s="2" t="str">
        <f>+INDEX(rankings_CB!B:B,MATCH($C31,rankings_CB!$A:$A,0))</f>
        <v>Darious Williams</v>
      </c>
      <c r="T31" s="4">
        <f>+INDEX(rankings_CB!H:H,MATCH($C31,rankings_CB!$A:$A,0))</f>
        <v>82.5</v>
      </c>
      <c r="U31" s="4" t="str">
        <f t="shared" si="3"/>
        <v>75.2, 88.7</v>
      </c>
      <c r="V31" s="4">
        <v>75.2</v>
      </c>
      <c r="W31" s="4">
        <v>88.7</v>
      </c>
      <c r="X31" s="2" t="str">
        <f>+INDEX(rankings_S!B:B,MATCH($C31,rankings_S!$A:$A,0))</f>
        <v>Richie Grant</v>
      </c>
      <c r="Y31" s="4">
        <f>+INDEX(rankings_S!H:H,MATCH($C31,rankings_S!$A:$A,0))</f>
        <v>80.7</v>
      </c>
      <c r="Z31" s="4" t="str">
        <f t="shared" si="4"/>
        <v>74.9, 85.9</v>
      </c>
      <c r="AA31" s="4">
        <v>74.900000000000006</v>
      </c>
      <c r="AB31" s="4">
        <v>85.9</v>
      </c>
      <c r="AC31" s="2"/>
    </row>
    <row r="32" spans="3:29" ht="15" customHeight="1" x14ac:dyDescent="0.25">
      <c r="C32" s="12">
        <f t="shared" si="5"/>
        <v>29</v>
      </c>
      <c r="D32" s="2" t="str">
        <f>+INDEX(rankings_ED!B:B,MATCH($C32,rankings_ED!$A:$A,0))</f>
        <v>Zach Allen</v>
      </c>
      <c r="E32" s="4">
        <f>+INDEX(rankings_ED!H:H,MATCH($C32,rankings_ED!$A:$A,0))</f>
        <v>81.5</v>
      </c>
      <c r="F32" s="4" t="str">
        <f t="shared" si="0"/>
        <v>75.1, 87.1</v>
      </c>
      <c r="G32" s="4">
        <v>75.099999999999994</v>
      </c>
      <c r="H32" s="4">
        <v>87.1</v>
      </c>
      <c r="I32" s="2" t="str">
        <f>+INDEX(rankings_ILM!B:B,MATCH($C32,rankings_ILM!$A:$A,0))</f>
        <v>Kevin Givens</v>
      </c>
      <c r="J32" s="4">
        <f>+INDEX(rankings_ILM!H:H,MATCH($C32,rankings_ILM!$A:$A,0))</f>
        <v>75.8</v>
      </c>
      <c r="K32" s="4" t="str">
        <f t="shared" si="1"/>
        <v>68.6, 82.3</v>
      </c>
      <c r="L32" s="4">
        <v>68.599999999999994</v>
      </c>
      <c r="M32" s="4">
        <v>82.3</v>
      </c>
      <c r="N32" s="2" t="str">
        <f>+INDEX(rankings_ILB!B:B,MATCH($C32,rankings_ILB!$A:$A,0))</f>
        <v>Shaq Thompson</v>
      </c>
      <c r="O32" s="4">
        <f>+INDEX(rankings_ILB!H:H,MATCH($C32,rankings_ILB!$A:$A,0))</f>
        <v>79.599999999999994</v>
      </c>
      <c r="P32" s="4" t="str">
        <f t="shared" si="2"/>
        <v>73.9, 84.8</v>
      </c>
      <c r="Q32" s="4">
        <v>73.900000000000006</v>
      </c>
      <c r="R32" s="4">
        <v>84.8</v>
      </c>
      <c r="S32" s="2" t="str">
        <f>+INDEX(rankings_CB!B:B,MATCH($C32,rankings_CB!$A:$A,0))</f>
        <v>Taron Johnson</v>
      </c>
      <c r="T32" s="4">
        <f>+INDEX(rankings_CB!H:H,MATCH($C32,rankings_CB!$A:$A,0))</f>
        <v>82.5</v>
      </c>
      <c r="U32" s="4" t="str">
        <f t="shared" si="3"/>
        <v>76.4, 87.8</v>
      </c>
      <c r="V32" s="4">
        <v>76.400000000000006</v>
      </c>
      <c r="W32" s="4">
        <v>87.8</v>
      </c>
      <c r="X32" s="2" t="str">
        <f>+INDEX(rankings_S!B:B,MATCH($C32,rankings_S!$A:$A,0))</f>
        <v>Damar Hamlin</v>
      </c>
      <c r="Y32" s="4">
        <f>+INDEX(rankings_S!H:H,MATCH($C32,rankings_S!$A:$A,0))</f>
        <v>80.599999999999994</v>
      </c>
      <c r="Z32" s="4" t="str">
        <f t="shared" si="4"/>
        <v>74.6, 86.0</v>
      </c>
      <c r="AA32" s="4">
        <v>74.599999999999994</v>
      </c>
      <c r="AB32" s="4">
        <v>86</v>
      </c>
      <c r="AC32" s="2"/>
    </row>
    <row r="33" spans="3:29" ht="15" customHeight="1" x14ac:dyDescent="0.25">
      <c r="C33" s="12">
        <f t="shared" si="5"/>
        <v>30</v>
      </c>
      <c r="D33" s="3" t="str">
        <f>+INDEX(rankings_ED!B:B,MATCH($C33,rankings_ED!$A:$A,0))</f>
        <v>Samson Ebukam</v>
      </c>
      <c r="E33" s="6">
        <f>+INDEX(rankings_ED!H:H,MATCH($C33,rankings_ED!$A:$A,0))</f>
        <v>81.400000000000006</v>
      </c>
      <c r="F33" s="6" t="str">
        <f t="shared" si="0"/>
        <v>74.5, 87.4</v>
      </c>
      <c r="G33" s="6">
        <v>74.5</v>
      </c>
      <c r="H33" s="6">
        <v>87.4</v>
      </c>
      <c r="I33" s="3" t="str">
        <f>+INDEX(rankings_ILM!B:B,MATCH($C33,rankings_ILM!$A:$A,0))</f>
        <v>Sebastian Joseph</v>
      </c>
      <c r="J33" s="6">
        <f>+INDEX(rankings_ILM!H:H,MATCH($C33,rankings_ILM!$A:$A,0))</f>
        <v>75.599999999999994</v>
      </c>
      <c r="K33" s="6" t="str">
        <f t="shared" si="1"/>
        <v>69.0, 81.7</v>
      </c>
      <c r="L33" s="6">
        <v>69</v>
      </c>
      <c r="M33" s="6">
        <v>81.7</v>
      </c>
      <c r="N33" s="3" t="str">
        <f>+INDEX(rankings_ILB!B:B,MATCH($C33,rankings_ILB!$A:$A,0))</f>
        <v>Foyesade Oluokun</v>
      </c>
      <c r="O33" s="6">
        <f>+INDEX(rankings_ILB!H:H,MATCH($C33,rankings_ILB!$A:$A,0))</f>
        <v>79.400000000000006</v>
      </c>
      <c r="P33" s="6" t="str">
        <f t="shared" si="2"/>
        <v>74.0, 84.3</v>
      </c>
      <c r="Q33" s="6">
        <v>74</v>
      </c>
      <c r="R33" s="6">
        <v>84.3</v>
      </c>
      <c r="S33" s="3" t="str">
        <f>+INDEX(rankings_CB!B:B,MATCH($C33,rankings_CB!$A:$A,0))</f>
        <v>Isaiah Rodgers</v>
      </c>
      <c r="T33" s="6">
        <f>+INDEX(rankings_CB!H:H,MATCH($C33,rankings_CB!$A:$A,0))</f>
        <v>82.4</v>
      </c>
      <c r="U33" s="6" t="str">
        <f t="shared" si="3"/>
        <v>75.6, 88.4</v>
      </c>
      <c r="V33" s="6">
        <v>75.599999999999994</v>
      </c>
      <c r="W33" s="6">
        <v>88.4</v>
      </c>
      <c r="X33" s="3" t="str">
        <f>+INDEX(rankings_S!B:B,MATCH($C33,rankings_S!$A:$A,0))</f>
        <v>Grant Delpit</v>
      </c>
      <c r="Y33" s="6">
        <f>+INDEX(rankings_S!H:H,MATCH($C33,rankings_S!$A:$A,0))</f>
        <v>80.5</v>
      </c>
      <c r="Z33" s="6" t="str">
        <f t="shared" si="4"/>
        <v>74.4, 85.9</v>
      </c>
      <c r="AA33" s="6">
        <v>74.400000000000006</v>
      </c>
      <c r="AB33" s="6">
        <v>85.9</v>
      </c>
      <c r="AC33" s="2"/>
    </row>
  </sheetData>
  <conditionalFormatting sqref="E4:E33">
    <cfRule type="colorScale" priority="5">
      <colorScale>
        <cfvo type="min"/>
        <cfvo type="max"/>
        <color rgb="FFFCFCFF"/>
        <color rgb="FF63BE7B"/>
      </colorScale>
    </cfRule>
  </conditionalFormatting>
  <conditionalFormatting sqref="J4:J33">
    <cfRule type="colorScale" priority="4">
      <colorScale>
        <cfvo type="min"/>
        <cfvo type="max"/>
        <color rgb="FFFCFCFF"/>
        <color rgb="FF63BE7B"/>
      </colorScale>
    </cfRule>
  </conditionalFormatting>
  <conditionalFormatting sqref="O4:O33">
    <cfRule type="colorScale" priority="3">
      <colorScale>
        <cfvo type="min"/>
        <cfvo type="max"/>
        <color rgb="FFFCFCFF"/>
        <color rgb="FF63BE7B"/>
      </colorScale>
    </cfRule>
  </conditionalFormatting>
  <conditionalFormatting sqref="T4:T33">
    <cfRule type="colorScale" priority="2">
      <colorScale>
        <cfvo type="min"/>
        <cfvo type="max"/>
        <color rgb="FFFCFCFF"/>
        <color rgb="FF63BE7B"/>
      </colorScale>
    </cfRule>
  </conditionalFormatting>
  <conditionalFormatting sqref="Y4:Y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8D36-A2BF-4326-BFB5-FD0803CBFC68}">
  <sheetPr>
    <tabColor theme="5"/>
    <pageSetUpPr fitToPage="1"/>
  </sheetPr>
  <dimension ref="C2:AC65"/>
  <sheetViews>
    <sheetView showGridLines="0" tabSelected="1" zoomScaleNormal="100" zoomScaleSheetLayoutView="130" workbookViewId="0"/>
  </sheetViews>
  <sheetFormatPr defaultColWidth="9.140625" defaultRowHeight="15" x14ac:dyDescent="0.25"/>
  <cols>
    <col min="1" max="2" width="3.140625" style="5" customWidth="1"/>
    <col min="3" max="3" width="3.140625" style="8" customWidth="1"/>
    <col min="4" max="4" width="18" style="5" bestFit="1" customWidth="1"/>
    <col min="5" max="5" width="7" style="5" bestFit="1" customWidth="1"/>
    <col min="6" max="6" width="9.7109375" style="5" customWidth="1"/>
    <col min="7" max="8" width="7" style="5" hidden="1" customWidth="1"/>
    <col min="9" max="9" width="21.7109375" style="5" bestFit="1" customWidth="1"/>
    <col min="10" max="10" width="7" style="5" bestFit="1" customWidth="1"/>
    <col min="11" max="11" width="9.7109375" style="5" customWidth="1"/>
    <col min="12" max="13" width="7" style="5" hidden="1" customWidth="1"/>
    <col min="14" max="14" width="19.5703125" style="5" bestFit="1" customWidth="1"/>
    <col min="15" max="15" width="7" style="5" bestFit="1" customWidth="1"/>
    <col min="16" max="16" width="9.7109375" style="5" customWidth="1"/>
    <col min="17" max="18" width="7" style="5" hidden="1" customWidth="1"/>
    <col min="19" max="19" width="18" style="5" bestFit="1" customWidth="1"/>
    <col min="20" max="20" width="7" style="5" bestFit="1" customWidth="1"/>
    <col min="21" max="21" width="9.7109375" style="5" customWidth="1"/>
    <col min="22" max="23" width="7" style="5" hidden="1" customWidth="1"/>
    <col min="24" max="24" width="17.42578125" style="5" bestFit="1" customWidth="1"/>
    <col min="25" max="25" width="7" style="5" bestFit="1" customWidth="1"/>
    <col min="26" max="26" width="9.7109375" style="5" customWidth="1"/>
    <col min="27" max="28" width="7" style="5" hidden="1" customWidth="1"/>
    <col min="29" max="29" width="3.140625" style="5" customWidth="1"/>
    <col min="30" max="30" width="9.140625" style="5" customWidth="1"/>
    <col min="31" max="16384" width="9.140625" style="5"/>
  </cols>
  <sheetData>
    <row r="2" spans="3:29" x14ac:dyDescent="0.25">
      <c r="D2" s="10" t="s">
        <v>842</v>
      </c>
      <c r="E2" s="10"/>
      <c r="F2" s="10"/>
      <c r="G2" s="10"/>
      <c r="H2" s="10"/>
      <c r="I2" s="10" t="s">
        <v>838</v>
      </c>
      <c r="J2" s="10"/>
      <c r="K2" s="10"/>
      <c r="L2" s="10"/>
      <c r="M2" s="10"/>
      <c r="N2" s="10" t="s">
        <v>837</v>
      </c>
      <c r="O2" s="10"/>
      <c r="P2" s="10"/>
      <c r="Q2" s="10"/>
      <c r="R2" s="10"/>
      <c r="S2" s="10" t="s">
        <v>839</v>
      </c>
      <c r="T2" s="10"/>
      <c r="U2" s="10"/>
      <c r="V2" s="10"/>
      <c r="W2" s="10"/>
      <c r="X2" s="10" t="s">
        <v>840</v>
      </c>
      <c r="Y2" s="10"/>
      <c r="Z2" s="10"/>
      <c r="AA2" s="11"/>
      <c r="AB2" s="11"/>
    </row>
    <row r="3" spans="3:29" ht="15" customHeight="1" x14ac:dyDescent="0.25">
      <c r="C3" s="12" t="s">
        <v>835</v>
      </c>
      <c r="D3" s="12" t="s">
        <v>836</v>
      </c>
      <c r="E3" s="8" t="s">
        <v>841</v>
      </c>
      <c r="F3" s="8" t="s">
        <v>849</v>
      </c>
      <c r="G3" s="8" t="s">
        <v>845</v>
      </c>
      <c r="H3" s="8" t="s">
        <v>846</v>
      </c>
      <c r="I3" s="12" t="s">
        <v>836</v>
      </c>
      <c r="J3" s="8" t="s">
        <v>841</v>
      </c>
      <c r="K3" s="8" t="s">
        <v>849</v>
      </c>
      <c r="L3" s="8" t="s">
        <v>845</v>
      </c>
      <c r="M3" s="8" t="s">
        <v>846</v>
      </c>
      <c r="N3" s="12" t="s">
        <v>836</v>
      </c>
      <c r="O3" s="8" t="s">
        <v>841</v>
      </c>
      <c r="P3" s="8" t="s">
        <v>849</v>
      </c>
      <c r="Q3" s="8" t="s">
        <v>845</v>
      </c>
      <c r="R3" s="8" t="s">
        <v>846</v>
      </c>
      <c r="S3" s="12" t="s">
        <v>836</v>
      </c>
      <c r="T3" s="8" t="s">
        <v>841</v>
      </c>
      <c r="U3" s="8" t="s">
        <v>849</v>
      </c>
      <c r="V3" s="8" t="s">
        <v>845</v>
      </c>
      <c r="W3" s="8" t="s">
        <v>846</v>
      </c>
      <c r="X3" s="12" t="s">
        <v>836</v>
      </c>
      <c r="Y3" s="8" t="s">
        <v>841</v>
      </c>
      <c r="Z3" s="8" t="s">
        <v>849</v>
      </c>
      <c r="AA3" s="8" t="s">
        <v>845</v>
      </c>
      <c r="AB3" s="8" t="s">
        <v>846</v>
      </c>
    </row>
    <row r="4" spans="3:29" ht="14.45" customHeight="1" x14ac:dyDescent="0.25">
      <c r="C4" s="12">
        <f>1</f>
        <v>1</v>
      </c>
      <c r="D4" s="1" t="str">
        <f>+INDEX(rankings_ED!B:B,MATCH($C4,rankings_ED!$A:$A,0))</f>
        <v>Nick Bosa</v>
      </c>
      <c r="E4" s="7">
        <f>+INDEX(rankings_ED!H:H,MATCH($C4,rankings_ED!$A:$A,0))</f>
        <v>95.1</v>
      </c>
      <c r="F4" s="13">
        <f>+INDEX(rankings_ED!K:K,MATCH($C4,rankings_ED!$A:$A,0))/100</f>
        <v>0.99400000000000011</v>
      </c>
      <c r="G4" s="7">
        <v>85.9</v>
      </c>
      <c r="H4" s="7">
        <v>99.5</v>
      </c>
      <c r="I4" s="1" t="str">
        <f>+INDEX(rankings_ILM!B:B,MATCH($C4,rankings_ILM!$A:$A,0))</f>
        <v>Fletcher Cox</v>
      </c>
      <c r="J4" s="7">
        <f>+INDEX(rankings_ILM!H:H,MATCH($C4,rankings_ILM!$A:$A,0))</f>
        <v>89.6</v>
      </c>
      <c r="K4" s="13">
        <f>+INDEX(rankings_ILM!K:K,MATCH($C4,rankings_ILM!$A:$A,0))/100</f>
        <v>0.99900000000000011</v>
      </c>
      <c r="L4" s="7">
        <v>82.5</v>
      </c>
      <c r="M4" s="7">
        <v>95</v>
      </c>
      <c r="N4" s="1" t="str">
        <f>+INDEX(rankings_ILB!B:B,MATCH($C4,rankings_ILB!$A:$A,0))</f>
        <v>De'Vondre Campbell</v>
      </c>
      <c r="O4" s="7">
        <f>+INDEX(rankings_ILB!H:H,MATCH($C4,rankings_ILB!$A:$A,0))</f>
        <v>85.7</v>
      </c>
      <c r="P4" s="13">
        <f>+INDEX(rankings_ILB!K:K,MATCH($C4,rankings_ILB!$A:$A,0))/100</f>
        <v>0.89400000000000002</v>
      </c>
      <c r="Q4" s="7">
        <v>80</v>
      </c>
      <c r="R4" s="7">
        <v>90.6</v>
      </c>
      <c r="S4" s="1" t="str">
        <f>+INDEX(rankings_CB!B:B,MATCH($C4,rankings_CB!$A:$A,0))</f>
        <v>Jamel Dean</v>
      </c>
      <c r="T4" s="7">
        <f>+INDEX(rankings_CB!H:H,MATCH($C4,rankings_CB!$A:$A,0))</f>
        <v>90</v>
      </c>
      <c r="U4" s="13">
        <f>+INDEX(rankings_CB!K:K,MATCH($C4,rankings_CB!$A:$A,0))/100</f>
        <v>0.98599999999999999</v>
      </c>
      <c r="V4" s="7">
        <v>84.1</v>
      </c>
      <c r="W4" s="7">
        <v>94.7</v>
      </c>
      <c r="X4" s="1" t="str">
        <f>+INDEX(rankings_S!B:B,MATCH($C4,rankings_S!$A:$A,0))</f>
        <v>Kevin Byard</v>
      </c>
      <c r="Y4" s="7">
        <f>+INDEX(rankings_S!H:H,MATCH($C4,rankings_S!$A:$A,0))</f>
        <v>86.6</v>
      </c>
      <c r="Z4" s="13">
        <f>+INDEX(rankings_S!K:K,MATCH($C4,rankings_S!$A:$A,0))/100</f>
        <v>0.94599999999999995</v>
      </c>
      <c r="AA4" s="7">
        <v>81</v>
      </c>
      <c r="AB4" s="7">
        <v>91.3</v>
      </c>
      <c r="AC4" s="2"/>
    </row>
    <row r="5" spans="3:29" ht="15" customHeight="1" x14ac:dyDescent="0.25">
      <c r="C5" s="12">
        <f>+C4+1</f>
        <v>2</v>
      </c>
      <c r="D5" s="2" t="str">
        <f>+INDEX(rankings_ED!B:B,MATCH($C5,rankings_ED!$A:$A,0))</f>
        <v>Robert Quinn</v>
      </c>
      <c r="E5" s="4">
        <f>+INDEX(rankings_ED!H:H,MATCH($C5,rankings_ED!$A:$A,0))</f>
        <v>90.2</v>
      </c>
      <c r="F5" s="14">
        <f>+INDEX(rankings_ED!K:K,MATCH($C5,rankings_ED!$A:$A,0))/100</f>
        <v>0.97699999999999998</v>
      </c>
      <c r="G5" s="4">
        <v>81.8</v>
      </c>
      <c r="H5" s="4">
        <v>96.2</v>
      </c>
      <c r="I5" s="2" t="str">
        <f>+INDEX(rankings_ILM!B:B,MATCH($C5,rankings_ILM!$A:$A,0))</f>
        <v>Ed Oliver</v>
      </c>
      <c r="J5" s="4">
        <f>+INDEX(rankings_ILM!H:H,MATCH($C5,rankings_ILM!$A:$A,0))</f>
        <v>88.6</v>
      </c>
      <c r="K5" s="14">
        <f>+INDEX(rankings_ILM!K:K,MATCH($C5,rankings_ILM!$A:$A,0))/100</f>
        <v>0.996</v>
      </c>
      <c r="L5" s="4">
        <v>81</v>
      </c>
      <c r="M5" s="4">
        <v>94.4</v>
      </c>
      <c r="N5" s="2" t="str">
        <f>+INDEX(rankings_ILB!B:B,MATCH($C5,rankings_ILB!$A:$A,0))</f>
        <v>Lavonte David</v>
      </c>
      <c r="O5" s="4">
        <f>+INDEX(rankings_ILB!H:H,MATCH($C5,rankings_ILB!$A:$A,0))</f>
        <v>84.4</v>
      </c>
      <c r="P5" s="14">
        <f>+INDEX(rankings_ILB!K:K,MATCH($C5,rankings_ILB!$A:$A,0))/100</f>
        <v>0.79599999999999993</v>
      </c>
      <c r="Q5" s="4">
        <v>78.900000000000006</v>
      </c>
      <c r="R5" s="4">
        <v>89.3</v>
      </c>
      <c r="S5" s="2" t="str">
        <f>+INDEX(rankings_CB!B:B,MATCH($C5,rankings_CB!$A:$A,0))</f>
        <v>Jalen Ramsey</v>
      </c>
      <c r="T5" s="4">
        <f>+INDEX(rankings_CB!H:H,MATCH($C5,rankings_CB!$A:$A,0))</f>
        <v>89.3</v>
      </c>
      <c r="U5" s="14">
        <f>+INDEX(rankings_CB!K:K,MATCH($C5,rankings_CB!$A:$A,0))/100</f>
        <v>0.96799999999999997</v>
      </c>
      <c r="V5" s="4">
        <v>82.9</v>
      </c>
      <c r="W5" s="4">
        <v>94.3</v>
      </c>
      <c r="X5" s="2" t="str">
        <f>+INDEX(rankings_S!B:B,MATCH($C5,rankings_S!$A:$A,0))</f>
        <v>Harrison Smith</v>
      </c>
      <c r="Y5" s="4">
        <f>+INDEX(rankings_S!H:H,MATCH($C5,rankings_S!$A:$A,0))</f>
        <v>86.3</v>
      </c>
      <c r="Z5" s="14">
        <f>+INDEX(rankings_S!K:K,MATCH($C5,rankings_S!$A:$A,0))/100</f>
        <v>0.92400000000000004</v>
      </c>
      <c r="AA5" s="4">
        <v>80.3</v>
      </c>
      <c r="AB5" s="4">
        <v>91.4</v>
      </c>
      <c r="AC5" s="2"/>
    </row>
    <row r="6" spans="3:29" ht="15" customHeight="1" x14ac:dyDescent="0.25">
      <c r="C6" s="12">
        <f t="shared" ref="C6:C33" si="0">+C5+1</f>
        <v>3</v>
      </c>
      <c r="D6" s="2" t="str">
        <f>+INDEX(rankings_ED!B:B,MATCH($C6,rankings_ED!$A:$A,0))</f>
        <v>Gregory Rousseau</v>
      </c>
      <c r="E6" s="4">
        <f>+INDEX(rankings_ED!H:H,MATCH($C6,rankings_ED!$A:$A,0))</f>
        <v>89.4</v>
      </c>
      <c r="F6" s="14">
        <f>+INDEX(rankings_ED!K:K,MATCH($C6,rankings_ED!$A:$A,0))/100</f>
        <v>0.97699999999999998</v>
      </c>
      <c r="G6" s="4">
        <v>81.8</v>
      </c>
      <c r="H6" s="4">
        <v>95</v>
      </c>
      <c r="I6" s="2" t="str">
        <f>+INDEX(rankings_ILM!B:B,MATCH($C6,rankings_ILM!$A:$A,0))</f>
        <v>D.J. Jones</v>
      </c>
      <c r="J6" s="4">
        <f>+INDEX(rankings_ILM!H:H,MATCH($C6,rankings_ILM!$A:$A,0))</f>
        <v>85.1</v>
      </c>
      <c r="K6" s="14">
        <f>+INDEX(rankings_ILM!K:K,MATCH($C6,rankings_ILM!$A:$A,0))/100</f>
        <v>0.98199999999999998</v>
      </c>
      <c r="L6" s="4">
        <v>78.099999999999994</v>
      </c>
      <c r="M6" s="4">
        <v>90.9</v>
      </c>
      <c r="N6" s="2" t="str">
        <f>+INDEX(rankings_ILB!B:B,MATCH($C6,rankings_ILB!$A:$A,0))</f>
        <v>Jordan Hicks</v>
      </c>
      <c r="O6" s="4">
        <f>+INDEX(rankings_ILB!H:H,MATCH($C6,rankings_ILB!$A:$A,0))</f>
        <v>84.3</v>
      </c>
      <c r="P6" s="14">
        <f>+INDEX(rankings_ILB!K:K,MATCH($C6,rankings_ILB!$A:$A,0))/100</f>
        <v>0.78900000000000003</v>
      </c>
      <c r="Q6" s="4">
        <v>78.900000000000006</v>
      </c>
      <c r="R6" s="4">
        <v>89</v>
      </c>
      <c r="S6" s="2" t="str">
        <f>+INDEX(rankings_CB!B:B,MATCH($C6,rankings_CB!$A:$A,0))</f>
        <v>Marshon Lattimore</v>
      </c>
      <c r="T6" s="4">
        <f>+INDEX(rankings_CB!H:H,MATCH($C6,rankings_CB!$A:$A,0))</f>
        <v>88.8</v>
      </c>
      <c r="U6" s="14">
        <f>+INDEX(rankings_CB!K:K,MATCH($C6,rankings_CB!$A:$A,0))/100</f>
        <v>0.94700000000000006</v>
      </c>
      <c r="V6" s="4">
        <v>81.900000000000006</v>
      </c>
      <c r="W6" s="4">
        <v>94.2</v>
      </c>
      <c r="X6" s="2" t="str">
        <f>+INDEX(rankings_S!B:B,MATCH($C6,rankings_S!$A:$A,0))</f>
        <v>Jayron Kearse</v>
      </c>
      <c r="Y6" s="4">
        <f>+INDEX(rankings_S!H:H,MATCH($C6,rankings_S!$A:$A,0))</f>
        <v>85.1</v>
      </c>
      <c r="Z6" s="14">
        <f>+INDEX(rankings_S!K:K,MATCH($C6,rankings_S!$A:$A,0))/100</f>
        <v>0.83700000000000008</v>
      </c>
      <c r="AA6" s="4">
        <v>78.7</v>
      </c>
      <c r="AB6" s="4">
        <v>90.5</v>
      </c>
      <c r="AC6" s="2"/>
    </row>
    <row r="7" spans="3:29" ht="15" customHeight="1" x14ac:dyDescent="0.25">
      <c r="C7" s="12">
        <f t="shared" si="0"/>
        <v>4</v>
      </c>
      <c r="D7" s="2" t="str">
        <f>+INDEX(rankings_ED!B:B,MATCH($C7,rankings_ED!$A:$A,0))</f>
        <v>Trey Hendrickson</v>
      </c>
      <c r="E7" s="4">
        <f>+INDEX(rankings_ED!H:H,MATCH($C7,rankings_ED!$A:$A,0))</f>
        <v>89</v>
      </c>
      <c r="F7" s="14">
        <f>+INDEX(rankings_ED!K:K,MATCH($C7,rankings_ED!$A:$A,0))/100</f>
        <v>0.97799999999999998</v>
      </c>
      <c r="G7" s="4">
        <v>81.900000000000006</v>
      </c>
      <c r="H7" s="4">
        <v>94.5</v>
      </c>
      <c r="I7" s="2" t="str">
        <f>+INDEX(rankings_ILM!B:B,MATCH($C7,rankings_ILM!$A:$A,0))</f>
        <v>Quinnen Williams</v>
      </c>
      <c r="J7" s="4">
        <f>+INDEX(rankings_ILM!H:H,MATCH($C7,rankings_ILM!$A:$A,0))</f>
        <v>84.5</v>
      </c>
      <c r="K7" s="14">
        <f>+INDEX(rankings_ILM!K:K,MATCH($C7,rankings_ILM!$A:$A,0))/100</f>
        <v>0.97900000000000009</v>
      </c>
      <c r="L7" s="4">
        <v>77.900000000000006</v>
      </c>
      <c r="M7" s="4">
        <v>90.2</v>
      </c>
      <c r="N7" s="2" t="str">
        <f>+INDEX(rankings_ILB!B:B,MATCH($C7,rankings_ILB!$A:$A,0))</f>
        <v>Bobby Okereke</v>
      </c>
      <c r="O7" s="4">
        <f>+INDEX(rankings_ILB!H:H,MATCH($C7,rankings_ILB!$A:$A,0))</f>
        <v>84.2</v>
      </c>
      <c r="P7" s="14">
        <f>+INDEX(rankings_ILB!K:K,MATCH($C7,rankings_ILB!$A:$A,0))/100</f>
        <v>0.77500000000000002</v>
      </c>
      <c r="Q7" s="4">
        <v>78.8</v>
      </c>
      <c r="R7" s="4">
        <v>88.9</v>
      </c>
      <c r="S7" s="2" t="str">
        <f>+INDEX(rankings_CB!B:B,MATCH($C7,rankings_CB!$A:$A,0))</f>
        <v>Rasul Douglas</v>
      </c>
      <c r="T7" s="4">
        <f>+INDEX(rankings_CB!H:H,MATCH($C7,rankings_CB!$A:$A,0))</f>
        <v>87.3</v>
      </c>
      <c r="U7" s="14">
        <f>+INDEX(rankings_CB!K:K,MATCH($C7,rankings_CB!$A:$A,0))/100</f>
        <v>0.89400000000000002</v>
      </c>
      <c r="V7" s="4">
        <v>80.599999999999994</v>
      </c>
      <c r="W7" s="4">
        <v>92.7</v>
      </c>
      <c r="X7" s="2" t="str">
        <f>+INDEX(rankings_S!B:B,MATCH($C7,rankings_S!$A:$A,0))</f>
        <v>Adrian Amos</v>
      </c>
      <c r="Y7" s="4">
        <f>+INDEX(rankings_S!H:H,MATCH($C7,rankings_S!$A:$A,0))</f>
        <v>85</v>
      </c>
      <c r="Z7" s="14">
        <f>+INDEX(rankings_S!K:K,MATCH($C7,rankings_S!$A:$A,0))/100</f>
        <v>0.84</v>
      </c>
      <c r="AA7" s="4">
        <v>78.900000000000006</v>
      </c>
      <c r="AB7" s="4">
        <v>90.3</v>
      </c>
      <c r="AC7" s="2"/>
    </row>
    <row r="8" spans="3:29" ht="15" customHeight="1" x14ac:dyDescent="0.25">
      <c r="C8" s="12">
        <f t="shared" si="0"/>
        <v>5</v>
      </c>
      <c r="D8" s="2" t="str">
        <f>+INDEX(rankings_ED!B:B,MATCH($C8,rankings_ED!$A:$A,0))</f>
        <v>Shaquil Barrett</v>
      </c>
      <c r="E8" s="4">
        <f>+INDEX(rankings_ED!H:H,MATCH($C8,rankings_ED!$A:$A,0))</f>
        <v>88.8</v>
      </c>
      <c r="F8" s="14">
        <f>+INDEX(rankings_ED!K:K,MATCH($C8,rankings_ED!$A:$A,0))/100</f>
        <v>0.98299999999999998</v>
      </c>
      <c r="G8" s="4">
        <v>82.3</v>
      </c>
      <c r="H8" s="4">
        <v>94</v>
      </c>
      <c r="I8" s="2" t="str">
        <f>+INDEX(rankings_ILM!B:B,MATCH($C8,rankings_ILM!$A:$A,0))</f>
        <v>Maliek Collins</v>
      </c>
      <c r="J8" s="4">
        <f>+INDEX(rankings_ILM!H:H,MATCH($C8,rankings_ILM!$A:$A,0))</f>
        <v>82.3</v>
      </c>
      <c r="K8" s="14">
        <f>+INDEX(rankings_ILM!K:K,MATCH($C8,rankings_ILM!$A:$A,0))/100</f>
        <v>0.91200000000000003</v>
      </c>
      <c r="L8" s="4">
        <v>75.2</v>
      </c>
      <c r="M8" s="4">
        <v>88.5</v>
      </c>
      <c r="N8" s="2" t="str">
        <f>+INDEX(rankings_ILB!B:B,MATCH($C8,rankings_ILB!$A:$A,0))</f>
        <v>Rashaan Evans</v>
      </c>
      <c r="O8" s="4">
        <f>+INDEX(rankings_ILB!H:H,MATCH($C8,rankings_ILB!$A:$A,0))</f>
        <v>84</v>
      </c>
      <c r="P8" s="14">
        <f>+INDEX(rankings_ILB!K:K,MATCH($C8,rankings_ILB!$A:$A,0))/100</f>
        <v>0.7659999999999999</v>
      </c>
      <c r="Q8" s="4">
        <v>78.8</v>
      </c>
      <c r="R8" s="4">
        <v>88.6</v>
      </c>
      <c r="S8" s="2" t="str">
        <f>+INDEX(rankings_CB!B:B,MATCH($C8,rankings_CB!$A:$A,0))</f>
        <v>Charvarius Ward</v>
      </c>
      <c r="T8" s="4">
        <f>+INDEX(rankings_CB!H:H,MATCH($C8,rankings_CB!$A:$A,0))</f>
        <v>87.2</v>
      </c>
      <c r="U8" s="14">
        <f>+INDEX(rankings_CB!K:K,MATCH($C8,rankings_CB!$A:$A,0))/100</f>
        <v>0.90400000000000003</v>
      </c>
      <c r="V8" s="4">
        <v>81.099999999999994</v>
      </c>
      <c r="W8" s="4">
        <v>92.2</v>
      </c>
      <c r="X8" s="2" t="str">
        <f>+INDEX(rankings_S!B:B,MATCH($C8,rankings_S!$A:$A,0))</f>
        <v>Jessie Bates</v>
      </c>
      <c r="Y8" s="4">
        <f>+INDEX(rankings_S!H:H,MATCH($C8,rankings_S!$A:$A,0))</f>
        <v>84.7</v>
      </c>
      <c r="Z8" s="14">
        <f>+INDEX(rankings_S!K:K,MATCH($C8,rankings_S!$A:$A,0))/100</f>
        <v>0.81099999999999994</v>
      </c>
      <c r="AA8" s="4">
        <v>78.5</v>
      </c>
      <c r="AB8" s="4">
        <v>90</v>
      </c>
      <c r="AC8" s="2"/>
    </row>
    <row r="9" spans="3:29" ht="15" customHeight="1" x14ac:dyDescent="0.25">
      <c r="C9" s="12">
        <f t="shared" si="0"/>
        <v>6</v>
      </c>
      <c r="D9" s="2" t="str">
        <f>+INDEX(rankings_ED!B:B,MATCH($C9,rankings_ED!$A:$A,0))</f>
        <v>Micah Parsons</v>
      </c>
      <c r="E9" s="4">
        <f>+INDEX(rankings_ED!H:H,MATCH($C9,rankings_ED!$A:$A,0))</f>
        <v>87.6</v>
      </c>
      <c r="F9" s="14">
        <f>+INDEX(rankings_ED!K:K,MATCH($C9,rankings_ED!$A:$A,0))/100</f>
        <v>0.96400000000000008</v>
      </c>
      <c r="G9" s="4">
        <v>81.099999999999994</v>
      </c>
      <c r="H9" s="4">
        <v>92.9</v>
      </c>
      <c r="I9" s="2" t="str">
        <f>+INDEX(rankings_ILM!B:B,MATCH($C9,rankings_ILM!$A:$A,0))</f>
        <v>Chris Jones</v>
      </c>
      <c r="J9" s="4">
        <f>+INDEX(rankings_ILM!H:H,MATCH($C9,rankings_ILM!$A:$A,0))</f>
        <v>82.3</v>
      </c>
      <c r="K9" s="14">
        <f>+INDEX(rankings_ILM!K:K,MATCH($C9,rankings_ILM!$A:$A,0))/100</f>
        <v>0.90599999999999992</v>
      </c>
      <c r="L9" s="4">
        <v>75</v>
      </c>
      <c r="M9" s="4">
        <v>88.6</v>
      </c>
      <c r="N9" s="2" t="str">
        <f>+INDEX(rankings_ILB!B:B,MATCH($C9,rankings_ILB!$A:$A,0))</f>
        <v>Roquan Smith</v>
      </c>
      <c r="O9" s="4">
        <f>+INDEX(rankings_ILB!H:H,MATCH($C9,rankings_ILB!$A:$A,0))</f>
        <v>83.6</v>
      </c>
      <c r="P9" s="14">
        <f>+INDEX(rankings_ILB!K:K,MATCH($C9,rankings_ILB!$A:$A,0))/100</f>
        <v>0.71200000000000008</v>
      </c>
      <c r="Q9" s="4">
        <v>78.3</v>
      </c>
      <c r="R9" s="4">
        <v>88.3</v>
      </c>
      <c r="S9" s="2" t="str">
        <f>+INDEX(rankings_CB!B:B,MATCH($C9,rankings_CB!$A:$A,0))</f>
        <v>Chidobe Awuzie</v>
      </c>
      <c r="T9" s="4">
        <f>+INDEX(rankings_CB!H:H,MATCH($C9,rankings_CB!$A:$A,0))</f>
        <v>86.7</v>
      </c>
      <c r="U9" s="14">
        <f>+INDEX(rankings_CB!K:K,MATCH($C9,rankings_CB!$A:$A,0))/100</f>
        <v>0.871</v>
      </c>
      <c r="V9" s="4">
        <v>80.3</v>
      </c>
      <c r="W9" s="4">
        <v>92.1</v>
      </c>
      <c r="X9" s="2" t="str">
        <f>+INDEX(rankings_S!B:B,MATCH($C9,rankings_S!$A:$A,0))</f>
        <v>Jalen Thompson</v>
      </c>
      <c r="Y9" s="4">
        <f>+INDEX(rankings_S!H:H,MATCH($C9,rankings_S!$A:$A,0))</f>
        <v>84.5</v>
      </c>
      <c r="Z9" s="14">
        <f>+INDEX(rankings_S!K:K,MATCH($C9,rankings_S!$A:$A,0))/100</f>
        <v>0.81499999999999995</v>
      </c>
      <c r="AA9" s="4">
        <v>78.900000000000006</v>
      </c>
      <c r="AB9" s="4">
        <v>89.4</v>
      </c>
      <c r="AC9" s="2"/>
    </row>
    <row r="10" spans="3:29" ht="15" customHeight="1" x14ac:dyDescent="0.25">
      <c r="C10" s="12">
        <f t="shared" si="0"/>
        <v>7</v>
      </c>
      <c r="D10" s="2" t="str">
        <f>+INDEX(rankings_ED!B:B,MATCH($C10,rankings_ED!$A:$A,0))</f>
        <v>Randy Gregory</v>
      </c>
      <c r="E10" s="4">
        <f>+INDEX(rankings_ED!H:H,MATCH($C10,rankings_ED!$A:$A,0))</f>
        <v>87.1</v>
      </c>
      <c r="F10" s="14">
        <f>+INDEX(rankings_ED!K:K,MATCH($C10,rankings_ED!$A:$A,0))/100</f>
        <v>0.93</v>
      </c>
      <c r="G10" s="4">
        <v>79.5</v>
      </c>
      <c r="H10" s="4">
        <v>93.2</v>
      </c>
      <c r="I10" s="2" t="str">
        <f>+INDEX(rankings_ILM!B:B,MATCH($C10,rankings_ILM!$A:$A,0))</f>
        <v>DeForest Buckner</v>
      </c>
      <c r="J10" s="4">
        <f>+INDEX(rankings_ILM!H:H,MATCH($C10,rankings_ILM!$A:$A,0))</f>
        <v>81.599999999999994</v>
      </c>
      <c r="K10" s="14">
        <f>+INDEX(rankings_ILM!K:K,MATCH($C10,rankings_ILM!$A:$A,0))/100</f>
        <v>0.89900000000000002</v>
      </c>
      <c r="L10" s="4">
        <v>75.2</v>
      </c>
      <c r="M10" s="4">
        <v>87.2</v>
      </c>
      <c r="N10" s="2" t="str">
        <f>+INDEX(rankings_ILB!B:B,MATCH($C10,rankings_ILB!$A:$A,0))</f>
        <v>Ja'Whaun Bentley</v>
      </c>
      <c r="O10" s="4">
        <f>+INDEX(rankings_ILB!H:H,MATCH($C10,rankings_ILB!$A:$A,0))</f>
        <v>83.3</v>
      </c>
      <c r="P10" s="14">
        <f>+INDEX(rankings_ILB!K:K,MATCH($C10,rankings_ILB!$A:$A,0))/100</f>
        <v>0.65700000000000003</v>
      </c>
      <c r="Q10" s="4">
        <v>77.400000000000006</v>
      </c>
      <c r="R10" s="4">
        <v>88.4</v>
      </c>
      <c r="S10" s="2" t="str">
        <f>+INDEX(rankings_CB!B:B,MATCH($C10,rankings_CB!$A:$A,0))</f>
        <v>Ronald Darby</v>
      </c>
      <c r="T10" s="4">
        <f>+INDEX(rankings_CB!H:H,MATCH($C10,rankings_CB!$A:$A,0))</f>
        <v>86</v>
      </c>
      <c r="U10" s="14">
        <f>+INDEX(rankings_CB!K:K,MATCH($C10,rankings_CB!$A:$A,0))/100</f>
        <v>0.79400000000000004</v>
      </c>
      <c r="V10" s="4">
        <v>78.599999999999994</v>
      </c>
      <c r="W10" s="4">
        <v>92.1</v>
      </c>
      <c r="X10" s="2" t="str">
        <f>+INDEX(rankings_S!B:B,MATCH($C10,rankings_S!$A:$A,0))</f>
        <v>Derwin James</v>
      </c>
      <c r="Y10" s="4">
        <f>+INDEX(rankings_S!H:H,MATCH($C10,rankings_S!$A:$A,0))</f>
        <v>84</v>
      </c>
      <c r="Z10" s="14">
        <f>+INDEX(rankings_S!K:K,MATCH($C10,rankings_S!$A:$A,0))/100</f>
        <v>0.76400000000000001</v>
      </c>
      <c r="AA10" s="4">
        <v>78.5</v>
      </c>
      <c r="AB10" s="4">
        <v>88.8</v>
      </c>
      <c r="AC10" s="2"/>
    </row>
    <row r="11" spans="3:29" ht="15" customHeight="1" x14ac:dyDescent="0.25">
      <c r="C11" s="12">
        <f t="shared" si="0"/>
        <v>8</v>
      </c>
      <c r="D11" s="2" t="str">
        <f>+INDEX(rankings_ED!B:B,MATCH($C11,rankings_ED!$A:$A,0))</f>
        <v>Myles Garrett</v>
      </c>
      <c r="E11" s="4">
        <f>+INDEX(rankings_ED!H:H,MATCH($C11,rankings_ED!$A:$A,0))</f>
        <v>86.7</v>
      </c>
      <c r="F11" s="14">
        <f>+INDEX(rankings_ED!K:K,MATCH($C11,rankings_ED!$A:$A,0))/100</f>
        <v>0.90900000000000003</v>
      </c>
      <c r="G11" s="4">
        <v>78.900000000000006</v>
      </c>
      <c r="H11" s="4">
        <v>92.9</v>
      </c>
      <c r="I11" s="2" t="str">
        <f>+INDEX(rankings_ILM!B:B,MATCH($C11,rankings_ILM!$A:$A,0))</f>
        <v>Aaron Donald</v>
      </c>
      <c r="J11" s="4">
        <f>+INDEX(rankings_ILM!H:H,MATCH($C11,rankings_ILM!$A:$A,0))</f>
        <v>79.2</v>
      </c>
      <c r="K11" s="14">
        <f>+INDEX(rankings_ILM!K:K,MATCH($C11,rankings_ILM!$A:$A,0))/100</f>
        <v>0.70200000000000007</v>
      </c>
      <c r="L11" s="4">
        <v>72.7</v>
      </c>
      <c r="M11" s="4">
        <v>85</v>
      </c>
      <c r="N11" s="2" t="str">
        <f>+INDEX(rankings_ILB!B:B,MATCH($C11,rankings_ILB!$A:$A,0))</f>
        <v>Nick Bolton</v>
      </c>
      <c r="O11" s="4">
        <f>+INDEX(rankings_ILB!H:H,MATCH($C11,rankings_ILB!$A:$A,0))</f>
        <v>82.9</v>
      </c>
      <c r="P11" s="14">
        <f>+INDEX(rankings_ILB!K:K,MATCH($C11,rankings_ILB!$A:$A,0))/100</f>
        <v>0.61699999999999999</v>
      </c>
      <c r="Q11" s="4">
        <v>77.5</v>
      </c>
      <c r="R11" s="4">
        <v>87.8</v>
      </c>
      <c r="S11" s="2" t="str">
        <f>+INDEX(rankings_CB!B:B,MATCH($C11,rankings_CB!$A:$A,0))</f>
        <v>William Jackson</v>
      </c>
      <c r="T11" s="4">
        <f>+INDEX(rankings_CB!H:H,MATCH($C11,rankings_CB!$A:$A,0))</f>
        <v>85.7</v>
      </c>
      <c r="U11" s="14">
        <f>+INDEX(rankings_CB!K:K,MATCH($C11,rankings_CB!$A:$A,0))/100</f>
        <v>0.77200000000000002</v>
      </c>
      <c r="V11" s="4">
        <v>78.5</v>
      </c>
      <c r="W11" s="4">
        <v>91.6</v>
      </c>
      <c r="X11" s="2" t="str">
        <f>+INDEX(rankings_S!B:B,MATCH($C11,rankings_S!$A:$A,0))</f>
        <v>Xavier Woods</v>
      </c>
      <c r="Y11" s="4">
        <f>+INDEX(rankings_S!H:H,MATCH($C11,rankings_S!$A:$A,0))</f>
        <v>83.8</v>
      </c>
      <c r="Z11" s="14">
        <f>+INDEX(rankings_S!K:K,MATCH($C11,rankings_S!$A:$A,0))/100</f>
        <v>0.73499999999999999</v>
      </c>
      <c r="AA11" s="4">
        <v>77.900000000000006</v>
      </c>
      <c r="AB11" s="4">
        <v>89</v>
      </c>
      <c r="AC11" s="2"/>
    </row>
    <row r="12" spans="3:29" ht="15" customHeight="1" x14ac:dyDescent="0.25">
      <c r="C12" s="12">
        <f t="shared" si="0"/>
        <v>9</v>
      </c>
      <c r="D12" s="2" t="str">
        <f>+INDEX(rankings_ED!B:B,MATCH($C12,rankings_ED!$A:$A,0))</f>
        <v>Jonathan Greenard</v>
      </c>
      <c r="E12" s="4">
        <f>+INDEX(rankings_ED!H:H,MATCH($C12,rankings_ED!$A:$A,0))</f>
        <v>86.6</v>
      </c>
      <c r="F12" s="14">
        <f>+INDEX(rankings_ED!K:K,MATCH($C12,rankings_ED!$A:$A,0))/100</f>
        <v>0.89400000000000002</v>
      </c>
      <c r="G12" s="4">
        <v>78.3</v>
      </c>
      <c r="H12" s="4">
        <v>93.2</v>
      </c>
      <c r="I12" s="2" t="str">
        <f>+INDEX(rankings_ILM!B:B,MATCH($C12,rankings_ILM!$A:$A,0))</f>
        <v>Grover Stewart</v>
      </c>
      <c r="J12" s="4">
        <f>+INDEX(rankings_ILM!H:H,MATCH($C12,rankings_ILM!$A:$A,0))</f>
        <v>79.099999999999994</v>
      </c>
      <c r="K12" s="14">
        <f>+INDEX(rankings_ILM!K:K,MATCH($C12,rankings_ILM!$A:$A,0))/100</f>
        <v>0.69599999999999995</v>
      </c>
      <c r="L12" s="4">
        <v>72.900000000000006</v>
      </c>
      <c r="M12" s="4">
        <v>84.6</v>
      </c>
      <c r="N12" s="2" t="str">
        <f>+INDEX(rankings_ILB!B:B,MATCH($C12,rankings_ILB!$A:$A,0))</f>
        <v>Cole Holcomb</v>
      </c>
      <c r="O12" s="4">
        <f>+INDEX(rankings_ILB!H:H,MATCH($C12,rankings_ILB!$A:$A,0))</f>
        <v>82.3</v>
      </c>
      <c r="P12" s="14">
        <f>+INDEX(rankings_ILB!K:K,MATCH($C12,rankings_ILB!$A:$A,0))/100</f>
        <v>0.52200000000000002</v>
      </c>
      <c r="Q12" s="4">
        <v>76.8</v>
      </c>
      <c r="R12" s="4">
        <v>87.2</v>
      </c>
      <c r="S12" s="2" t="str">
        <f>+INDEX(rankings_CB!B:B,MATCH($C12,rankings_CB!$A:$A,0))</f>
        <v>Kendall Fuller</v>
      </c>
      <c r="T12" s="4">
        <f>+INDEX(rankings_CB!H:H,MATCH($C12,rankings_CB!$A:$A,0))</f>
        <v>85.4</v>
      </c>
      <c r="U12" s="14">
        <f>+INDEX(rankings_CB!K:K,MATCH($C12,rankings_CB!$A:$A,0))/100</f>
        <v>0.76900000000000002</v>
      </c>
      <c r="V12" s="4">
        <v>79.099999999999994</v>
      </c>
      <c r="W12" s="4">
        <v>90.8</v>
      </c>
      <c r="X12" s="2" t="str">
        <f>+INDEX(rankings_S!B:B,MATCH($C12,rankings_S!$A:$A,0))</f>
        <v>Jimmie Ward</v>
      </c>
      <c r="Y12" s="4">
        <f>+INDEX(rankings_S!H:H,MATCH($C12,rankings_S!$A:$A,0))</f>
        <v>83.7</v>
      </c>
      <c r="Z12" s="14">
        <f>+INDEX(rankings_S!K:K,MATCH($C12,rankings_S!$A:$A,0))/100</f>
        <v>0.69200000000000006</v>
      </c>
      <c r="AA12" s="4">
        <v>76.2</v>
      </c>
      <c r="AB12" s="4">
        <v>90.1</v>
      </c>
      <c r="AC12" s="2"/>
    </row>
    <row r="13" spans="3:29" ht="15" customHeight="1" x14ac:dyDescent="0.25">
      <c r="C13" s="12">
        <f t="shared" si="0"/>
        <v>10</v>
      </c>
      <c r="D13" s="2" t="str">
        <f>+INDEX(rankings_ED!B:B,MATCH($C13,rankings_ED!$A:$A,0))</f>
        <v>Rashan Gary</v>
      </c>
      <c r="E13" s="4">
        <f>+INDEX(rankings_ED!H:H,MATCH($C13,rankings_ED!$A:$A,0))</f>
        <v>85.9</v>
      </c>
      <c r="F13" s="14">
        <f>+INDEX(rankings_ED!K:K,MATCH($C13,rankings_ED!$A:$A,0))/100</f>
        <v>0.89500000000000002</v>
      </c>
      <c r="G13" s="4">
        <v>78.900000000000006</v>
      </c>
      <c r="H13" s="4">
        <v>91.6</v>
      </c>
      <c r="I13" s="2" t="str">
        <f>+INDEX(rankings_ILM!B:B,MATCH($C13,rankings_ILM!$A:$A,0))</f>
        <v>Jarran Reed</v>
      </c>
      <c r="J13" s="4">
        <f>+INDEX(rankings_ILM!H:H,MATCH($C13,rankings_ILM!$A:$A,0))</f>
        <v>78.5</v>
      </c>
      <c r="K13" s="14">
        <f>+INDEX(rankings_ILM!K:K,MATCH($C13,rankings_ILM!$A:$A,0))/100</f>
        <v>0.61599999999999999</v>
      </c>
      <c r="L13" s="4">
        <v>71.8</v>
      </c>
      <c r="M13" s="4">
        <v>84.4</v>
      </c>
      <c r="N13" s="2" t="str">
        <f>+INDEX(rankings_ILB!B:B,MATCH($C13,rankings_ILB!$A:$A,0))</f>
        <v>Tremaine Edmunds</v>
      </c>
      <c r="O13" s="4">
        <f>+INDEX(rankings_ILB!H:H,MATCH($C13,rankings_ILB!$A:$A,0))</f>
        <v>82.3</v>
      </c>
      <c r="P13" s="14">
        <f>+INDEX(rankings_ILB!K:K,MATCH($C13,rankings_ILB!$A:$A,0))/100</f>
        <v>0.52200000000000002</v>
      </c>
      <c r="Q13" s="4">
        <v>76.599999999999994</v>
      </c>
      <c r="R13" s="4">
        <v>87.3</v>
      </c>
      <c r="S13" s="2" t="str">
        <f>+INDEX(rankings_CB!B:B,MATCH($C13,rankings_CB!$A:$A,0))</f>
        <v>D.J. Reed</v>
      </c>
      <c r="T13" s="4">
        <f>+INDEX(rankings_CB!H:H,MATCH($C13,rankings_CB!$A:$A,0))</f>
        <v>85.1</v>
      </c>
      <c r="U13" s="14">
        <f>+INDEX(rankings_CB!K:K,MATCH($C13,rankings_CB!$A:$A,0))/100</f>
        <v>0.73599999999999999</v>
      </c>
      <c r="V13" s="4">
        <v>78.8</v>
      </c>
      <c r="W13" s="4">
        <v>90.4</v>
      </c>
      <c r="X13" s="2" t="str">
        <f>+INDEX(rankings_S!B:B,MATCH($C13,rankings_S!$A:$A,0))</f>
        <v>Devin McCourty</v>
      </c>
      <c r="Y13" s="4">
        <f>+INDEX(rankings_S!H:H,MATCH($C13,rankings_S!$A:$A,0))</f>
        <v>82.8</v>
      </c>
      <c r="Z13" s="14">
        <f>+INDEX(rankings_S!K:K,MATCH($C13,rankings_S!$A:$A,0))/100</f>
        <v>0.60899999999999999</v>
      </c>
      <c r="AA13" s="4">
        <v>76.8</v>
      </c>
      <c r="AB13" s="4">
        <v>88.1</v>
      </c>
      <c r="AC13" s="2"/>
    </row>
    <row r="14" spans="3:29" ht="15" customHeight="1" x14ac:dyDescent="0.25">
      <c r="C14" s="12">
        <f t="shared" si="0"/>
        <v>11</v>
      </c>
      <c r="D14" s="2" t="str">
        <f>+INDEX(rankings_ED!B:B,MATCH($C14,rankings_ED!$A:$A,0))</f>
        <v>Chandler Jones</v>
      </c>
      <c r="E14" s="4">
        <f>+INDEX(rankings_ED!H:H,MATCH($C14,rankings_ED!$A:$A,0))</f>
        <v>85.1</v>
      </c>
      <c r="F14" s="14">
        <f>+INDEX(rankings_ED!K:K,MATCH($C14,rankings_ED!$A:$A,0))/100</f>
        <v>0.83299999999999996</v>
      </c>
      <c r="G14" s="4">
        <v>77.5</v>
      </c>
      <c r="H14" s="4">
        <v>91.4</v>
      </c>
      <c r="I14" s="2" t="str">
        <f>+INDEX(rankings_ILM!B:B,MATCH($C14,rankings_ILM!$A:$A,0))</f>
        <v>Christian Wilkins</v>
      </c>
      <c r="J14" s="4">
        <f>+INDEX(rankings_ILM!H:H,MATCH($C14,rankings_ILM!$A:$A,0))</f>
        <v>78.3</v>
      </c>
      <c r="K14" s="14">
        <f>+INDEX(rankings_ILM!K:K,MATCH($C14,rankings_ILM!$A:$A,0))/100</f>
        <v>0.60799999999999998</v>
      </c>
      <c r="L14" s="4">
        <v>72.099999999999994</v>
      </c>
      <c r="M14" s="4">
        <v>84</v>
      </c>
      <c r="N14" s="2" t="str">
        <f>+INDEX(rankings_ILB!B:B,MATCH($C14,rankings_ILB!$A:$A,0))</f>
        <v>Jordyn Brooks</v>
      </c>
      <c r="O14" s="4">
        <f>+INDEX(rankings_ILB!H:H,MATCH($C14,rankings_ILB!$A:$A,0))</f>
        <v>82.2</v>
      </c>
      <c r="P14" s="14">
        <f>+INDEX(rankings_ILB!K:K,MATCH($C14,rankings_ILB!$A:$A,0))/100</f>
        <v>0.51100000000000001</v>
      </c>
      <c r="Q14" s="4">
        <v>76.900000000000006</v>
      </c>
      <c r="R14" s="4">
        <v>87</v>
      </c>
      <c r="S14" s="2" t="str">
        <f>+INDEX(rankings_CB!B:B,MATCH($C14,rankings_CB!$A:$A,0))</f>
        <v>Marco Wilson</v>
      </c>
      <c r="T14" s="4">
        <f>+INDEX(rankings_CB!H:H,MATCH($C14,rankings_CB!$A:$A,0))</f>
        <v>84.8</v>
      </c>
      <c r="U14" s="14">
        <f>+INDEX(rankings_CB!K:K,MATCH($C14,rankings_CB!$A:$A,0))/100</f>
        <v>0.70499999999999996</v>
      </c>
      <c r="V14" s="4">
        <v>78.3</v>
      </c>
      <c r="W14" s="4">
        <v>90.4</v>
      </c>
      <c r="X14" s="2" t="str">
        <f>+INDEX(rankings_S!B:B,MATCH($C14,rankings_S!$A:$A,0))</f>
        <v>Kamren Curl</v>
      </c>
      <c r="Y14" s="4">
        <f>+INDEX(rankings_S!H:H,MATCH($C14,rankings_S!$A:$A,0))</f>
        <v>82.7</v>
      </c>
      <c r="Z14" s="14">
        <f>+INDEX(rankings_S!K:K,MATCH($C14,rankings_S!$A:$A,0))/100</f>
        <v>0.59</v>
      </c>
      <c r="AA14" s="4">
        <v>76.7</v>
      </c>
      <c r="AB14" s="4">
        <v>87.9</v>
      </c>
      <c r="AC14" s="2"/>
    </row>
    <row r="15" spans="3:29" ht="15" customHeight="1" x14ac:dyDescent="0.25">
      <c r="C15" s="12">
        <f t="shared" si="0"/>
        <v>12</v>
      </c>
      <c r="D15" s="2" t="str">
        <f>+INDEX(rankings_ED!B:B,MATCH($C15,rankings_ED!$A:$A,0))</f>
        <v>Cameron Jordan</v>
      </c>
      <c r="E15" s="4">
        <f>+INDEX(rankings_ED!H:H,MATCH($C15,rankings_ED!$A:$A,0))</f>
        <v>84.7</v>
      </c>
      <c r="F15" s="14">
        <f>+INDEX(rankings_ED!K:K,MATCH($C15,rankings_ED!$A:$A,0))/100</f>
        <v>0.83099999999999996</v>
      </c>
      <c r="G15" s="4">
        <v>78</v>
      </c>
      <c r="H15" s="4">
        <v>90.4</v>
      </c>
      <c r="I15" s="2" t="str">
        <f>+INDEX(rankings_ILM!B:B,MATCH($C15,rankings_ILM!$A:$A,0))</f>
        <v>Vita Vea</v>
      </c>
      <c r="J15" s="4">
        <f>+INDEX(rankings_ILM!H:H,MATCH($C15,rankings_ILM!$A:$A,0))</f>
        <v>78.3</v>
      </c>
      <c r="K15" s="14">
        <f>+INDEX(rankings_ILM!K:K,MATCH($C15,rankings_ILM!$A:$A,0))/100</f>
        <v>0.60099999999999998</v>
      </c>
      <c r="L15" s="4">
        <v>71.5</v>
      </c>
      <c r="M15" s="4">
        <v>84.5</v>
      </c>
      <c r="N15" s="2" t="str">
        <f>+INDEX(rankings_ILB!B:B,MATCH($C15,rankings_ILB!$A:$A,0))</f>
        <v>C.J. Mosley</v>
      </c>
      <c r="O15" s="4">
        <f>+INDEX(rankings_ILB!H:H,MATCH($C15,rankings_ILB!$A:$A,0))</f>
        <v>82.1</v>
      </c>
      <c r="P15" s="14">
        <f>+INDEX(rankings_ILB!K:K,MATCH($C15,rankings_ILB!$A:$A,0))/100</f>
        <v>0.49099999999999999</v>
      </c>
      <c r="Q15" s="4">
        <v>76.900000000000006</v>
      </c>
      <c r="R15" s="4">
        <v>86.8</v>
      </c>
      <c r="S15" s="2" t="str">
        <f>+INDEX(rankings_CB!B:B,MATCH($C15,rankings_CB!$A:$A,0))</f>
        <v>Jeff Okudah</v>
      </c>
      <c r="T15" s="4">
        <f>+INDEX(rankings_CB!H:H,MATCH($C15,rankings_CB!$A:$A,0))</f>
        <v>84.7</v>
      </c>
      <c r="U15" s="14">
        <f>+INDEX(rankings_CB!K:K,MATCH($C15,rankings_CB!$A:$A,0))/100</f>
        <v>0.70099999999999996</v>
      </c>
      <c r="V15" s="4">
        <v>78.8</v>
      </c>
      <c r="W15" s="4">
        <v>89.7</v>
      </c>
      <c r="X15" s="2" t="str">
        <f>+INDEX(rankings_S!B:B,MATCH($C15,rankings_S!$A:$A,0))</f>
        <v>Marcus Williams</v>
      </c>
      <c r="Y15" s="4">
        <f>+INDEX(rankings_S!H:H,MATCH($C15,rankings_S!$A:$A,0))</f>
        <v>82.4</v>
      </c>
      <c r="Z15" s="14">
        <f>+INDEX(rankings_S!K:K,MATCH($C15,rankings_S!$A:$A,0))/100</f>
        <v>0.55000000000000004</v>
      </c>
      <c r="AA15" s="4">
        <v>76</v>
      </c>
      <c r="AB15" s="4">
        <v>87.9</v>
      </c>
      <c r="AC15" s="2"/>
    </row>
    <row r="16" spans="3:29" ht="15" customHeight="1" x14ac:dyDescent="0.25">
      <c r="C16" s="12">
        <f t="shared" si="0"/>
        <v>13</v>
      </c>
      <c r="D16" s="2" t="str">
        <f>+INDEX(rankings_ED!B:B,MATCH($C16,rankings_ED!$A:$A,0))</f>
        <v>Marcus Davenport</v>
      </c>
      <c r="E16" s="4">
        <f>+INDEX(rankings_ED!H:H,MATCH($C16,rankings_ED!$A:$A,0))</f>
        <v>84.5</v>
      </c>
      <c r="F16" s="14">
        <f>+INDEX(rankings_ED!K:K,MATCH($C16,rankings_ED!$A:$A,0))/100</f>
        <v>0.80700000000000005</v>
      </c>
      <c r="G16" s="4">
        <v>77.5</v>
      </c>
      <c r="H16" s="4">
        <v>90.4</v>
      </c>
      <c r="I16" s="2" t="str">
        <f>+INDEX(rankings_ILM!B:B,MATCH($C16,rankings_ILM!$A:$A,0))</f>
        <v>B.J. Hill</v>
      </c>
      <c r="J16" s="4">
        <f>+INDEX(rankings_ILM!H:H,MATCH($C16,rankings_ILM!$A:$A,0))</f>
        <v>78</v>
      </c>
      <c r="K16" s="14">
        <f>+INDEX(rankings_ILM!K:K,MATCH($C16,rankings_ILM!$A:$A,0))/100</f>
        <v>0.55700000000000005</v>
      </c>
      <c r="L16" s="4">
        <v>71.5</v>
      </c>
      <c r="M16" s="4">
        <v>83.8</v>
      </c>
      <c r="N16" s="2" t="str">
        <f>+INDEX(rankings_ILB!B:B,MATCH($C16,rankings_ILB!$A:$A,0))</f>
        <v>Demario Davis</v>
      </c>
      <c r="O16" s="4">
        <f>+INDEX(rankings_ILB!H:H,MATCH($C16,rankings_ILB!$A:$A,0))</f>
        <v>82</v>
      </c>
      <c r="P16" s="14">
        <f>+INDEX(rankings_ILB!K:K,MATCH($C16,rankings_ILB!$A:$A,0))/100</f>
        <v>0.48599999999999999</v>
      </c>
      <c r="Q16" s="4">
        <v>75.8</v>
      </c>
      <c r="R16" s="4">
        <v>87.5</v>
      </c>
      <c r="S16" s="2" t="str">
        <f>+INDEX(rankings_CB!B:B,MATCH($C16,rankings_CB!$A:$A,0))</f>
        <v>Kenny Moore</v>
      </c>
      <c r="T16" s="4">
        <f>+INDEX(rankings_CB!H:H,MATCH($C16,rankings_CB!$A:$A,0))</f>
        <v>84</v>
      </c>
      <c r="U16" s="14">
        <f>+INDEX(rankings_CB!K:K,MATCH($C16,rankings_CB!$A:$A,0))/100</f>
        <v>0.60699999999999998</v>
      </c>
      <c r="V16" s="4">
        <v>77.8</v>
      </c>
      <c r="W16" s="4">
        <v>89.3</v>
      </c>
      <c r="X16" s="2" t="str">
        <f>+INDEX(rankings_S!B:B,MATCH($C16,rankings_S!$A:$A,0))</f>
        <v>Duron Harmon</v>
      </c>
      <c r="Y16" s="4">
        <f>+INDEX(rankings_S!H:H,MATCH($C16,rankings_S!$A:$A,0))</f>
        <v>82.3</v>
      </c>
      <c r="Z16" s="14">
        <f>+INDEX(rankings_S!K:K,MATCH($C16,rankings_S!$A:$A,0))/100</f>
        <v>0.54200000000000004</v>
      </c>
      <c r="AA16" s="4">
        <v>75.8</v>
      </c>
      <c r="AB16" s="4">
        <v>88</v>
      </c>
      <c r="AC16" s="2"/>
    </row>
    <row r="17" spans="3:29" ht="15" customHeight="1" x14ac:dyDescent="0.25">
      <c r="C17" s="12">
        <f t="shared" si="0"/>
        <v>14</v>
      </c>
      <c r="D17" s="2" t="str">
        <f>+INDEX(rankings_ED!B:B,MATCH($C17,rankings_ED!$A:$A,0))</f>
        <v>Deatrich Wise</v>
      </c>
      <c r="E17" s="4">
        <f>+INDEX(rankings_ED!H:H,MATCH($C17,rankings_ED!$A:$A,0))</f>
        <v>84.2</v>
      </c>
      <c r="F17" s="14">
        <f>+INDEX(rankings_ED!K:K,MATCH($C17,rankings_ED!$A:$A,0))/100</f>
        <v>0.79700000000000004</v>
      </c>
      <c r="G17" s="4">
        <v>77.7</v>
      </c>
      <c r="H17" s="4">
        <v>89.8</v>
      </c>
      <c r="I17" s="2" t="str">
        <f>+INDEX(rankings_ILM!B:B,MATCH($C17,rankings_ILM!$A:$A,0))</f>
        <v>Jonathan Allen</v>
      </c>
      <c r="J17" s="4">
        <f>+INDEX(rankings_ILM!H:H,MATCH($C17,rankings_ILM!$A:$A,0))</f>
        <v>77.900000000000006</v>
      </c>
      <c r="K17" s="14">
        <f>+INDEX(rankings_ILM!K:K,MATCH($C17,rankings_ILM!$A:$A,0))/100</f>
        <v>0.55399999999999994</v>
      </c>
      <c r="L17" s="4">
        <v>71.3</v>
      </c>
      <c r="M17" s="4">
        <v>84</v>
      </c>
      <c r="N17" s="2" t="str">
        <f>+INDEX(rankings_ILB!B:B,MATCH($C17,rankings_ILB!$A:$A,0))</f>
        <v>Myles Jack</v>
      </c>
      <c r="O17" s="4">
        <f>+INDEX(rankings_ILB!H:H,MATCH($C17,rankings_ILB!$A:$A,0))</f>
        <v>82</v>
      </c>
      <c r="P17" s="14">
        <f>+INDEX(rankings_ILB!K:K,MATCH($C17,rankings_ILB!$A:$A,0))/100</f>
        <v>0.47499999999999998</v>
      </c>
      <c r="Q17" s="4">
        <v>76.400000000000006</v>
      </c>
      <c r="R17" s="4">
        <v>87</v>
      </c>
      <c r="S17" s="2" t="str">
        <f>+INDEX(rankings_CB!B:B,MATCH($C17,rankings_CB!$A:$A,0))</f>
        <v>Jerry Jacobs</v>
      </c>
      <c r="T17" s="4">
        <f>+INDEX(rankings_CB!H:H,MATCH($C17,rankings_CB!$A:$A,0))</f>
        <v>83.9</v>
      </c>
      <c r="U17" s="14">
        <f>+INDEX(rankings_CB!K:K,MATCH($C17,rankings_CB!$A:$A,0))/100</f>
        <v>0.59299999999999997</v>
      </c>
      <c r="V17" s="4">
        <v>76.400000000000006</v>
      </c>
      <c r="W17" s="4">
        <v>90.3</v>
      </c>
      <c r="X17" s="2" t="str">
        <f>+INDEX(rankings_S!B:B,MATCH($C17,rankings_S!$A:$A,0))</f>
        <v>Tyrann Mathieu</v>
      </c>
      <c r="Y17" s="4">
        <f>+INDEX(rankings_S!H:H,MATCH($C17,rankings_S!$A:$A,0))</f>
        <v>82.1</v>
      </c>
      <c r="Z17" s="14">
        <f>+INDEX(rankings_S!K:K,MATCH($C17,rankings_S!$A:$A,0))/100</f>
        <v>0.51500000000000001</v>
      </c>
      <c r="AA17" s="4">
        <v>75.7</v>
      </c>
      <c r="AB17" s="4">
        <v>87.7</v>
      </c>
      <c r="AC17" s="2"/>
    </row>
    <row r="18" spans="3:29" ht="15" customHeight="1" x14ac:dyDescent="0.25">
      <c r="C18" s="12">
        <f t="shared" si="0"/>
        <v>15</v>
      </c>
      <c r="D18" s="2" t="str">
        <f>+INDEX(rankings_ED!B:B,MATCH($C18,rankings_ED!$A:$A,0))</f>
        <v>J.J. Watt</v>
      </c>
      <c r="E18" s="4">
        <f>+INDEX(rankings_ED!H:H,MATCH($C18,rankings_ED!$A:$A,0))</f>
        <v>84.2</v>
      </c>
      <c r="F18" s="14">
        <f>+INDEX(rankings_ED!K:K,MATCH($C18,rankings_ED!$A:$A,0))/100</f>
        <v>0.77400000000000002</v>
      </c>
      <c r="G18" s="4">
        <v>76.900000000000006</v>
      </c>
      <c r="H18" s="4">
        <v>90.3</v>
      </c>
      <c r="I18" s="2" t="str">
        <f>+INDEX(rankings_ILM!B:B,MATCH($C18,rankings_ILM!$A:$A,0))</f>
        <v>Cameron Heyward</v>
      </c>
      <c r="J18" s="4">
        <f>+INDEX(rankings_ILM!H:H,MATCH($C18,rankings_ILM!$A:$A,0))</f>
        <v>77.8</v>
      </c>
      <c r="K18" s="14">
        <f>+INDEX(rankings_ILM!K:K,MATCH($C18,rankings_ILM!$A:$A,0))/100</f>
        <v>0.53299999999999992</v>
      </c>
      <c r="L18" s="4">
        <v>71.2</v>
      </c>
      <c r="M18" s="4">
        <v>83.7</v>
      </c>
      <c r="N18" s="2" t="str">
        <f>+INDEX(rankings_ILB!B:B,MATCH($C18,rankings_ILB!$A:$A,0))</f>
        <v>Kyzir White</v>
      </c>
      <c r="O18" s="4">
        <f>+INDEX(rankings_ILB!H:H,MATCH($C18,rankings_ILB!$A:$A,0))</f>
        <v>82</v>
      </c>
      <c r="P18" s="14">
        <f>+INDEX(rankings_ILB!K:K,MATCH($C18,rankings_ILB!$A:$A,0))/100</f>
        <v>0.47700000000000004</v>
      </c>
      <c r="Q18" s="4">
        <v>76</v>
      </c>
      <c r="R18" s="4">
        <v>87.2</v>
      </c>
      <c r="S18" s="2" t="str">
        <f>+INDEX(rankings_CB!B:B,MATCH($C18,rankings_CB!$A:$A,0))</f>
        <v>Kyle Fuller</v>
      </c>
      <c r="T18" s="4">
        <f>+INDEX(rankings_CB!H:H,MATCH($C18,rankings_CB!$A:$A,0))</f>
        <v>83.7</v>
      </c>
      <c r="U18" s="14">
        <f>+INDEX(rankings_CB!K:K,MATCH($C18,rankings_CB!$A:$A,0))/100</f>
        <v>0.56999999999999995</v>
      </c>
      <c r="V18" s="4">
        <v>75.900000000000006</v>
      </c>
      <c r="W18" s="4">
        <v>90.3</v>
      </c>
      <c r="X18" s="2" t="str">
        <f>+INDEX(rankings_S!B:B,MATCH($C18,rankings_S!$A:$A,0))</f>
        <v>Julian Love</v>
      </c>
      <c r="Y18" s="4">
        <f>+INDEX(rankings_S!H:H,MATCH($C18,rankings_S!$A:$A,0))</f>
        <v>82.1</v>
      </c>
      <c r="Z18" s="14">
        <f>+INDEX(rankings_S!K:K,MATCH($C18,rankings_S!$A:$A,0))/100</f>
        <v>0.50800000000000001</v>
      </c>
      <c r="AA18" s="4">
        <v>76.3</v>
      </c>
      <c r="AB18" s="4">
        <v>87.2</v>
      </c>
      <c r="AC18" s="2"/>
    </row>
    <row r="19" spans="3:29" ht="15" customHeight="1" x14ac:dyDescent="0.25">
      <c r="C19" s="12">
        <f t="shared" si="0"/>
        <v>16</v>
      </c>
      <c r="D19" s="2" t="str">
        <f>+INDEX(rankings_ED!B:B,MATCH($C19,rankings_ED!$A:$A,0))</f>
        <v>T.J. Watt</v>
      </c>
      <c r="E19" s="4">
        <f>+INDEX(rankings_ED!H:H,MATCH($C19,rankings_ED!$A:$A,0))</f>
        <v>84.1</v>
      </c>
      <c r="F19" s="14">
        <f>+INDEX(rankings_ED!K:K,MATCH($C19,rankings_ED!$A:$A,0))/100</f>
        <v>0.75900000000000001</v>
      </c>
      <c r="G19" s="4">
        <v>76.5</v>
      </c>
      <c r="H19" s="4">
        <v>90.4</v>
      </c>
      <c r="I19" s="2" t="str">
        <f>+INDEX(rankings_ILM!B:B,MATCH($C19,rankings_ILM!$A:$A,0))</f>
        <v>Davon Godchaux</v>
      </c>
      <c r="J19" s="4">
        <f>+INDEX(rankings_ILM!H:H,MATCH($C19,rankings_ILM!$A:$A,0))</f>
        <v>77.599999999999994</v>
      </c>
      <c r="K19" s="14">
        <f>+INDEX(rankings_ILM!K:K,MATCH($C19,rankings_ILM!$A:$A,0))/100</f>
        <v>0.51300000000000001</v>
      </c>
      <c r="L19" s="4">
        <v>71.099999999999994</v>
      </c>
      <c r="M19" s="4">
        <v>83.5</v>
      </c>
      <c r="N19" s="2" t="str">
        <f>+INDEX(rankings_ILB!B:B,MATCH($C19,rankings_ILB!$A:$A,0))</f>
        <v>Josh Bynes</v>
      </c>
      <c r="O19" s="4">
        <f>+INDEX(rankings_ILB!H:H,MATCH($C19,rankings_ILB!$A:$A,0))</f>
        <v>81.900000000000006</v>
      </c>
      <c r="P19" s="14">
        <f>+INDEX(rankings_ILB!K:K,MATCH($C19,rankings_ILB!$A:$A,0))/100</f>
        <v>0.47100000000000003</v>
      </c>
      <c r="Q19" s="4">
        <v>75.3</v>
      </c>
      <c r="R19" s="4">
        <v>87.6</v>
      </c>
      <c r="S19" s="2" t="str">
        <f>+INDEX(rankings_CB!B:B,MATCH($C19,rankings_CB!$A:$A,0))</f>
        <v>Byron Murphy</v>
      </c>
      <c r="T19" s="4">
        <f>+INDEX(rankings_CB!H:H,MATCH($C19,rankings_CB!$A:$A,0))</f>
        <v>83.4</v>
      </c>
      <c r="U19" s="14">
        <f>+INDEX(rankings_CB!K:K,MATCH($C19,rankings_CB!$A:$A,0))/100</f>
        <v>0.53299999999999992</v>
      </c>
      <c r="V19" s="4">
        <v>77.099999999999994</v>
      </c>
      <c r="W19" s="4">
        <v>88.9</v>
      </c>
      <c r="X19" s="2" t="str">
        <f>+INDEX(rankings_S!B:B,MATCH($C19,rankings_S!$A:$A,0))</f>
        <v>Eddie Jackson</v>
      </c>
      <c r="Y19" s="4">
        <f>+INDEX(rankings_S!H:H,MATCH($C19,rankings_S!$A:$A,0))</f>
        <v>82</v>
      </c>
      <c r="Z19" s="14">
        <f>+INDEX(rankings_S!K:K,MATCH($C19,rankings_S!$A:$A,0))/100</f>
        <v>0.49700000000000005</v>
      </c>
      <c r="AA19" s="4">
        <v>76.3</v>
      </c>
      <c r="AB19" s="4">
        <v>87.1</v>
      </c>
      <c r="AC19" s="2"/>
    </row>
    <row r="20" spans="3:29" ht="15" customHeight="1" x14ac:dyDescent="0.25">
      <c r="C20" s="12">
        <f t="shared" si="0"/>
        <v>17</v>
      </c>
      <c r="D20" s="2" t="str">
        <f>+INDEX(rankings_ED!B:B,MATCH($C20,rankings_ED!$A:$A,0))</f>
        <v>Emmanuel Ogbah</v>
      </c>
      <c r="E20" s="4">
        <f>+INDEX(rankings_ED!H:H,MATCH($C20,rankings_ED!$A:$A,0))</f>
        <v>83.9</v>
      </c>
      <c r="F20" s="14">
        <f>+INDEX(rankings_ED!K:K,MATCH($C20,rankings_ED!$A:$A,0))/100</f>
        <v>0.753</v>
      </c>
      <c r="G20" s="4">
        <v>76.7</v>
      </c>
      <c r="H20" s="4">
        <v>90.1</v>
      </c>
      <c r="I20" s="2" t="str">
        <f>+INDEX(rankings_ILM!B:B,MATCH($C20,rankings_ILM!$A:$A,0))</f>
        <v>Khalen Saunders</v>
      </c>
      <c r="J20" s="4">
        <f>+INDEX(rankings_ILM!H:H,MATCH($C20,rankings_ILM!$A:$A,0))</f>
        <v>77.2</v>
      </c>
      <c r="K20" s="14">
        <f>+INDEX(rankings_ILM!K:K,MATCH($C20,rankings_ILM!$A:$A,0))/100</f>
        <v>0.46299999999999997</v>
      </c>
      <c r="L20" s="4">
        <v>70.599999999999994</v>
      </c>
      <c r="M20" s="4">
        <v>83.2</v>
      </c>
      <c r="N20" s="2" t="str">
        <f>+INDEX(rankings_ILB!B:B,MATCH($C20,rankings_ILB!$A:$A,0))</f>
        <v>Devin White</v>
      </c>
      <c r="O20" s="4">
        <f>+INDEX(rankings_ILB!H:H,MATCH($C20,rankings_ILB!$A:$A,0))</f>
        <v>81.7</v>
      </c>
      <c r="P20" s="14">
        <f>+INDEX(rankings_ILB!K:K,MATCH($C20,rankings_ILB!$A:$A,0))/100</f>
        <v>0.43700000000000006</v>
      </c>
      <c r="Q20" s="4">
        <v>76</v>
      </c>
      <c r="R20" s="4">
        <v>86.8</v>
      </c>
      <c r="S20" s="2" t="str">
        <f>+INDEX(rankings_CB!B:B,MATCH($C20,rankings_CB!$A:$A,0))</f>
        <v>Anthony Brown</v>
      </c>
      <c r="T20" s="4">
        <f>+INDEX(rankings_CB!H:H,MATCH($C20,rankings_CB!$A:$A,0))</f>
        <v>83.3</v>
      </c>
      <c r="U20" s="14">
        <f>+INDEX(rankings_CB!K:K,MATCH($C20,rankings_CB!$A:$A,0))/100</f>
        <v>0.52600000000000002</v>
      </c>
      <c r="V20" s="4">
        <v>76.599999999999994</v>
      </c>
      <c r="W20" s="4">
        <v>89.2</v>
      </c>
      <c r="X20" s="2" t="str">
        <f>+INDEX(rankings_S!B:B,MATCH($C20,rankings_S!$A:$A,0))</f>
        <v>Will Harris</v>
      </c>
      <c r="Y20" s="4">
        <f>+INDEX(rankings_S!H:H,MATCH($C20,rankings_S!$A:$A,0))</f>
        <v>81.900000000000006</v>
      </c>
      <c r="Z20" s="14">
        <f>+INDEX(rankings_S!K:K,MATCH($C20,rankings_S!$A:$A,0))/100</f>
        <v>0.49099999999999999</v>
      </c>
      <c r="AA20" s="4">
        <v>75.2</v>
      </c>
      <c r="AB20" s="4">
        <v>87.8</v>
      </c>
      <c r="AC20" s="2"/>
    </row>
    <row r="21" spans="3:29" ht="15" customHeight="1" x14ac:dyDescent="0.25">
      <c r="C21" s="12">
        <f t="shared" si="0"/>
        <v>18</v>
      </c>
      <c r="D21" s="2" t="str">
        <f>+INDEX(rankings_ED!B:B,MATCH($C21,rankings_ED!$A:$A,0))</f>
        <v>Von Miller</v>
      </c>
      <c r="E21" s="4">
        <f>+INDEX(rankings_ED!H:H,MATCH($C21,rankings_ED!$A:$A,0))</f>
        <v>83.8</v>
      </c>
      <c r="F21" s="14">
        <f>+INDEX(rankings_ED!K:K,MATCH($C21,rankings_ED!$A:$A,0))/100</f>
        <v>0.73599999999999999</v>
      </c>
      <c r="G21" s="4">
        <v>76.2</v>
      </c>
      <c r="H21" s="4">
        <v>90.3</v>
      </c>
      <c r="I21" s="2" t="str">
        <f>+INDEX(rankings_ILM!B:B,MATCH($C21,rankings_ILM!$A:$A,0))</f>
        <v>Hassan Ridgeway</v>
      </c>
      <c r="J21" s="4">
        <f>+INDEX(rankings_ILM!H:H,MATCH($C21,rankings_ILM!$A:$A,0))</f>
        <v>76.900000000000006</v>
      </c>
      <c r="K21" s="14">
        <f>+INDEX(rankings_ILM!K:K,MATCH($C21,rankings_ILM!$A:$A,0))/100</f>
        <v>0.42499999999999999</v>
      </c>
      <c r="L21" s="4">
        <v>69.900000000000006</v>
      </c>
      <c r="M21" s="4">
        <v>83.1</v>
      </c>
      <c r="N21" s="2" t="str">
        <f>+INDEX(rankings_ILB!B:B,MATCH($C21,rankings_ILB!$A:$A,0))</f>
        <v>Logan Wilson</v>
      </c>
      <c r="O21" s="4">
        <f>+INDEX(rankings_ILB!H:H,MATCH($C21,rankings_ILB!$A:$A,0))</f>
        <v>81.099999999999994</v>
      </c>
      <c r="P21" s="14">
        <f>+INDEX(rankings_ILB!K:K,MATCH($C21,rankings_ILB!$A:$A,0))/100</f>
        <v>0.35499999999999998</v>
      </c>
      <c r="Q21" s="4">
        <v>75.2</v>
      </c>
      <c r="R21" s="4">
        <v>86.4</v>
      </c>
      <c r="S21" s="2" t="str">
        <f>+INDEX(rankings_CB!B:B,MATCH($C21,rankings_CB!$A:$A,0))</f>
        <v>Myles Bryant</v>
      </c>
      <c r="T21" s="4">
        <f>+INDEX(rankings_CB!H:H,MATCH($C21,rankings_CB!$A:$A,0))</f>
        <v>83.3</v>
      </c>
      <c r="U21" s="14">
        <f>+INDEX(rankings_CB!K:K,MATCH($C21,rankings_CB!$A:$A,0))/100</f>
        <v>0.52200000000000002</v>
      </c>
      <c r="V21" s="4">
        <v>76.900000000000006</v>
      </c>
      <c r="W21" s="4">
        <v>88.8</v>
      </c>
      <c r="X21" s="2" t="str">
        <f>+INDEX(rankings_S!B:B,MATCH($C21,rankings_S!$A:$A,0))</f>
        <v>Justin Simmons</v>
      </c>
      <c r="Y21" s="4">
        <f>+INDEX(rankings_S!H:H,MATCH($C21,rankings_S!$A:$A,0))</f>
        <v>81.8</v>
      </c>
      <c r="Z21" s="14">
        <f>+INDEX(rankings_S!K:K,MATCH($C21,rankings_S!$A:$A,0))/100</f>
        <v>0.48700000000000004</v>
      </c>
      <c r="AA21" s="4">
        <v>74.900000000000006</v>
      </c>
      <c r="AB21" s="4">
        <v>87.9</v>
      </c>
      <c r="AC21" s="2"/>
    </row>
    <row r="22" spans="3:29" ht="15" customHeight="1" x14ac:dyDescent="0.25">
      <c r="C22" s="12">
        <f t="shared" si="0"/>
        <v>19</v>
      </c>
      <c r="D22" s="2" t="str">
        <f>+INDEX(rankings_ED!B:B,MATCH($C22,rankings_ED!$A:$A,0))</f>
        <v>Maxx Crosby</v>
      </c>
      <c r="E22" s="4">
        <f>+INDEX(rankings_ED!H:H,MATCH($C22,rankings_ED!$A:$A,0))</f>
        <v>83.4</v>
      </c>
      <c r="F22" s="14">
        <f>+INDEX(rankings_ED!K:K,MATCH($C22,rankings_ED!$A:$A,0))/100</f>
        <v>0.72599999999999998</v>
      </c>
      <c r="G22" s="4">
        <v>77</v>
      </c>
      <c r="H22" s="4">
        <v>89</v>
      </c>
      <c r="I22" s="2" t="str">
        <f>+INDEX(rankings_ILM!B:B,MATCH($C22,rankings_ILM!$A:$A,0))</f>
        <v>A'Shawn Robinson</v>
      </c>
      <c r="J22" s="4">
        <f>+INDEX(rankings_ILM!H:H,MATCH($C22,rankings_ILM!$A:$A,0))</f>
        <v>76.8</v>
      </c>
      <c r="K22" s="14">
        <f>+INDEX(rankings_ILM!K:K,MATCH($C22,rankings_ILM!$A:$A,0))/100</f>
        <v>0.40899999999999997</v>
      </c>
      <c r="L22" s="4">
        <v>70.3</v>
      </c>
      <c r="M22" s="4">
        <v>82.7</v>
      </c>
      <c r="N22" s="2" t="str">
        <f>+INDEX(rankings_ILB!B:B,MATCH($C22,rankings_ILB!$A:$A,0))</f>
        <v>Cody Barton</v>
      </c>
      <c r="O22" s="4">
        <f>+INDEX(rankings_ILB!H:H,MATCH($C22,rankings_ILB!$A:$A,0))</f>
        <v>81</v>
      </c>
      <c r="P22" s="14">
        <f>+INDEX(rankings_ILB!K:K,MATCH($C22,rankings_ILB!$A:$A,0))/100</f>
        <v>0.33899999999999997</v>
      </c>
      <c r="Q22" s="4">
        <v>75.2</v>
      </c>
      <c r="R22" s="4">
        <v>86.2</v>
      </c>
      <c r="S22" s="2" t="str">
        <f>+INDEX(rankings_CB!B:B,MATCH($C22,rankings_CB!$A:$A,0))</f>
        <v>Ahmad Gardner</v>
      </c>
      <c r="T22" s="4">
        <f>+INDEX(rankings_CB!H:H,MATCH($C22,rankings_CB!$A:$A,0))</f>
        <v>83.3</v>
      </c>
      <c r="U22" s="14">
        <f>+INDEX(rankings_CB!K:K,MATCH($C22,rankings_CB!$A:$A,0))/100</f>
        <v>0.51700000000000002</v>
      </c>
      <c r="V22" s="4">
        <v>77.2</v>
      </c>
      <c r="W22" s="4">
        <v>88.6</v>
      </c>
      <c r="X22" s="2" t="str">
        <f>+INDEX(rankings_S!B:B,MATCH($C22,rankings_S!$A:$A,0))</f>
        <v>Antoine Winfield</v>
      </c>
      <c r="Y22" s="4">
        <f>+INDEX(rankings_S!H:H,MATCH($C22,rankings_S!$A:$A,0))</f>
        <v>81.7</v>
      </c>
      <c r="Z22" s="14">
        <f>+INDEX(rankings_S!K:K,MATCH($C22,rankings_S!$A:$A,0))/100</f>
        <v>0.46</v>
      </c>
      <c r="AA22" s="4">
        <v>75.5</v>
      </c>
      <c r="AB22" s="4">
        <v>87.2</v>
      </c>
      <c r="AC22" s="2"/>
    </row>
    <row r="23" spans="3:29" ht="15" customHeight="1" x14ac:dyDescent="0.25">
      <c r="C23" s="12">
        <f t="shared" si="0"/>
        <v>20</v>
      </c>
      <c r="D23" s="2" t="str">
        <f>+INDEX(rankings_ED!B:B,MATCH($C23,rankings_ED!$A:$A,0))</f>
        <v>Alex Highsmith</v>
      </c>
      <c r="E23" s="4">
        <f>+INDEX(rankings_ED!H:H,MATCH($C23,rankings_ED!$A:$A,0))</f>
        <v>82.4</v>
      </c>
      <c r="F23" s="14">
        <f>+INDEX(rankings_ED!K:K,MATCH($C23,rankings_ED!$A:$A,0))/100</f>
        <v>0.60699999999999998</v>
      </c>
      <c r="G23" s="4">
        <v>75.7</v>
      </c>
      <c r="H23" s="4">
        <v>88.3</v>
      </c>
      <c r="I23" s="2" t="str">
        <f>+INDEX(rankings_ILM!B:B,MATCH($C23,rankings_ILM!$A:$A,0))</f>
        <v>Lawrence Guy</v>
      </c>
      <c r="J23" s="4">
        <f>+INDEX(rankings_ILM!H:H,MATCH($C23,rankings_ILM!$A:$A,0))</f>
        <v>76.599999999999994</v>
      </c>
      <c r="K23" s="14">
        <f>+INDEX(rankings_ILM!K:K,MATCH($C23,rankings_ILM!$A:$A,0))/100</f>
        <v>0.39600000000000002</v>
      </c>
      <c r="L23" s="4">
        <v>69.8</v>
      </c>
      <c r="M23" s="4">
        <v>82.8</v>
      </c>
      <c r="N23" s="2" t="str">
        <f>+INDEX(rankings_ILB!B:B,MATCH($C23,rankings_ILB!$A:$A,0))</f>
        <v>Bobby Wagner</v>
      </c>
      <c r="O23" s="4">
        <f>+INDEX(rankings_ILB!H:H,MATCH($C23,rankings_ILB!$A:$A,0))</f>
        <v>80.900000000000006</v>
      </c>
      <c r="P23" s="14">
        <f>+INDEX(rankings_ILB!K:K,MATCH($C23,rankings_ILB!$A:$A,0))/100</f>
        <v>0.317</v>
      </c>
      <c r="Q23" s="4">
        <v>75.2</v>
      </c>
      <c r="R23" s="4">
        <v>85.9</v>
      </c>
      <c r="S23" s="2" t="str">
        <f>+INDEX(rankings_CB!B:B,MATCH($C23,rankings_CB!$A:$A,0))</f>
        <v>Cameron Dantzler</v>
      </c>
      <c r="T23" s="4">
        <f>+INDEX(rankings_CB!H:H,MATCH($C23,rankings_CB!$A:$A,0))</f>
        <v>83.2</v>
      </c>
      <c r="U23" s="14">
        <f>+INDEX(rankings_CB!K:K,MATCH($C23,rankings_CB!$A:$A,0))/100</f>
        <v>0.51100000000000001</v>
      </c>
      <c r="V23" s="4">
        <v>77.099999999999994</v>
      </c>
      <c r="W23" s="4">
        <v>88.6</v>
      </c>
      <c r="X23" s="2" t="str">
        <f>+INDEX(rankings_S!B:B,MATCH($C23,rankings_S!$A:$A,0))</f>
        <v>Jonathan Owens</v>
      </c>
      <c r="Y23" s="4">
        <f>+INDEX(rankings_S!H:H,MATCH($C23,rankings_S!$A:$A,0))</f>
        <v>81.5</v>
      </c>
      <c r="Z23" s="14">
        <f>+INDEX(rankings_S!K:K,MATCH($C23,rankings_S!$A:$A,0))/100</f>
        <v>0.42899999999999999</v>
      </c>
      <c r="AA23" s="4">
        <v>75.8</v>
      </c>
      <c r="AB23" s="4">
        <v>86.6</v>
      </c>
      <c r="AC23" s="2"/>
    </row>
    <row r="24" spans="3:29" ht="15" customHeight="1" x14ac:dyDescent="0.25">
      <c r="C24" s="12">
        <f t="shared" si="0"/>
        <v>21</v>
      </c>
      <c r="D24" s="2" t="str">
        <f>+INDEX(rankings_ED!B:B,MATCH($C24,rankings_ED!$A:$A,0))</f>
        <v>William Gholston</v>
      </c>
      <c r="E24" s="4">
        <f>+INDEX(rankings_ED!H:H,MATCH($C24,rankings_ED!$A:$A,0))</f>
        <v>82.4</v>
      </c>
      <c r="F24" s="14">
        <f>+INDEX(rankings_ED!K:K,MATCH($C24,rankings_ED!$A:$A,0))/100</f>
        <v>0.60199999999999998</v>
      </c>
      <c r="G24" s="4">
        <v>75.7</v>
      </c>
      <c r="H24" s="4">
        <v>88.2</v>
      </c>
      <c r="I24" s="2" t="str">
        <f>+INDEX(rankings_ILM!B:B,MATCH($C24,rankings_ILM!$A:$A,0))</f>
        <v>Davon Hamilton</v>
      </c>
      <c r="J24" s="4">
        <f>+INDEX(rankings_ILM!H:H,MATCH($C24,rankings_ILM!$A:$A,0))</f>
        <v>76.599999999999994</v>
      </c>
      <c r="K24" s="14">
        <f>+INDEX(rankings_ILM!K:K,MATCH($C24,rankings_ILM!$A:$A,0))/100</f>
        <v>0.38700000000000001</v>
      </c>
      <c r="L24" s="4">
        <v>70.099999999999994</v>
      </c>
      <c r="M24" s="4">
        <v>82.5</v>
      </c>
      <c r="N24" s="2" t="str">
        <f>+INDEX(rankings_ILB!B:B,MATCH($C24,rankings_ILB!$A:$A,0))</f>
        <v>Quay Walker</v>
      </c>
      <c r="O24" s="4">
        <f>+INDEX(rankings_ILB!H:H,MATCH($C24,rankings_ILB!$A:$A,0))</f>
        <v>80.8</v>
      </c>
      <c r="P24" s="14">
        <f>+INDEX(rankings_ILB!K:K,MATCH($C24,rankings_ILB!$A:$A,0))/100</f>
        <v>0.31900000000000001</v>
      </c>
      <c r="Q24" s="4">
        <v>75</v>
      </c>
      <c r="R24" s="4">
        <v>86.1</v>
      </c>
      <c r="S24" s="2" t="str">
        <f>+INDEX(rankings_CB!B:B,MATCH($C24,rankings_CB!$A:$A,0))</f>
        <v>Casey Hayward</v>
      </c>
      <c r="T24" s="4">
        <f>+INDEX(rankings_CB!H:H,MATCH($C24,rankings_CB!$A:$A,0))</f>
        <v>83.2</v>
      </c>
      <c r="U24" s="14">
        <f>+INDEX(rankings_CB!K:K,MATCH($C24,rankings_CB!$A:$A,0))/100</f>
        <v>0.51300000000000001</v>
      </c>
      <c r="V24" s="4">
        <v>75.8</v>
      </c>
      <c r="W24" s="4">
        <v>89.5</v>
      </c>
      <c r="X24" s="2" t="str">
        <f>+INDEX(rankings_S!B:B,MATCH($C24,rankings_S!$A:$A,0))</f>
        <v>DeShon Elliott</v>
      </c>
      <c r="Y24" s="4">
        <f>+INDEX(rankings_S!H:H,MATCH($C24,rankings_S!$A:$A,0))</f>
        <v>81.400000000000006</v>
      </c>
      <c r="Z24" s="14">
        <f>+INDEX(rankings_S!K:K,MATCH($C24,rankings_S!$A:$A,0))/100</f>
        <v>0.41799999999999998</v>
      </c>
      <c r="AA24" s="4">
        <v>75.5</v>
      </c>
      <c r="AB24" s="4">
        <v>86.7</v>
      </c>
      <c r="AC24" s="2"/>
    </row>
    <row r="25" spans="3:29" ht="15" customHeight="1" x14ac:dyDescent="0.25">
      <c r="C25" s="12">
        <f t="shared" si="0"/>
        <v>22</v>
      </c>
      <c r="D25" s="2" t="str">
        <f>+INDEX(rankings_ED!B:B,MATCH($C25,rankings_ED!$A:$A,0))</f>
        <v>Divine Deablo</v>
      </c>
      <c r="E25" s="4">
        <f>+INDEX(rankings_ED!H:H,MATCH($C25,rankings_ED!$A:$A,0))</f>
        <v>82.3</v>
      </c>
      <c r="F25" s="14">
        <f>+INDEX(rankings_ED!K:K,MATCH($C25,rankings_ED!$A:$A,0))/100</f>
        <v>0.60299999999999998</v>
      </c>
      <c r="G25" s="4">
        <v>76.8</v>
      </c>
      <c r="H25" s="4">
        <v>87.2</v>
      </c>
      <c r="I25" s="2" t="str">
        <f>+INDEX(rankings_ILM!B:B,MATCH($C25,rankings_ILM!$A:$A,0))</f>
        <v>Al Woods</v>
      </c>
      <c r="J25" s="4">
        <f>+INDEX(rankings_ILM!H:H,MATCH($C25,rankings_ILM!$A:$A,0))</f>
        <v>76.3</v>
      </c>
      <c r="K25" s="14">
        <f>+INDEX(rankings_ILM!K:K,MATCH($C25,rankings_ILM!$A:$A,0))/100</f>
        <v>0.35700000000000004</v>
      </c>
      <c r="L25" s="4">
        <v>69.5</v>
      </c>
      <c r="M25" s="4">
        <v>82.5</v>
      </c>
      <c r="N25" s="2" t="str">
        <f>+INDEX(rankings_ILB!B:B,MATCH($C25,rankings_ILB!$A:$A,0))</f>
        <v>Devin Bush</v>
      </c>
      <c r="O25" s="4">
        <f>+INDEX(rankings_ILB!H:H,MATCH($C25,rankings_ILB!$A:$A,0))</f>
        <v>80.8</v>
      </c>
      <c r="P25" s="14">
        <f>+INDEX(rankings_ILB!K:K,MATCH($C25,rankings_ILB!$A:$A,0))/100</f>
        <v>0.32</v>
      </c>
      <c r="Q25" s="4">
        <v>74.7</v>
      </c>
      <c r="R25" s="4">
        <v>86.2</v>
      </c>
      <c r="S25" s="2" t="str">
        <f>+INDEX(rankings_CB!B:B,MATCH($C25,rankings_CB!$A:$A,0))</f>
        <v>Derek Stingley</v>
      </c>
      <c r="T25" s="4">
        <f>+INDEX(rankings_CB!H:H,MATCH($C25,rankings_CB!$A:$A,0))</f>
        <v>82.9</v>
      </c>
      <c r="U25" s="14">
        <f>+INDEX(rankings_CB!K:K,MATCH($C25,rankings_CB!$A:$A,0))/100</f>
        <v>0.47100000000000003</v>
      </c>
      <c r="V25" s="4">
        <v>76.7</v>
      </c>
      <c r="W25" s="4">
        <v>88.4</v>
      </c>
      <c r="X25" s="2" t="str">
        <f>+INDEX(rankings_S!B:B,MATCH($C25,rankings_S!$A:$A,0))</f>
        <v>Malik Hooker</v>
      </c>
      <c r="Y25" s="4">
        <f>+INDEX(rankings_S!H:H,MATCH($C25,rankings_S!$A:$A,0))</f>
        <v>81.400000000000006</v>
      </c>
      <c r="Z25" s="14">
        <f>+INDEX(rankings_S!K:K,MATCH($C25,rankings_S!$A:$A,0))/100</f>
        <v>0.42200000000000004</v>
      </c>
      <c r="AA25" s="4">
        <v>75.099999999999994</v>
      </c>
      <c r="AB25" s="4">
        <v>86.9</v>
      </c>
      <c r="AC25" s="2"/>
    </row>
    <row r="26" spans="3:29" ht="15" customHeight="1" x14ac:dyDescent="0.25">
      <c r="C26" s="12">
        <f t="shared" si="0"/>
        <v>23</v>
      </c>
      <c r="D26" s="2" t="str">
        <f>+INDEX(rankings_ED!B:B,MATCH($C26,rankings_ED!$A:$A,0))</f>
        <v>Pete Werner</v>
      </c>
      <c r="E26" s="4">
        <f>+INDEX(rankings_ED!H:H,MATCH($C26,rankings_ED!$A:$A,0))</f>
        <v>82.1</v>
      </c>
      <c r="F26" s="14">
        <f>+INDEX(rankings_ED!K:K,MATCH($C26,rankings_ED!$A:$A,0))/100</f>
        <v>0.57499999999999996</v>
      </c>
      <c r="G26" s="4">
        <v>76.599999999999994</v>
      </c>
      <c r="H26" s="4">
        <v>87</v>
      </c>
      <c r="I26" s="2" t="str">
        <f>+INDEX(rankings_ILM!B:B,MATCH($C26,rankings_ILM!$A:$A,0))</f>
        <v>Rakeem Nunez-Roches</v>
      </c>
      <c r="J26" s="4">
        <f>+INDEX(rankings_ILM!H:H,MATCH($C26,rankings_ILM!$A:$A,0))</f>
        <v>76.3</v>
      </c>
      <c r="K26" s="14">
        <f>+INDEX(rankings_ILM!K:K,MATCH($C26,rankings_ILM!$A:$A,0))/100</f>
        <v>0.35899999999999999</v>
      </c>
      <c r="L26" s="4">
        <v>69.3</v>
      </c>
      <c r="M26" s="4">
        <v>82.6</v>
      </c>
      <c r="N26" s="2" t="str">
        <f>+INDEX(rankings_ILB!B:B,MATCH($C26,rankings_ILB!$A:$A,0))</f>
        <v>Dre Greenlaw</v>
      </c>
      <c r="O26" s="4">
        <f>+INDEX(rankings_ILB!H:H,MATCH($C26,rankings_ILB!$A:$A,0))</f>
        <v>80.599999999999994</v>
      </c>
      <c r="P26" s="14">
        <f>+INDEX(rankings_ILB!K:K,MATCH($C26,rankings_ILB!$A:$A,0))/100</f>
        <v>0.29100000000000004</v>
      </c>
      <c r="Q26" s="4">
        <v>74.599999999999994</v>
      </c>
      <c r="R26" s="4">
        <v>86</v>
      </c>
      <c r="S26" s="2" t="str">
        <f>+INDEX(rankings_CB!B:B,MATCH($C26,rankings_CB!$A:$A,0))</f>
        <v>Roger McCreary</v>
      </c>
      <c r="T26" s="4">
        <f>+INDEX(rankings_CB!H:H,MATCH($C26,rankings_CB!$A:$A,0))</f>
        <v>82.8</v>
      </c>
      <c r="U26" s="14">
        <f>+INDEX(rankings_CB!K:K,MATCH($C26,rankings_CB!$A:$A,0))/100</f>
        <v>0.45600000000000002</v>
      </c>
      <c r="V26" s="4">
        <v>76.900000000000006</v>
      </c>
      <c r="W26" s="4">
        <v>88.1</v>
      </c>
      <c r="X26" s="2" t="str">
        <f>+INDEX(rankings_S!B:B,MATCH($C26,rankings_S!$A:$A,0))</f>
        <v>Minkah Fitzpatrick</v>
      </c>
      <c r="Y26" s="4">
        <f>+INDEX(rankings_S!H:H,MATCH($C26,rankings_S!$A:$A,0))</f>
        <v>81.400000000000006</v>
      </c>
      <c r="Z26" s="14">
        <f>+INDEX(rankings_S!K:K,MATCH($C26,rankings_S!$A:$A,0))/100</f>
        <v>0.41799999999999998</v>
      </c>
      <c r="AA26" s="4">
        <v>75.3</v>
      </c>
      <c r="AB26" s="4">
        <v>86.8</v>
      </c>
      <c r="AC26" s="2"/>
    </row>
    <row r="27" spans="3:29" ht="15" customHeight="1" x14ac:dyDescent="0.25">
      <c r="C27" s="12">
        <f t="shared" si="0"/>
        <v>24</v>
      </c>
      <c r="D27" s="2" t="str">
        <f>+INDEX(rankings_ED!B:B,MATCH($C27,rankings_ED!$A:$A,0))</f>
        <v>Denico Autry</v>
      </c>
      <c r="E27" s="4">
        <f>+INDEX(rankings_ED!H:H,MATCH($C27,rankings_ED!$A:$A,0))</f>
        <v>81.8</v>
      </c>
      <c r="F27" s="14">
        <f>+INDEX(rankings_ED!K:K,MATCH($C27,rankings_ED!$A:$A,0))/100</f>
        <v>0.53500000000000003</v>
      </c>
      <c r="G27" s="4">
        <v>74.400000000000006</v>
      </c>
      <c r="H27" s="4">
        <v>88.2</v>
      </c>
      <c r="I27" s="2" t="str">
        <f>+INDEX(rankings_ILM!B:B,MATCH($C27,rankings_ILM!$A:$A,0))</f>
        <v>Grady Jarrett</v>
      </c>
      <c r="J27" s="4">
        <f>+INDEX(rankings_ILM!H:H,MATCH($C27,rankings_ILM!$A:$A,0))</f>
        <v>76.099999999999994</v>
      </c>
      <c r="K27" s="14">
        <f>+INDEX(rankings_ILM!K:K,MATCH($C27,rankings_ILM!$A:$A,0))/100</f>
        <v>0.33700000000000002</v>
      </c>
      <c r="L27" s="4">
        <v>69.400000000000006</v>
      </c>
      <c r="M27" s="4">
        <v>82.2</v>
      </c>
      <c r="N27" s="2" t="str">
        <f>+INDEX(rankings_ILB!B:B,MATCH($C27,rankings_ILB!$A:$A,0))</f>
        <v>Mykal Walker</v>
      </c>
      <c r="O27" s="4">
        <f>+INDEX(rankings_ILB!H:H,MATCH($C27,rankings_ILB!$A:$A,0))</f>
        <v>80.5</v>
      </c>
      <c r="P27" s="14">
        <f>+INDEX(rankings_ILB!K:K,MATCH($C27,rankings_ILB!$A:$A,0))/100</f>
        <v>0.26500000000000001</v>
      </c>
      <c r="Q27" s="4">
        <v>74.900000000000006</v>
      </c>
      <c r="R27" s="4">
        <v>85.5</v>
      </c>
      <c r="S27" s="2" t="str">
        <f>+INDEX(rankings_CB!B:B,MATCH($C27,rankings_CB!$A:$A,0))</f>
        <v>Michael Davis</v>
      </c>
      <c r="T27" s="4">
        <f>+INDEX(rankings_CB!H:H,MATCH($C27,rankings_CB!$A:$A,0))</f>
        <v>82.8</v>
      </c>
      <c r="U27" s="14">
        <f>+INDEX(rankings_CB!K:K,MATCH($C27,rankings_CB!$A:$A,0))/100</f>
        <v>0.45399999999999996</v>
      </c>
      <c r="V27" s="4">
        <v>76.099999999999994</v>
      </c>
      <c r="W27" s="4">
        <v>88.5</v>
      </c>
      <c r="X27" s="2" t="str">
        <f>+INDEX(rankings_S!B:B,MATCH($C27,rankings_S!$A:$A,0))</f>
        <v>Ronnie Harrison</v>
      </c>
      <c r="Y27" s="4">
        <f>+INDEX(rankings_S!H:H,MATCH($C27,rankings_S!$A:$A,0))</f>
        <v>81.099999999999994</v>
      </c>
      <c r="Z27" s="14">
        <f>+INDEX(rankings_S!K:K,MATCH($C27,rankings_S!$A:$A,0))/100</f>
        <v>0.40700000000000003</v>
      </c>
      <c r="AA27" s="4">
        <v>73.599999999999994</v>
      </c>
      <c r="AB27" s="4">
        <v>87.6</v>
      </c>
      <c r="AC27" s="2"/>
    </row>
    <row r="28" spans="3:29" ht="15" customHeight="1" x14ac:dyDescent="0.25">
      <c r="C28" s="12">
        <f t="shared" si="0"/>
        <v>25</v>
      </c>
      <c r="D28" s="2" t="str">
        <f>+INDEX(rankings_ED!B:B,MATCH($C28,rankings_ED!$A:$A,0))</f>
        <v>Josh Allen</v>
      </c>
      <c r="E28" s="4">
        <f>+INDEX(rankings_ED!H:H,MATCH($C28,rankings_ED!$A:$A,0))</f>
        <v>81.8</v>
      </c>
      <c r="F28" s="14">
        <f>+INDEX(rankings_ED!K:K,MATCH($C28,rankings_ED!$A:$A,0))/100</f>
        <v>0.52800000000000002</v>
      </c>
      <c r="G28" s="4">
        <v>74.7</v>
      </c>
      <c r="H28" s="4">
        <v>87.9</v>
      </c>
      <c r="I28" s="2" t="str">
        <f>+INDEX(rankings_ILM!B:B,MATCH($C28,rankings_ILM!$A:$A,0))</f>
        <v>Justin Jones</v>
      </c>
      <c r="J28" s="4">
        <f>+INDEX(rankings_ILM!H:H,MATCH($C28,rankings_ILM!$A:$A,0))</f>
        <v>76.099999999999994</v>
      </c>
      <c r="K28" s="14">
        <f>+INDEX(rankings_ILM!K:K,MATCH($C28,rankings_ILM!$A:$A,0))/100</f>
        <v>0.33100000000000002</v>
      </c>
      <c r="L28" s="4">
        <v>69.2</v>
      </c>
      <c r="M28" s="4">
        <v>82.3</v>
      </c>
      <c r="N28" s="2" t="str">
        <f>+INDEX(rankings_ILB!B:B,MATCH($C28,rankings_ILB!$A:$A,0))</f>
        <v>Fred Warner</v>
      </c>
      <c r="O28" s="4">
        <f>+INDEX(rankings_ILB!H:H,MATCH($C28,rankings_ILB!$A:$A,0))</f>
        <v>80.5</v>
      </c>
      <c r="P28" s="14">
        <f>+INDEX(rankings_ILB!K:K,MATCH($C28,rankings_ILB!$A:$A,0))/100</f>
        <v>0.27200000000000002</v>
      </c>
      <c r="Q28" s="4">
        <v>74.599999999999994</v>
      </c>
      <c r="R28" s="4">
        <v>85.7</v>
      </c>
      <c r="S28" s="2" t="str">
        <f>+INDEX(rankings_CB!B:B,MATCH($C28,rankings_CB!$A:$A,0))</f>
        <v>Terrance Mitchell</v>
      </c>
      <c r="T28" s="4">
        <f>+INDEX(rankings_CB!H:H,MATCH($C28,rankings_CB!$A:$A,0))</f>
        <v>82.5</v>
      </c>
      <c r="U28" s="14">
        <f>+INDEX(rankings_CB!K:K,MATCH($C28,rankings_CB!$A:$A,0))/100</f>
        <v>0.42499999999999999</v>
      </c>
      <c r="V28" s="4">
        <v>75.8</v>
      </c>
      <c r="W28" s="4">
        <v>88.3</v>
      </c>
      <c r="X28" s="2" t="str">
        <f>+INDEX(rankings_S!B:B,MATCH($C28,rankings_S!$A:$A,0))</f>
        <v>Darrick Forrest</v>
      </c>
      <c r="Y28" s="4">
        <f>+INDEX(rankings_S!H:H,MATCH($C28,rankings_S!$A:$A,0))</f>
        <v>81</v>
      </c>
      <c r="Z28" s="14">
        <f>+INDEX(rankings_S!K:K,MATCH($C28,rankings_S!$A:$A,0))/100</f>
        <v>0.36599999999999999</v>
      </c>
      <c r="AA28" s="4">
        <v>74.599999999999994</v>
      </c>
      <c r="AB28" s="4">
        <v>86.6</v>
      </c>
      <c r="AC28" s="2"/>
    </row>
    <row r="29" spans="3:29" ht="15" customHeight="1" x14ac:dyDescent="0.25">
      <c r="C29" s="12">
        <f t="shared" si="0"/>
        <v>26</v>
      </c>
      <c r="D29" s="2" t="str">
        <f>+INDEX(rankings_ED!B:B,MATCH($C29,rankings_ED!$A:$A,0))</f>
        <v>Montez Sweat</v>
      </c>
      <c r="E29" s="4">
        <f>+INDEX(rankings_ED!H:H,MATCH($C29,rankings_ED!$A:$A,0))</f>
        <v>81.7</v>
      </c>
      <c r="F29" s="14">
        <f>+INDEX(rankings_ED!K:K,MATCH($C29,rankings_ED!$A:$A,0))/100</f>
        <v>0.51700000000000002</v>
      </c>
      <c r="G29" s="4">
        <v>75</v>
      </c>
      <c r="H29" s="4">
        <v>87.5</v>
      </c>
      <c r="I29" s="2" t="str">
        <f>+INDEX(rankings_ILM!B:B,MATCH($C29,rankings_ILM!$A:$A,0))</f>
        <v>Zach Sieler</v>
      </c>
      <c r="J29" s="4">
        <f>+INDEX(rankings_ILM!H:H,MATCH($C29,rankings_ILM!$A:$A,0))</f>
        <v>76</v>
      </c>
      <c r="K29" s="14">
        <f>+INDEX(rankings_ILM!K:K,MATCH($C29,rankings_ILM!$A:$A,0))/100</f>
        <v>0.318</v>
      </c>
      <c r="L29" s="4">
        <v>69.3</v>
      </c>
      <c r="M29" s="4">
        <v>82.1</v>
      </c>
      <c r="N29" s="2" t="str">
        <f>+INDEX(rankings_ILB!B:B,MATCH($C29,rankings_ILB!$A:$A,0))</f>
        <v>Ernest Jones</v>
      </c>
      <c r="O29" s="4">
        <f>+INDEX(rankings_ILB!H:H,MATCH($C29,rankings_ILB!$A:$A,0))</f>
        <v>80.2</v>
      </c>
      <c r="P29" s="14">
        <f>+INDEX(rankings_ILB!K:K,MATCH($C29,rankings_ILB!$A:$A,0))/100</f>
        <v>0.248</v>
      </c>
      <c r="Q29" s="4">
        <v>74.3</v>
      </c>
      <c r="R29" s="4">
        <v>85.6</v>
      </c>
      <c r="S29" s="2" t="str">
        <f>+INDEX(rankings_CB!B:B,MATCH($C29,rankings_CB!$A:$A,0))</f>
        <v>Patrick Surtain</v>
      </c>
      <c r="T29" s="4">
        <f>+INDEX(rankings_CB!H:H,MATCH($C29,rankings_CB!$A:$A,0))</f>
        <v>82.5</v>
      </c>
      <c r="U29" s="14">
        <f>+INDEX(rankings_CB!K:K,MATCH($C29,rankings_CB!$A:$A,0))/100</f>
        <v>0.42599999999999999</v>
      </c>
      <c r="V29" s="4">
        <v>75.8</v>
      </c>
      <c r="W29" s="4">
        <v>88.4</v>
      </c>
      <c r="X29" s="2" t="str">
        <f>+INDEX(rankings_S!B:B,MATCH($C29,rankings_S!$A:$A,0))</f>
        <v>Juan Thornhill</v>
      </c>
      <c r="Y29" s="4">
        <f>+INDEX(rankings_S!H:H,MATCH($C29,rankings_S!$A:$A,0))</f>
        <v>80.7</v>
      </c>
      <c r="Z29" s="14">
        <f>+INDEX(rankings_S!K:K,MATCH($C29,rankings_S!$A:$A,0))/100</f>
        <v>0.34700000000000003</v>
      </c>
      <c r="AA29" s="4">
        <v>74.2</v>
      </c>
      <c r="AB29" s="4">
        <v>86.6</v>
      </c>
      <c r="AC29" s="2"/>
    </row>
    <row r="30" spans="3:29" ht="15" customHeight="1" x14ac:dyDescent="0.25">
      <c r="C30" s="12">
        <f t="shared" si="0"/>
        <v>27</v>
      </c>
      <c r="D30" s="2" t="str">
        <f>+INDEX(rankings_ED!B:B,MATCH($C30,rankings_ED!$A:$A,0))</f>
        <v>D.J. Wonnum</v>
      </c>
      <c r="E30" s="4">
        <f>+INDEX(rankings_ED!H:H,MATCH($C30,rankings_ED!$A:$A,0))</f>
        <v>81.7</v>
      </c>
      <c r="F30" s="14">
        <f>+INDEX(rankings_ED!K:K,MATCH($C30,rankings_ED!$A:$A,0))/100</f>
        <v>0.51800000000000002</v>
      </c>
      <c r="G30" s="4">
        <v>74.5</v>
      </c>
      <c r="H30" s="4">
        <v>87.9</v>
      </c>
      <c r="I30" s="2" t="str">
        <f>+INDEX(rankings_ILM!B:B,MATCH($C30,rankings_ILM!$A:$A,0))</f>
        <v>Harrison Phillips</v>
      </c>
      <c r="J30" s="4">
        <f>+INDEX(rankings_ILM!H:H,MATCH($C30,rankings_ILM!$A:$A,0))</f>
        <v>75.900000000000006</v>
      </c>
      <c r="K30" s="14">
        <f>+INDEX(rankings_ILM!K:K,MATCH($C30,rankings_ILM!$A:$A,0))/100</f>
        <v>0.313</v>
      </c>
      <c r="L30" s="4">
        <v>69</v>
      </c>
      <c r="M30" s="4">
        <v>82.1</v>
      </c>
      <c r="N30" s="2" t="str">
        <f>+INDEX(rankings_ILB!B:B,MATCH($C30,rankings_ILB!$A:$A,0))</f>
        <v>Jahlani Tavai</v>
      </c>
      <c r="O30" s="4">
        <f>+INDEX(rankings_ILB!H:H,MATCH($C30,rankings_ILB!$A:$A,0))</f>
        <v>79.7</v>
      </c>
      <c r="P30" s="14">
        <f>+INDEX(rankings_ILB!K:K,MATCH($C30,rankings_ILB!$A:$A,0))/100</f>
        <v>0.21199999999999999</v>
      </c>
      <c r="Q30" s="4">
        <v>73.2</v>
      </c>
      <c r="R30" s="4">
        <v>85.5</v>
      </c>
      <c r="S30" s="2" t="str">
        <f>+INDEX(rankings_CB!B:B,MATCH($C30,rankings_CB!$A:$A,0))</f>
        <v>L'Jarius Sneed</v>
      </c>
      <c r="T30" s="4">
        <f>+INDEX(rankings_CB!H:H,MATCH($C30,rankings_CB!$A:$A,0))</f>
        <v>82.5</v>
      </c>
      <c r="U30" s="14">
        <f>+INDEX(rankings_CB!K:K,MATCH($C30,rankings_CB!$A:$A,0))/100</f>
        <v>0.40700000000000003</v>
      </c>
      <c r="V30" s="4">
        <v>76.599999999999994</v>
      </c>
      <c r="W30" s="4">
        <v>87.7</v>
      </c>
      <c r="X30" s="2" t="str">
        <f>+INDEX(rankings_S!B:B,MATCH($C30,rankings_S!$A:$A,0))</f>
        <v>Jordan Whitehead</v>
      </c>
      <c r="Y30" s="4">
        <f>+INDEX(rankings_S!H:H,MATCH($C30,rankings_S!$A:$A,0))</f>
        <v>80.7</v>
      </c>
      <c r="Z30" s="14">
        <f>+INDEX(rankings_S!K:K,MATCH($C30,rankings_S!$A:$A,0))/100</f>
        <v>0.33600000000000002</v>
      </c>
      <c r="AA30" s="4">
        <v>74.5</v>
      </c>
      <c r="AB30" s="4">
        <v>86.3</v>
      </c>
      <c r="AC30" s="2"/>
    </row>
    <row r="31" spans="3:29" ht="15" customHeight="1" x14ac:dyDescent="0.25">
      <c r="C31" s="12">
        <f t="shared" si="0"/>
        <v>28</v>
      </c>
      <c r="D31" s="2" t="str">
        <f>+INDEX(rankings_ED!B:B,MATCH($C31,rankings_ED!$A:$A,0))</f>
        <v>Derrick Brown</v>
      </c>
      <c r="E31" s="4">
        <f>+INDEX(rankings_ED!H:H,MATCH($C31,rankings_ED!$A:$A,0))</f>
        <v>81.599999999999994</v>
      </c>
      <c r="F31" s="14">
        <f>+INDEX(rankings_ED!K:K,MATCH($C31,rankings_ED!$A:$A,0))/100</f>
        <v>0.50700000000000001</v>
      </c>
      <c r="G31" s="4">
        <v>75.5</v>
      </c>
      <c r="H31" s="4">
        <v>87</v>
      </c>
      <c r="I31" s="2" t="str">
        <f>+INDEX(rankings_ILM!B:B,MATCH($C31,rankings_ILM!$A:$A,0))</f>
        <v>Leki Fotu</v>
      </c>
      <c r="J31" s="4">
        <f>+INDEX(rankings_ILM!H:H,MATCH($C31,rankings_ILM!$A:$A,0))</f>
        <v>75.8</v>
      </c>
      <c r="K31" s="14">
        <f>+INDEX(rankings_ILM!K:K,MATCH($C31,rankings_ILM!$A:$A,0))/100</f>
        <v>0.30199999999999999</v>
      </c>
      <c r="L31" s="4">
        <v>68.8</v>
      </c>
      <c r="M31" s="4">
        <v>82.1</v>
      </c>
      <c r="N31" s="2" t="str">
        <f>+INDEX(rankings_ILB!B:B,MATCH($C31,rankings_ILB!$A:$A,0))</f>
        <v>Patrick Queen</v>
      </c>
      <c r="O31" s="4">
        <f>+INDEX(rankings_ILB!H:H,MATCH($C31,rankings_ILB!$A:$A,0))</f>
        <v>79.599999999999994</v>
      </c>
      <c r="P31" s="14">
        <f>+INDEX(rankings_ILB!K:K,MATCH($C31,rankings_ILB!$A:$A,0))/100</f>
        <v>0.18600000000000003</v>
      </c>
      <c r="Q31" s="4">
        <v>73.599999999999994</v>
      </c>
      <c r="R31" s="4">
        <v>85</v>
      </c>
      <c r="S31" s="2" t="str">
        <f>+INDEX(rankings_CB!B:B,MATCH($C31,rankings_CB!$A:$A,0))</f>
        <v>Darious Williams</v>
      </c>
      <c r="T31" s="4">
        <f>+INDEX(rankings_CB!H:H,MATCH($C31,rankings_CB!$A:$A,0))</f>
        <v>82.5</v>
      </c>
      <c r="U31" s="14">
        <f>+INDEX(rankings_CB!K:K,MATCH($C31,rankings_CB!$A:$A,0))/100</f>
        <v>0.42799999999999999</v>
      </c>
      <c r="V31" s="4">
        <v>75.2</v>
      </c>
      <c r="W31" s="4">
        <v>88.7</v>
      </c>
      <c r="X31" s="2" t="str">
        <f>+INDEX(rankings_S!B:B,MATCH($C31,rankings_S!$A:$A,0))</f>
        <v>Richie Grant</v>
      </c>
      <c r="Y31" s="4">
        <f>+INDEX(rankings_S!H:H,MATCH($C31,rankings_S!$A:$A,0))</f>
        <v>80.7</v>
      </c>
      <c r="Z31" s="14">
        <f>+INDEX(rankings_S!K:K,MATCH($C31,rankings_S!$A:$A,0))/100</f>
        <v>0.314</v>
      </c>
      <c r="AA31" s="4">
        <v>74.900000000000006</v>
      </c>
      <c r="AB31" s="4">
        <v>85.9</v>
      </c>
      <c r="AC31" s="2"/>
    </row>
    <row r="32" spans="3:29" ht="15" customHeight="1" x14ac:dyDescent="0.25">
      <c r="C32" s="12">
        <f t="shared" si="0"/>
        <v>29</v>
      </c>
      <c r="D32" s="2" t="str">
        <f>+INDEX(rankings_ED!B:B,MATCH($C32,rankings_ED!$A:$A,0))</f>
        <v>Zach Allen</v>
      </c>
      <c r="E32" s="4">
        <f>+INDEX(rankings_ED!H:H,MATCH($C32,rankings_ED!$A:$A,0))</f>
        <v>81.5</v>
      </c>
      <c r="F32" s="14">
        <f>+INDEX(rankings_ED!K:K,MATCH($C32,rankings_ED!$A:$A,0))/100</f>
        <v>0.49</v>
      </c>
      <c r="G32" s="4">
        <v>75.099999999999994</v>
      </c>
      <c r="H32" s="4">
        <v>87.1</v>
      </c>
      <c r="I32" s="2" t="str">
        <f>+INDEX(rankings_ILM!B:B,MATCH($C32,rankings_ILM!$A:$A,0))</f>
        <v>Kevin Givens</v>
      </c>
      <c r="J32" s="4">
        <f>+INDEX(rankings_ILM!H:H,MATCH($C32,rankings_ILM!$A:$A,0))</f>
        <v>75.8</v>
      </c>
      <c r="K32" s="14">
        <f>+INDEX(rankings_ILM!K:K,MATCH($C32,rankings_ILM!$A:$A,0))/100</f>
        <v>0.309</v>
      </c>
      <c r="L32" s="4">
        <v>68.599999999999994</v>
      </c>
      <c r="M32" s="4">
        <v>82.3</v>
      </c>
      <c r="N32" s="2" t="str">
        <f>+INDEX(rankings_ILB!B:B,MATCH($C32,rankings_ILB!$A:$A,0))</f>
        <v>Shaq Thompson</v>
      </c>
      <c r="O32" s="4">
        <f>+INDEX(rankings_ILB!H:H,MATCH($C32,rankings_ILB!$A:$A,0))</f>
        <v>79.599999999999994</v>
      </c>
      <c r="P32" s="14">
        <f>+INDEX(rankings_ILB!K:K,MATCH($C32,rankings_ILB!$A:$A,0))/100</f>
        <v>0.16899999999999998</v>
      </c>
      <c r="Q32" s="4">
        <v>73.900000000000006</v>
      </c>
      <c r="R32" s="4">
        <v>84.8</v>
      </c>
      <c r="S32" s="2" t="str">
        <f>+INDEX(rankings_CB!B:B,MATCH($C32,rankings_CB!$A:$A,0))</f>
        <v>Taron Johnson</v>
      </c>
      <c r="T32" s="4">
        <f>+INDEX(rankings_CB!H:H,MATCH($C32,rankings_CB!$A:$A,0))</f>
        <v>82.5</v>
      </c>
      <c r="U32" s="14">
        <f>+INDEX(rankings_CB!K:K,MATCH($C32,rankings_CB!$A:$A,0))/100</f>
        <v>0.40200000000000002</v>
      </c>
      <c r="V32" s="4">
        <v>76.400000000000006</v>
      </c>
      <c r="W32" s="4">
        <v>87.8</v>
      </c>
      <c r="X32" s="2" t="str">
        <f>+INDEX(rankings_S!B:B,MATCH($C32,rankings_S!$A:$A,0))</f>
        <v>Damar Hamlin</v>
      </c>
      <c r="Y32" s="4">
        <f>+INDEX(rankings_S!H:H,MATCH($C32,rankings_S!$A:$A,0))</f>
        <v>80.599999999999994</v>
      </c>
      <c r="Z32" s="14">
        <f>+INDEX(rankings_S!K:K,MATCH($C32,rankings_S!$A:$A,0))/100</f>
        <v>0.316</v>
      </c>
      <c r="AA32" s="4">
        <v>74.599999999999994</v>
      </c>
      <c r="AB32" s="4">
        <v>86</v>
      </c>
      <c r="AC32" s="2"/>
    </row>
    <row r="33" spans="3:29" ht="15" customHeight="1" x14ac:dyDescent="0.25">
      <c r="C33" s="12">
        <f t="shared" si="0"/>
        <v>30</v>
      </c>
      <c r="D33" s="3" t="str">
        <f>+INDEX(rankings_ED!B:B,MATCH($C33,rankings_ED!$A:$A,0))</f>
        <v>Samson Ebukam</v>
      </c>
      <c r="E33" s="6">
        <f>+INDEX(rankings_ED!H:H,MATCH($C33,rankings_ED!$A:$A,0))</f>
        <v>81.400000000000006</v>
      </c>
      <c r="F33" s="15">
        <f>+INDEX(rankings_ED!K:K,MATCH($C33,rankings_ED!$A:$A,0))/100</f>
        <v>0.48399999999999999</v>
      </c>
      <c r="G33" s="6">
        <v>74.5</v>
      </c>
      <c r="H33" s="6">
        <v>87.4</v>
      </c>
      <c r="I33" s="3" t="str">
        <f>+INDEX(rankings_ILM!B:B,MATCH($C33,rankings_ILM!$A:$A,0))</f>
        <v>Sebastian Joseph</v>
      </c>
      <c r="J33" s="6">
        <f>+INDEX(rankings_ILM!H:H,MATCH($C33,rankings_ILM!$A:$A,0))</f>
        <v>75.599999999999994</v>
      </c>
      <c r="K33" s="15">
        <f>+INDEX(rankings_ILM!K:K,MATCH($C33,rankings_ILM!$A:$A,0))/100</f>
        <v>0.27800000000000002</v>
      </c>
      <c r="L33" s="6">
        <v>69</v>
      </c>
      <c r="M33" s="6">
        <v>81.7</v>
      </c>
      <c r="N33" s="3" t="str">
        <f>+INDEX(rankings_ILB!B:B,MATCH($C33,rankings_ILB!$A:$A,0))</f>
        <v>Foyesade Oluokun</v>
      </c>
      <c r="O33" s="6">
        <f>+INDEX(rankings_ILB!H:H,MATCH($C33,rankings_ILB!$A:$A,0))</f>
        <v>79.400000000000006</v>
      </c>
      <c r="P33" s="15">
        <f>+INDEX(rankings_ILB!K:K,MATCH($C33,rankings_ILB!$A:$A,0))/100</f>
        <v>0.13600000000000001</v>
      </c>
      <c r="Q33" s="6">
        <v>74</v>
      </c>
      <c r="R33" s="6">
        <v>84.3</v>
      </c>
      <c r="S33" s="3" t="str">
        <f>+INDEX(rankings_CB!B:B,MATCH($C33,rankings_CB!$A:$A,0))</f>
        <v>Isaiah Rodgers</v>
      </c>
      <c r="T33" s="6">
        <f>+INDEX(rankings_CB!H:H,MATCH($C33,rankings_CB!$A:$A,0))</f>
        <v>82.4</v>
      </c>
      <c r="U33" s="15">
        <f>+INDEX(rankings_CB!K:K,MATCH($C33,rankings_CB!$A:$A,0))/100</f>
        <v>0.41200000000000003</v>
      </c>
      <c r="V33" s="6">
        <v>75.599999999999994</v>
      </c>
      <c r="W33" s="6">
        <v>88.4</v>
      </c>
      <c r="X33" s="3" t="str">
        <f>+INDEX(rankings_S!B:B,MATCH($C33,rankings_S!$A:$A,0))</f>
        <v>Grant Delpit</v>
      </c>
      <c r="Y33" s="6">
        <f>+INDEX(rankings_S!H:H,MATCH($C33,rankings_S!$A:$A,0))</f>
        <v>80.5</v>
      </c>
      <c r="Z33" s="15">
        <f>+INDEX(rankings_S!K:K,MATCH($C33,rankings_S!$A:$A,0))/100</f>
        <v>0.30099999999999999</v>
      </c>
      <c r="AA33" s="6">
        <v>74.400000000000006</v>
      </c>
      <c r="AB33" s="6">
        <v>85.9</v>
      </c>
      <c r="AC33" s="2"/>
    </row>
    <row r="36" spans="3:29" x14ac:dyDescent="0.25">
      <c r="D36" s="5" t="b">
        <f>D4=top30_BITE!D4</f>
        <v>1</v>
      </c>
      <c r="E36" s="5" t="b">
        <f>E4=top30_BITE!E4</f>
        <v>1</v>
      </c>
      <c r="I36" s="5" t="b">
        <f>I4=top30_BITE!I4</f>
        <v>1</v>
      </c>
      <c r="J36" s="5" t="b">
        <f>J4=top30_BITE!J4</f>
        <v>1</v>
      </c>
      <c r="N36" s="5" t="b">
        <f>N4=top30_BITE!N4</f>
        <v>1</v>
      </c>
      <c r="O36" s="5" t="b">
        <f>O4=top30_BITE!O4</f>
        <v>1</v>
      </c>
      <c r="S36" s="5" t="b">
        <f>S4=top30_BITE!S4</f>
        <v>1</v>
      </c>
      <c r="T36" s="5" t="b">
        <f>T4=top30_BITE!T4</f>
        <v>1</v>
      </c>
      <c r="X36" s="5" t="b">
        <f>X4=top30_BITE!X4</f>
        <v>1</v>
      </c>
      <c r="Y36" s="5" t="b">
        <f>Y4=top30_BITE!Y4</f>
        <v>1</v>
      </c>
    </row>
    <row r="37" spans="3:29" x14ac:dyDescent="0.25">
      <c r="D37" s="5" t="b">
        <f>D5=top30_BITE!D5</f>
        <v>1</v>
      </c>
      <c r="E37" s="5" t="b">
        <f>E5=top30_BITE!E5</f>
        <v>1</v>
      </c>
      <c r="I37" s="5" t="b">
        <f>I5=top30_BITE!I5</f>
        <v>1</v>
      </c>
      <c r="J37" s="5" t="b">
        <f>J5=top30_BITE!J5</f>
        <v>1</v>
      </c>
      <c r="N37" s="5" t="b">
        <f>N5=top30_BITE!N5</f>
        <v>1</v>
      </c>
      <c r="O37" s="5" t="b">
        <f>O5=top30_BITE!O5</f>
        <v>1</v>
      </c>
      <c r="S37" s="5" t="b">
        <f>S5=top30_BITE!S5</f>
        <v>1</v>
      </c>
      <c r="T37" s="5" t="b">
        <f>T5=top30_BITE!T5</f>
        <v>1</v>
      </c>
      <c r="X37" s="5" t="b">
        <f>X5=top30_BITE!X5</f>
        <v>1</v>
      </c>
      <c r="Y37" s="5" t="b">
        <f>Y5=top30_BITE!Y5</f>
        <v>1</v>
      </c>
    </row>
    <row r="38" spans="3:29" x14ac:dyDescent="0.25">
      <c r="D38" s="5" t="b">
        <f>D6=top30_BITE!D6</f>
        <v>1</v>
      </c>
      <c r="E38" s="5" t="b">
        <f>E6=top30_BITE!E6</f>
        <v>1</v>
      </c>
      <c r="I38" s="5" t="b">
        <f>I6=top30_BITE!I6</f>
        <v>1</v>
      </c>
      <c r="J38" s="5" t="b">
        <f>J6=top30_BITE!J6</f>
        <v>1</v>
      </c>
      <c r="N38" s="5" t="b">
        <f>N6=top30_BITE!N6</f>
        <v>1</v>
      </c>
      <c r="O38" s="5" t="b">
        <f>O6=top30_BITE!O6</f>
        <v>1</v>
      </c>
      <c r="S38" s="5" t="b">
        <f>S6=top30_BITE!S6</f>
        <v>1</v>
      </c>
      <c r="T38" s="5" t="b">
        <f>T6=top30_BITE!T6</f>
        <v>1</v>
      </c>
      <c r="X38" s="5" t="b">
        <f>X6=top30_BITE!X6</f>
        <v>1</v>
      </c>
      <c r="Y38" s="5" t="b">
        <f>Y6=top30_BITE!Y6</f>
        <v>1</v>
      </c>
    </row>
    <row r="39" spans="3:29" x14ac:dyDescent="0.25">
      <c r="D39" s="5" t="b">
        <f>D7=top30_BITE!D7</f>
        <v>1</v>
      </c>
      <c r="E39" s="5" t="b">
        <f>E7=top30_BITE!E7</f>
        <v>1</v>
      </c>
      <c r="I39" s="5" t="b">
        <f>I7=top30_BITE!I7</f>
        <v>1</v>
      </c>
      <c r="J39" s="5" t="b">
        <f>J7=top30_BITE!J7</f>
        <v>1</v>
      </c>
      <c r="N39" s="5" t="b">
        <f>N7=top30_BITE!N7</f>
        <v>1</v>
      </c>
      <c r="O39" s="5" t="b">
        <f>O7=top30_BITE!O7</f>
        <v>1</v>
      </c>
      <c r="S39" s="5" t="b">
        <f>S7=top30_BITE!S7</f>
        <v>1</v>
      </c>
      <c r="T39" s="5" t="b">
        <f>T7=top30_BITE!T7</f>
        <v>1</v>
      </c>
      <c r="X39" s="5" t="b">
        <f>X7=top30_BITE!X7</f>
        <v>1</v>
      </c>
      <c r="Y39" s="5" t="b">
        <f>Y7=top30_BITE!Y7</f>
        <v>1</v>
      </c>
    </row>
    <row r="40" spans="3:29" x14ac:dyDescent="0.25">
      <c r="D40" s="5" t="b">
        <f>D8=top30_BITE!D8</f>
        <v>1</v>
      </c>
      <c r="E40" s="5" t="b">
        <f>E8=top30_BITE!E8</f>
        <v>1</v>
      </c>
      <c r="I40" s="5" t="b">
        <f>I8=top30_BITE!I8</f>
        <v>1</v>
      </c>
      <c r="J40" s="5" t="b">
        <f>J8=top30_BITE!J8</f>
        <v>1</v>
      </c>
      <c r="N40" s="5" t="b">
        <f>N8=top30_BITE!N8</f>
        <v>1</v>
      </c>
      <c r="O40" s="5" t="b">
        <f>O8=top30_BITE!O8</f>
        <v>1</v>
      </c>
      <c r="S40" s="5" t="b">
        <f>S8=top30_BITE!S8</f>
        <v>1</v>
      </c>
      <c r="T40" s="5" t="b">
        <f>T8=top30_BITE!T8</f>
        <v>1</v>
      </c>
      <c r="X40" s="5" t="b">
        <f>X8=top30_BITE!X8</f>
        <v>1</v>
      </c>
      <c r="Y40" s="5" t="b">
        <f>Y8=top30_BITE!Y8</f>
        <v>1</v>
      </c>
    </row>
    <row r="41" spans="3:29" x14ac:dyDescent="0.25">
      <c r="D41" s="5" t="b">
        <f>D9=top30_BITE!D9</f>
        <v>1</v>
      </c>
      <c r="E41" s="5" t="b">
        <f>E9=top30_BITE!E9</f>
        <v>1</v>
      </c>
      <c r="I41" s="5" t="b">
        <f>I9=top30_BITE!I9</f>
        <v>1</v>
      </c>
      <c r="J41" s="5" t="b">
        <f>J9=top30_BITE!J9</f>
        <v>1</v>
      </c>
      <c r="N41" s="5" t="b">
        <f>N9=top30_BITE!N9</f>
        <v>1</v>
      </c>
      <c r="O41" s="5" t="b">
        <f>O9=top30_BITE!O9</f>
        <v>1</v>
      </c>
      <c r="S41" s="5" t="b">
        <f>S9=top30_BITE!S9</f>
        <v>1</v>
      </c>
      <c r="T41" s="5" t="b">
        <f>T9=top30_BITE!T9</f>
        <v>1</v>
      </c>
      <c r="X41" s="5" t="b">
        <f>X9=top30_BITE!X9</f>
        <v>1</v>
      </c>
      <c r="Y41" s="5" t="b">
        <f>Y9=top30_BITE!Y9</f>
        <v>1</v>
      </c>
    </row>
    <row r="42" spans="3:29" x14ac:dyDescent="0.25">
      <c r="D42" s="5" t="b">
        <f>D10=top30_BITE!D10</f>
        <v>1</v>
      </c>
      <c r="E42" s="5" t="b">
        <f>E10=top30_BITE!E10</f>
        <v>1</v>
      </c>
      <c r="I42" s="5" t="b">
        <f>I10=top30_BITE!I10</f>
        <v>1</v>
      </c>
      <c r="J42" s="5" t="b">
        <f>J10=top30_BITE!J10</f>
        <v>1</v>
      </c>
      <c r="N42" s="5" t="b">
        <f>N10=top30_BITE!N10</f>
        <v>1</v>
      </c>
      <c r="O42" s="5" t="b">
        <f>O10=top30_BITE!O10</f>
        <v>1</v>
      </c>
      <c r="S42" s="5" t="b">
        <f>S10=top30_BITE!S10</f>
        <v>1</v>
      </c>
      <c r="T42" s="5" t="b">
        <f>T10=top30_BITE!T10</f>
        <v>1</v>
      </c>
      <c r="X42" s="5" t="b">
        <f>X10=top30_BITE!X10</f>
        <v>1</v>
      </c>
      <c r="Y42" s="5" t="b">
        <f>Y10=top30_BITE!Y10</f>
        <v>1</v>
      </c>
    </row>
    <row r="43" spans="3:29" x14ac:dyDescent="0.25">
      <c r="D43" s="5" t="b">
        <f>D11=top30_BITE!D11</f>
        <v>1</v>
      </c>
      <c r="E43" s="5" t="b">
        <f>E11=top30_BITE!E11</f>
        <v>1</v>
      </c>
      <c r="I43" s="5" t="b">
        <f>I11=top30_BITE!I11</f>
        <v>1</v>
      </c>
      <c r="J43" s="5" t="b">
        <f>J11=top30_BITE!J11</f>
        <v>1</v>
      </c>
      <c r="N43" s="5" t="b">
        <f>N11=top30_BITE!N11</f>
        <v>1</v>
      </c>
      <c r="O43" s="5" t="b">
        <f>O11=top30_BITE!O11</f>
        <v>1</v>
      </c>
      <c r="S43" s="5" t="b">
        <f>S11=top30_BITE!S11</f>
        <v>1</v>
      </c>
      <c r="T43" s="5" t="b">
        <f>T11=top30_BITE!T11</f>
        <v>1</v>
      </c>
      <c r="X43" s="5" t="b">
        <f>X11=top30_BITE!X11</f>
        <v>1</v>
      </c>
      <c r="Y43" s="5" t="b">
        <f>Y11=top30_BITE!Y11</f>
        <v>1</v>
      </c>
    </row>
    <row r="44" spans="3:29" x14ac:dyDescent="0.25">
      <c r="D44" s="5" t="b">
        <f>D12=top30_BITE!D12</f>
        <v>1</v>
      </c>
      <c r="E44" s="5" t="b">
        <f>E12=top30_BITE!E12</f>
        <v>1</v>
      </c>
      <c r="I44" s="5" t="b">
        <f>I12=top30_BITE!I12</f>
        <v>1</v>
      </c>
      <c r="J44" s="5" t="b">
        <f>J12=top30_BITE!J12</f>
        <v>1</v>
      </c>
      <c r="N44" s="5" t="b">
        <f>N12=top30_BITE!N12</f>
        <v>1</v>
      </c>
      <c r="O44" s="5" t="b">
        <f>O12=top30_BITE!O12</f>
        <v>1</v>
      </c>
      <c r="S44" s="5" t="b">
        <f>S12=top30_BITE!S12</f>
        <v>1</v>
      </c>
      <c r="T44" s="5" t="b">
        <f>T12=top30_BITE!T12</f>
        <v>1</v>
      </c>
      <c r="X44" s="5" t="b">
        <f>X12=top30_BITE!X12</f>
        <v>1</v>
      </c>
      <c r="Y44" s="5" t="b">
        <f>Y12=top30_BITE!Y12</f>
        <v>1</v>
      </c>
    </row>
    <row r="45" spans="3:29" x14ac:dyDescent="0.25">
      <c r="D45" s="5" t="b">
        <f>D13=top30_BITE!D13</f>
        <v>1</v>
      </c>
      <c r="E45" s="5" t="b">
        <f>E13=top30_BITE!E13</f>
        <v>1</v>
      </c>
      <c r="I45" s="5" t="b">
        <f>I13=top30_BITE!I13</f>
        <v>1</v>
      </c>
      <c r="J45" s="5" t="b">
        <f>J13=top30_BITE!J13</f>
        <v>1</v>
      </c>
      <c r="N45" s="5" t="b">
        <f>N13=top30_BITE!N13</f>
        <v>1</v>
      </c>
      <c r="O45" s="5" t="b">
        <f>O13=top30_BITE!O13</f>
        <v>1</v>
      </c>
      <c r="S45" s="5" t="b">
        <f>S13=top30_BITE!S13</f>
        <v>1</v>
      </c>
      <c r="T45" s="5" t="b">
        <f>T13=top30_BITE!T13</f>
        <v>1</v>
      </c>
      <c r="X45" s="5" t="b">
        <f>X13=top30_BITE!X13</f>
        <v>1</v>
      </c>
      <c r="Y45" s="5" t="b">
        <f>Y13=top30_BITE!Y13</f>
        <v>1</v>
      </c>
    </row>
    <row r="46" spans="3:29" x14ac:dyDescent="0.25">
      <c r="D46" s="5" t="b">
        <f>D14=top30_BITE!D14</f>
        <v>1</v>
      </c>
      <c r="E46" s="5" t="b">
        <f>E14=top30_BITE!E14</f>
        <v>1</v>
      </c>
      <c r="I46" s="5" t="b">
        <f>I14=top30_BITE!I14</f>
        <v>1</v>
      </c>
      <c r="J46" s="5" t="b">
        <f>J14=top30_BITE!J14</f>
        <v>1</v>
      </c>
      <c r="N46" s="5" t="b">
        <f>N14=top30_BITE!N14</f>
        <v>1</v>
      </c>
      <c r="O46" s="5" t="b">
        <f>O14=top30_BITE!O14</f>
        <v>1</v>
      </c>
      <c r="S46" s="5" t="b">
        <f>S14=top30_BITE!S14</f>
        <v>1</v>
      </c>
      <c r="T46" s="5" t="b">
        <f>T14=top30_BITE!T14</f>
        <v>1</v>
      </c>
      <c r="X46" s="5" t="b">
        <f>X14=top30_BITE!X14</f>
        <v>1</v>
      </c>
      <c r="Y46" s="5" t="b">
        <f>Y14=top30_BITE!Y14</f>
        <v>1</v>
      </c>
    </row>
    <row r="47" spans="3:29" x14ac:dyDescent="0.25">
      <c r="D47" s="5" t="b">
        <f>D15=top30_BITE!D15</f>
        <v>1</v>
      </c>
      <c r="E47" s="5" t="b">
        <f>E15=top30_BITE!E15</f>
        <v>1</v>
      </c>
      <c r="I47" s="5" t="b">
        <f>I15=top30_BITE!I15</f>
        <v>1</v>
      </c>
      <c r="J47" s="5" t="b">
        <f>J15=top30_BITE!J15</f>
        <v>1</v>
      </c>
      <c r="N47" s="5" t="b">
        <f>N15=top30_BITE!N15</f>
        <v>1</v>
      </c>
      <c r="O47" s="5" t="b">
        <f>O15=top30_BITE!O15</f>
        <v>1</v>
      </c>
      <c r="S47" s="5" t="b">
        <f>S15=top30_BITE!S15</f>
        <v>1</v>
      </c>
      <c r="T47" s="5" t="b">
        <f>T15=top30_BITE!T15</f>
        <v>1</v>
      </c>
      <c r="X47" s="5" t="b">
        <f>X15=top30_BITE!X15</f>
        <v>1</v>
      </c>
      <c r="Y47" s="5" t="b">
        <f>Y15=top30_BITE!Y15</f>
        <v>1</v>
      </c>
    </row>
    <row r="48" spans="3:29" x14ac:dyDescent="0.25">
      <c r="D48" s="5" t="b">
        <f>D16=top30_BITE!D16</f>
        <v>1</v>
      </c>
      <c r="E48" s="5" t="b">
        <f>E16=top30_BITE!E16</f>
        <v>1</v>
      </c>
      <c r="I48" s="5" t="b">
        <f>I16=top30_BITE!I16</f>
        <v>1</v>
      </c>
      <c r="J48" s="5" t="b">
        <f>J16=top30_BITE!J16</f>
        <v>1</v>
      </c>
      <c r="N48" s="5" t="b">
        <f>N16=top30_BITE!N16</f>
        <v>1</v>
      </c>
      <c r="O48" s="5" t="b">
        <f>O16=top30_BITE!O16</f>
        <v>1</v>
      </c>
      <c r="S48" s="5" t="b">
        <f>S16=top30_BITE!S16</f>
        <v>1</v>
      </c>
      <c r="T48" s="5" t="b">
        <f>T16=top30_BITE!T16</f>
        <v>1</v>
      </c>
      <c r="X48" s="5" t="b">
        <f>X16=top30_BITE!X16</f>
        <v>1</v>
      </c>
      <c r="Y48" s="5" t="b">
        <f>Y16=top30_BITE!Y16</f>
        <v>1</v>
      </c>
    </row>
    <row r="49" spans="4:25" x14ac:dyDescent="0.25">
      <c r="D49" s="5" t="b">
        <f>D17=top30_BITE!D17</f>
        <v>1</v>
      </c>
      <c r="E49" s="5" t="b">
        <f>E17=top30_BITE!E17</f>
        <v>1</v>
      </c>
      <c r="I49" s="5" t="b">
        <f>I17=top30_BITE!I17</f>
        <v>1</v>
      </c>
      <c r="J49" s="5" t="b">
        <f>J17=top30_BITE!J17</f>
        <v>1</v>
      </c>
      <c r="N49" s="5" t="b">
        <f>N17=top30_BITE!N17</f>
        <v>1</v>
      </c>
      <c r="O49" s="5" t="b">
        <f>O17=top30_BITE!O17</f>
        <v>1</v>
      </c>
      <c r="S49" s="5" t="b">
        <f>S17=top30_BITE!S17</f>
        <v>1</v>
      </c>
      <c r="T49" s="5" t="b">
        <f>T17=top30_BITE!T17</f>
        <v>1</v>
      </c>
      <c r="X49" s="5" t="b">
        <f>X17=top30_BITE!X17</f>
        <v>1</v>
      </c>
      <c r="Y49" s="5" t="b">
        <f>Y17=top30_BITE!Y17</f>
        <v>1</v>
      </c>
    </row>
    <row r="50" spans="4:25" x14ac:dyDescent="0.25">
      <c r="D50" s="5" t="b">
        <f>D18=top30_BITE!D18</f>
        <v>1</v>
      </c>
      <c r="E50" s="5" t="b">
        <f>E18=top30_BITE!E18</f>
        <v>1</v>
      </c>
      <c r="I50" s="5" t="b">
        <f>I18=top30_BITE!I18</f>
        <v>1</v>
      </c>
      <c r="J50" s="5" t="b">
        <f>J18=top30_BITE!J18</f>
        <v>1</v>
      </c>
      <c r="N50" s="5" t="b">
        <f>N18=top30_BITE!N18</f>
        <v>1</v>
      </c>
      <c r="O50" s="5" t="b">
        <f>O18=top30_BITE!O18</f>
        <v>1</v>
      </c>
      <c r="S50" s="5" t="b">
        <f>S18=top30_BITE!S18</f>
        <v>1</v>
      </c>
      <c r="T50" s="5" t="b">
        <f>T18=top30_BITE!T18</f>
        <v>1</v>
      </c>
      <c r="X50" s="5" t="b">
        <f>X18=top30_BITE!X18</f>
        <v>1</v>
      </c>
      <c r="Y50" s="5" t="b">
        <f>Y18=top30_BITE!Y18</f>
        <v>1</v>
      </c>
    </row>
    <row r="51" spans="4:25" x14ac:dyDescent="0.25">
      <c r="D51" s="5" t="b">
        <f>D19=top30_BITE!D19</f>
        <v>1</v>
      </c>
      <c r="E51" s="5" t="b">
        <f>E19=top30_BITE!E19</f>
        <v>1</v>
      </c>
      <c r="I51" s="5" t="b">
        <f>I19=top30_BITE!I19</f>
        <v>1</v>
      </c>
      <c r="J51" s="5" t="b">
        <f>J19=top30_BITE!J19</f>
        <v>1</v>
      </c>
      <c r="N51" s="5" t="b">
        <f>N19=top30_BITE!N19</f>
        <v>1</v>
      </c>
      <c r="O51" s="5" t="b">
        <f>O19=top30_BITE!O19</f>
        <v>1</v>
      </c>
      <c r="S51" s="5" t="b">
        <f>S19=top30_BITE!S19</f>
        <v>1</v>
      </c>
      <c r="T51" s="5" t="b">
        <f>T19=top30_BITE!T19</f>
        <v>1</v>
      </c>
      <c r="X51" s="5" t="b">
        <f>X19=top30_BITE!X19</f>
        <v>1</v>
      </c>
      <c r="Y51" s="5" t="b">
        <f>Y19=top30_BITE!Y19</f>
        <v>1</v>
      </c>
    </row>
    <row r="52" spans="4:25" x14ac:dyDescent="0.25">
      <c r="D52" s="5" t="b">
        <f>D20=top30_BITE!D20</f>
        <v>1</v>
      </c>
      <c r="E52" s="5" t="b">
        <f>E20=top30_BITE!E20</f>
        <v>1</v>
      </c>
      <c r="I52" s="5" t="b">
        <f>I20=top30_BITE!I20</f>
        <v>1</v>
      </c>
      <c r="J52" s="5" t="b">
        <f>J20=top30_BITE!J20</f>
        <v>1</v>
      </c>
      <c r="N52" s="5" t="b">
        <f>N20=top30_BITE!N20</f>
        <v>1</v>
      </c>
      <c r="O52" s="5" t="b">
        <f>O20=top30_BITE!O20</f>
        <v>1</v>
      </c>
      <c r="S52" s="5" t="b">
        <f>S20=top30_BITE!S20</f>
        <v>1</v>
      </c>
      <c r="T52" s="5" t="b">
        <f>T20=top30_BITE!T20</f>
        <v>1</v>
      </c>
      <c r="X52" s="5" t="b">
        <f>X20=top30_BITE!X20</f>
        <v>1</v>
      </c>
      <c r="Y52" s="5" t="b">
        <f>Y20=top30_BITE!Y20</f>
        <v>1</v>
      </c>
    </row>
    <row r="53" spans="4:25" x14ac:dyDescent="0.25">
      <c r="D53" s="5" t="b">
        <f>D21=top30_BITE!D21</f>
        <v>1</v>
      </c>
      <c r="E53" s="5" t="b">
        <f>E21=top30_BITE!E21</f>
        <v>1</v>
      </c>
      <c r="I53" s="5" t="b">
        <f>I21=top30_BITE!I21</f>
        <v>1</v>
      </c>
      <c r="J53" s="5" t="b">
        <f>J21=top30_BITE!J21</f>
        <v>1</v>
      </c>
      <c r="N53" s="5" t="b">
        <f>N21=top30_BITE!N21</f>
        <v>1</v>
      </c>
      <c r="O53" s="5" t="b">
        <f>O21=top30_BITE!O21</f>
        <v>1</v>
      </c>
      <c r="S53" s="5" t="b">
        <f>S21=top30_BITE!S21</f>
        <v>1</v>
      </c>
      <c r="T53" s="5" t="b">
        <f>T21=top30_BITE!T21</f>
        <v>1</v>
      </c>
      <c r="X53" s="5" t="b">
        <f>X21=top30_BITE!X21</f>
        <v>1</v>
      </c>
      <c r="Y53" s="5" t="b">
        <f>Y21=top30_BITE!Y21</f>
        <v>1</v>
      </c>
    </row>
    <row r="54" spans="4:25" x14ac:dyDescent="0.25">
      <c r="D54" s="5" t="b">
        <f>D22=top30_BITE!D22</f>
        <v>1</v>
      </c>
      <c r="E54" s="5" t="b">
        <f>E22=top30_BITE!E22</f>
        <v>1</v>
      </c>
      <c r="I54" s="5" t="b">
        <f>I22=top30_BITE!I22</f>
        <v>1</v>
      </c>
      <c r="J54" s="5" t="b">
        <f>J22=top30_BITE!J22</f>
        <v>1</v>
      </c>
      <c r="N54" s="5" t="b">
        <f>N22=top30_BITE!N22</f>
        <v>1</v>
      </c>
      <c r="O54" s="5" t="b">
        <f>O22=top30_BITE!O22</f>
        <v>1</v>
      </c>
      <c r="S54" s="5" t="b">
        <f>S22=top30_BITE!S22</f>
        <v>1</v>
      </c>
      <c r="T54" s="5" t="b">
        <f>T22=top30_BITE!T22</f>
        <v>1</v>
      </c>
      <c r="X54" s="5" t="b">
        <f>X22=top30_BITE!X22</f>
        <v>1</v>
      </c>
      <c r="Y54" s="5" t="b">
        <f>Y22=top30_BITE!Y22</f>
        <v>1</v>
      </c>
    </row>
    <row r="55" spans="4:25" x14ac:dyDescent="0.25">
      <c r="D55" s="5" t="b">
        <f>D23=top30_BITE!D23</f>
        <v>1</v>
      </c>
      <c r="E55" s="5" t="b">
        <f>E23=top30_BITE!E23</f>
        <v>1</v>
      </c>
      <c r="I55" s="5" t="b">
        <f>I23=top30_BITE!I23</f>
        <v>1</v>
      </c>
      <c r="J55" s="5" t="b">
        <f>J23=top30_BITE!J23</f>
        <v>1</v>
      </c>
      <c r="N55" s="5" t="b">
        <f>N23=top30_BITE!N23</f>
        <v>1</v>
      </c>
      <c r="O55" s="5" t="b">
        <f>O23=top30_BITE!O23</f>
        <v>1</v>
      </c>
      <c r="S55" s="5" t="b">
        <f>S23=top30_BITE!S23</f>
        <v>1</v>
      </c>
      <c r="T55" s="5" t="b">
        <f>T23=top30_BITE!T23</f>
        <v>1</v>
      </c>
      <c r="X55" s="5" t="b">
        <f>X23=top30_BITE!X23</f>
        <v>1</v>
      </c>
      <c r="Y55" s="5" t="b">
        <f>Y23=top30_BITE!Y23</f>
        <v>1</v>
      </c>
    </row>
    <row r="56" spans="4:25" x14ac:dyDescent="0.25">
      <c r="D56" s="5" t="b">
        <f>D24=top30_BITE!D24</f>
        <v>1</v>
      </c>
      <c r="E56" s="5" t="b">
        <f>E24=top30_BITE!E24</f>
        <v>1</v>
      </c>
      <c r="I56" s="5" t="b">
        <f>I24=top30_BITE!I24</f>
        <v>1</v>
      </c>
      <c r="J56" s="5" t="b">
        <f>J24=top30_BITE!J24</f>
        <v>1</v>
      </c>
      <c r="N56" s="5" t="b">
        <f>N24=top30_BITE!N24</f>
        <v>1</v>
      </c>
      <c r="O56" s="5" t="b">
        <f>O24=top30_BITE!O24</f>
        <v>1</v>
      </c>
      <c r="S56" s="5" t="b">
        <f>S24=top30_BITE!S24</f>
        <v>1</v>
      </c>
      <c r="T56" s="5" t="b">
        <f>T24=top30_BITE!T24</f>
        <v>1</v>
      </c>
      <c r="X56" s="5" t="b">
        <f>X24=top30_BITE!X24</f>
        <v>1</v>
      </c>
      <c r="Y56" s="5" t="b">
        <f>Y24=top30_BITE!Y24</f>
        <v>1</v>
      </c>
    </row>
    <row r="57" spans="4:25" x14ac:dyDescent="0.25">
      <c r="D57" s="5" t="b">
        <f>D25=top30_BITE!D25</f>
        <v>1</v>
      </c>
      <c r="E57" s="5" t="b">
        <f>E25=top30_BITE!E25</f>
        <v>1</v>
      </c>
      <c r="I57" s="5" t="b">
        <f>I25=top30_BITE!I25</f>
        <v>1</v>
      </c>
      <c r="J57" s="5" t="b">
        <f>J25=top30_BITE!J25</f>
        <v>1</v>
      </c>
      <c r="N57" s="5" t="b">
        <f>N25=top30_BITE!N25</f>
        <v>1</v>
      </c>
      <c r="O57" s="5" t="b">
        <f>O25=top30_BITE!O25</f>
        <v>1</v>
      </c>
      <c r="S57" s="5" t="b">
        <f>S25=top30_BITE!S25</f>
        <v>1</v>
      </c>
      <c r="T57" s="5" t="b">
        <f>T25=top30_BITE!T25</f>
        <v>1</v>
      </c>
      <c r="X57" s="5" t="b">
        <f>X25=top30_BITE!X25</f>
        <v>1</v>
      </c>
      <c r="Y57" s="5" t="b">
        <f>Y25=top30_BITE!Y25</f>
        <v>1</v>
      </c>
    </row>
    <row r="58" spans="4:25" x14ac:dyDescent="0.25">
      <c r="D58" s="5" t="b">
        <f>D26=top30_BITE!D26</f>
        <v>1</v>
      </c>
      <c r="E58" s="5" t="b">
        <f>E26=top30_BITE!E26</f>
        <v>1</v>
      </c>
      <c r="I58" s="5" t="b">
        <f>I26=top30_BITE!I26</f>
        <v>1</v>
      </c>
      <c r="J58" s="5" t="b">
        <f>J26=top30_BITE!J26</f>
        <v>1</v>
      </c>
      <c r="N58" s="5" t="b">
        <f>N26=top30_BITE!N26</f>
        <v>1</v>
      </c>
      <c r="O58" s="5" t="b">
        <f>O26=top30_BITE!O26</f>
        <v>1</v>
      </c>
      <c r="S58" s="5" t="b">
        <f>S26=top30_BITE!S26</f>
        <v>1</v>
      </c>
      <c r="T58" s="5" t="b">
        <f>T26=top30_BITE!T26</f>
        <v>1</v>
      </c>
      <c r="X58" s="5" t="b">
        <f>X26=top30_BITE!X26</f>
        <v>1</v>
      </c>
      <c r="Y58" s="5" t="b">
        <f>Y26=top30_BITE!Y26</f>
        <v>1</v>
      </c>
    </row>
    <row r="59" spans="4:25" x14ac:dyDescent="0.25">
      <c r="D59" s="5" t="b">
        <f>D27=top30_BITE!D27</f>
        <v>1</v>
      </c>
      <c r="E59" s="5" t="b">
        <f>E27=top30_BITE!E27</f>
        <v>1</v>
      </c>
      <c r="I59" s="5" t="b">
        <f>I27=top30_BITE!I27</f>
        <v>1</v>
      </c>
      <c r="J59" s="5" t="b">
        <f>J27=top30_BITE!J27</f>
        <v>1</v>
      </c>
      <c r="N59" s="5" t="b">
        <f>N27=top30_BITE!N27</f>
        <v>1</v>
      </c>
      <c r="O59" s="5" t="b">
        <f>O27=top30_BITE!O27</f>
        <v>1</v>
      </c>
      <c r="S59" s="5" t="b">
        <f>S27=top30_BITE!S27</f>
        <v>1</v>
      </c>
      <c r="T59" s="5" t="b">
        <f>T27=top30_BITE!T27</f>
        <v>1</v>
      </c>
      <c r="X59" s="5" t="b">
        <f>X27=top30_BITE!X27</f>
        <v>1</v>
      </c>
      <c r="Y59" s="5" t="b">
        <f>Y27=top30_BITE!Y27</f>
        <v>1</v>
      </c>
    </row>
    <row r="60" spans="4:25" x14ac:dyDescent="0.25">
      <c r="D60" s="5" t="b">
        <f>D28=top30_BITE!D28</f>
        <v>1</v>
      </c>
      <c r="E60" s="5" t="b">
        <f>E28=top30_BITE!E28</f>
        <v>1</v>
      </c>
      <c r="I60" s="5" t="b">
        <f>I28=top30_BITE!I28</f>
        <v>1</v>
      </c>
      <c r="J60" s="5" t="b">
        <f>J28=top30_BITE!J28</f>
        <v>1</v>
      </c>
      <c r="N60" s="5" t="b">
        <f>N28=top30_BITE!N28</f>
        <v>1</v>
      </c>
      <c r="O60" s="5" t="b">
        <f>O28=top30_BITE!O28</f>
        <v>1</v>
      </c>
      <c r="S60" s="5" t="b">
        <f>S28=top30_BITE!S28</f>
        <v>1</v>
      </c>
      <c r="T60" s="5" t="b">
        <f>T28=top30_BITE!T28</f>
        <v>1</v>
      </c>
      <c r="X60" s="5" t="b">
        <f>X28=top30_BITE!X28</f>
        <v>1</v>
      </c>
      <c r="Y60" s="5" t="b">
        <f>Y28=top30_BITE!Y28</f>
        <v>1</v>
      </c>
    </row>
    <row r="61" spans="4:25" x14ac:dyDescent="0.25">
      <c r="D61" s="5" t="b">
        <f>D29=top30_BITE!D29</f>
        <v>1</v>
      </c>
      <c r="E61" s="5" t="b">
        <f>E29=top30_BITE!E29</f>
        <v>1</v>
      </c>
      <c r="I61" s="5" t="b">
        <f>I29=top30_BITE!I29</f>
        <v>1</v>
      </c>
      <c r="J61" s="5" t="b">
        <f>J29=top30_BITE!J29</f>
        <v>1</v>
      </c>
      <c r="N61" s="5" t="b">
        <f>N29=top30_BITE!N29</f>
        <v>1</v>
      </c>
      <c r="O61" s="5" t="b">
        <f>O29=top30_BITE!O29</f>
        <v>1</v>
      </c>
      <c r="S61" s="5" t="b">
        <f>S29=top30_BITE!S29</f>
        <v>1</v>
      </c>
      <c r="T61" s="5" t="b">
        <f>T29=top30_BITE!T29</f>
        <v>1</v>
      </c>
      <c r="X61" s="5" t="b">
        <f>X29=top30_BITE!X29</f>
        <v>1</v>
      </c>
      <c r="Y61" s="5" t="b">
        <f>Y29=top30_BITE!Y29</f>
        <v>1</v>
      </c>
    </row>
    <row r="62" spans="4:25" x14ac:dyDescent="0.25">
      <c r="D62" s="5" t="b">
        <f>D30=top30_BITE!D30</f>
        <v>1</v>
      </c>
      <c r="E62" s="5" t="b">
        <f>E30=top30_BITE!E30</f>
        <v>1</v>
      </c>
      <c r="I62" s="5" t="b">
        <f>I30=top30_BITE!I30</f>
        <v>1</v>
      </c>
      <c r="J62" s="5" t="b">
        <f>J30=top30_BITE!J30</f>
        <v>1</v>
      </c>
      <c r="N62" s="5" t="b">
        <f>N30=top30_BITE!N30</f>
        <v>1</v>
      </c>
      <c r="O62" s="5" t="b">
        <f>O30=top30_BITE!O30</f>
        <v>1</v>
      </c>
      <c r="S62" s="5" t="b">
        <f>S30=top30_BITE!S30</f>
        <v>1</v>
      </c>
      <c r="T62" s="5" t="b">
        <f>T30=top30_BITE!T30</f>
        <v>1</v>
      </c>
      <c r="X62" s="5" t="b">
        <f>X30=top30_BITE!X30</f>
        <v>1</v>
      </c>
      <c r="Y62" s="5" t="b">
        <f>Y30=top30_BITE!Y30</f>
        <v>1</v>
      </c>
    </row>
    <row r="63" spans="4:25" x14ac:dyDescent="0.25">
      <c r="D63" s="5" t="b">
        <f>D31=top30_BITE!D31</f>
        <v>1</v>
      </c>
      <c r="E63" s="5" t="b">
        <f>E31=top30_BITE!E31</f>
        <v>1</v>
      </c>
      <c r="I63" s="5" t="b">
        <f>I31=top30_BITE!I31</f>
        <v>1</v>
      </c>
      <c r="J63" s="5" t="b">
        <f>J31=top30_BITE!J31</f>
        <v>1</v>
      </c>
      <c r="N63" s="5" t="b">
        <f>N31=top30_BITE!N31</f>
        <v>1</v>
      </c>
      <c r="O63" s="5" t="b">
        <f>O31=top30_BITE!O31</f>
        <v>1</v>
      </c>
      <c r="S63" s="5" t="b">
        <f>S31=top30_BITE!S31</f>
        <v>1</v>
      </c>
      <c r="T63" s="5" t="b">
        <f>T31=top30_BITE!T31</f>
        <v>1</v>
      </c>
      <c r="X63" s="5" t="b">
        <f>X31=top30_BITE!X31</f>
        <v>1</v>
      </c>
      <c r="Y63" s="5" t="b">
        <f>Y31=top30_BITE!Y31</f>
        <v>1</v>
      </c>
    </row>
    <row r="64" spans="4:25" x14ac:dyDescent="0.25">
      <c r="D64" s="5" t="b">
        <f>D32=top30_BITE!D32</f>
        <v>1</v>
      </c>
      <c r="E64" s="5" t="b">
        <f>E32=top30_BITE!E32</f>
        <v>1</v>
      </c>
      <c r="I64" s="5" t="b">
        <f>I32=top30_BITE!I32</f>
        <v>1</v>
      </c>
      <c r="J64" s="5" t="b">
        <f>J32=top30_BITE!J32</f>
        <v>1</v>
      </c>
      <c r="N64" s="5" t="b">
        <f>N32=top30_BITE!N32</f>
        <v>1</v>
      </c>
      <c r="O64" s="5" t="b">
        <f>O32=top30_BITE!O32</f>
        <v>1</v>
      </c>
      <c r="S64" s="5" t="b">
        <f>S32=top30_BITE!S32</f>
        <v>1</v>
      </c>
      <c r="T64" s="5" t="b">
        <f>T32=top30_BITE!T32</f>
        <v>1</v>
      </c>
      <c r="X64" s="5" t="b">
        <f>X32=top30_BITE!X32</f>
        <v>1</v>
      </c>
      <c r="Y64" s="5" t="b">
        <f>Y32=top30_BITE!Y32</f>
        <v>1</v>
      </c>
    </row>
    <row r="65" spans="4:25" x14ac:dyDescent="0.25">
      <c r="D65" s="5" t="b">
        <f>D33=top30_BITE!D33</f>
        <v>1</v>
      </c>
      <c r="E65" s="5" t="b">
        <f>E33=top30_BITE!E33</f>
        <v>1</v>
      </c>
      <c r="I65" s="5" t="b">
        <f>I33=top30_BITE!I33</f>
        <v>1</v>
      </c>
      <c r="J65" s="5" t="b">
        <f>J33=top30_BITE!J33</f>
        <v>1</v>
      </c>
      <c r="N65" s="5" t="b">
        <f>N33=top30_BITE!N33</f>
        <v>1</v>
      </c>
      <c r="O65" s="5" t="b">
        <f>O33=top30_BITE!O33</f>
        <v>1</v>
      </c>
      <c r="S65" s="5" t="b">
        <f>S33=top30_BITE!S33</f>
        <v>1</v>
      </c>
      <c r="T65" s="5" t="b">
        <f>T33=top30_BITE!T33</f>
        <v>1</v>
      </c>
      <c r="X65" s="5" t="b">
        <f>X33=top30_BITE!X33</f>
        <v>1</v>
      </c>
      <c r="Y65" s="5" t="b">
        <f>Y33=top30_BITE!Y33</f>
        <v>1</v>
      </c>
    </row>
  </sheetData>
  <conditionalFormatting sqref="F4:F33">
    <cfRule type="colorScale" priority="5">
      <colorScale>
        <cfvo type="min"/>
        <cfvo type="max"/>
        <color rgb="FFFCFCFF"/>
        <color theme="8" tint="0.39997558519241921"/>
      </colorScale>
    </cfRule>
  </conditionalFormatting>
  <conditionalFormatting sqref="K4:K33">
    <cfRule type="colorScale" priority="4">
      <colorScale>
        <cfvo type="min"/>
        <cfvo type="max"/>
        <color rgb="FFFCFCFF"/>
        <color theme="8" tint="0.39997558519241921"/>
      </colorScale>
    </cfRule>
  </conditionalFormatting>
  <conditionalFormatting sqref="P4:P33">
    <cfRule type="colorScale" priority="3">
      <colorScale>
        <cfvo type="min"/>
        <cfvo type="max"/>
        <color rgb="FFFCFCFF"/>
        <color theme="8" tint="0.39997558519241921"/>
      </colorScale>
    </cfRule>
  </conditionalFormatting>
  <conditionalFormatting sqref="U4:U33">
    <cfRule type="colorScale" priority="2">
      <colorScale>
        <cfvo type="min"/>
        <cfvo type="max"/>
        <color rgb="FFFCFCFF"/>
        <color theme="8" tint="0.39997558519241921"/>
      </colorScale>
    </cfRule>
  </conditionalFormatting>
  <conditionalFormatting sqref="Z4:Z33">
    <cfRule type="colorScale" priority="1">
      <colorScale>
        <cfvo type="min"/>
        <cfvo type="max"/>
        <color rgb="FFFCFCFF"/>
        <color theme="8" tint="0.39997558519241921"/>
      </colorScale>
    </cfRule>
  </conditionalFormatting>
  <pageMargins left="0.7" right="0.7" top="0.75" bottom="0.75" header="0.3" footer="0.3"/>
  <pageSetup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9263-6C38-4D84-8687-F2FCE42027DB}">
  <dimension ref="A1:K251"/>
  <sheetViews>
    <sheetView workbookViewId="0">
      <selection activeCell="C2" sqref="C2"/>
    </sheetView>
  </sheetViews>
  <sheetFormatPr defaultRowHeight="15" x14ac:dyDescent="0.25"/>
  <cols>
    <col min="5" max="5" width="8.85546875"/>
  </cols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589</v>
      </c>
      <c r="C2" t="s">
        <v>39</v>
      </c>
      <c r="D2">
        <v>12</v>
      </c>
      <c r="E2">
        <v>13</v>
      </c>
      <c r="F2">
        <v>20.608191215564499</v>
      </c>
      <c r="G2">
        <v>0.67726450004202698</v>
      </c>
      <c r="H2">
        <v>95.1</v>
      </c>
      <c r="I2">
        <v>85.9</v>
      </c>
      <c r="J2">
        <v>99.5</v>
      </c>
      <c r="K2">
        <v>99.4</v>
      </c>
    </row>
    <row r="3" spans="1:11" x14ac:dyDescent="0.25">
      <c r="A3">
        <v>2</v>
      </c>
      <c r="B3" t="s">
        <v>592</v>
      </c>
      <c r="C3" t="s">
        <v>78</v>
      </c>
      <c r="D3">
        <v>4</v>
      </c>
      <c r="E3">
        <v>5</v>
      </c>
      <c r="F3">
        <v>52.346600442230901</v>
      </c>
      <c r="G3">
        <v>5.0910658784214498</v>
      </c>
      <c r="H3">
        <v>90.2</v>
      </c>
      <c r="I3">
        <v>81.8</v>
      </c>
      <c r="J3">
        <v>96.2</v>
      </c>
      <c r="K3">
        <v>97.7</v>
      </c>
    </row>
    <row r="4" spans="1:11" x14ac:dyDescent="0.25">
      <c r="A4">
        <v>3</v>
      </c>
      <c r="B4" t="s">
        <v>595</v>
      </c>
      <c r="C4" t="s">
        <v>32</v>
      </c>
      <c r="D4">
        <v>14</v>
      </c>
      <c r="E4">
        <v>16</v>
      </c>
      <c r="F4">
        <v>58.538474661210699</v>
      </c>
      <c r="G4">
        <v>6.6383837244671904</v>
      </c>
      <c r="H4">
        <v>89.4</v>
      </c>
      <c r="I4">
        <v>81.8</v>
      </c>
      <c r="J4">
        <v>95</v>
      </c>
      <c r="K4">
        <v>97.7</v>
      </c>
    </row>
    <row r="5" spans="1:11" x14ac:dyDescent="0.25">
      <c r="A5">
        <v>4</v>
      </c>
      <c r="B5" t="s">
        <v>591</v>
      </c>
      <c r="C5" t="s">
        <v>23</v>
      </c>
      <c r="D5">
        <v>16</v>
      </c>
      <c r="E5">
        <v>17</v>
      </c>
      <c r="F5">
        <v>67.004977061215996</v>
      </c>
      <c r="G5">
        <v>9.2776122084760608</v>
      </c>
      <c r="H5">
        <v>89</v>
      </c>
      <c r="I5">
        <v>81.900000000000006</v>
      </c>
      <c r="J5">
        <v>94.5</v>
      </c>
      <c r="K5">
        <v>97.8</v>
      </c>
    </row>
    <row r="6" spans="1:11" x14ac:dyDescent="0.25">
      <c r="A6">
        <v>5</v>
      </c>
      <c r="B6" t="s">
        <v>596</v>
      </c>
      <c r="C6" t="s">
        <v>15</v>
      </c>
      <c r="D6">
        <v>27</v>
      </c>
      <c r="E6">
        <v>29</v>
      </c>
      <c r="F6">
        <v>69.253695219813807</v>
      </c>
      <c r="G6">
        <v>10.0994972195562</v>
      </c>
      <c r="H6">
        <v>88.8</v>
      </c>
      <c r="I6">
        <v>82.3</v>
      </c>
      <c r="J6">
        <v>94</v>
      </c>
      <c r="K6">
        <v>98.3</v>
      </c>
    </row>
    <row r="7" spans="1:11" x14ac:dyDescent="0.25">
      <c r="A7">
        <v>6</v>
      </c>
      <c r="B7" t="s">
        <v>606</v>
      </c>
      <c r="C7" t="s">
        <v>51</v>
      </c>
      <c r="D7">
        <v>28</v>
      </c>
      <c r="E7">
        <v>30</v>
      </c>
      <c r="F7">
        <v>75.339447345852093</v>
      </c>
      <c r="G7">
        <v>12.634565703962799</v>
      </c>
      <c r="H7">
        <v>87.6</v>
      </c>
      <c r="I7">
        <v>81.099999999999994</v>
      </c>
      <c r="J7">
        <v>92.9</v>
      </c>
      <c r="K7">
        <v>96.4</v>
      </c>
    </row>
    <row r="8" spans="1:11" x14ac:dyDescent="0.25">
      <c r="A8">
        <v>7</v>
      </c>
      <c r="B8" t="s">
        <v>701</v>
      </c>
      <c r="C8" t="s">
        <v>44</v>
      </c>
      <c r="D8">
        <v>8</v>
      </c>
      <c r="E8">
        <v>9</v>
      </c>
      <c r="F8">
        <v>70.479284460629501</v>
      </c>
      <c r="G8">
        <v>10.5718926690944</v>
      </c>
      <c r="H8">
        <v>87.1</v>
      </c>
      <c r="I8">
        <v>79.5</v>
      </c>
      <c r="J8">
        <v>93.2</v>
      </c>
      <c r="K8">
        <v>93</v>
      </c>
    </row>
    <row r="9" spans="1:11" x14ac:dyDescent="0.25">
      <c r="A9">
        <v>8</v>
      </c>
      <c r="B9" t="s">
        <v>597</v>
      </c>
      <c r="C9" t="s">
        <v>123</v>
      </c>
      <c r="D9">
        <v>11</v>
      </c>
      <c r="E9">
        <v>14</v>
      </c>
      <c r="F9">
        <v>65.492976869078603</v>
      </c>
      <c r="G9">
        <v>8.7557455707324401</v>
      </c>
      <c r="H9">
        <v>86.7</v>
      </c>
      <c r="I9">
        <v>78.900000000000006</v>
      </c>
      <c r="J9">
        <v>92.9</v>
      </c>
      <c r="K9">
        <v>90.9</v>
      </c>
    </row>
    <row r="10" spans="1:11" x14ac:dyDescent="0.25">
      <c r="A10">
        <v>9</v>
      </c>
      <c r="B10" t="s">
        <v>602</v>
      </c>
      <c r="C10" t="s">
        <v>57</v>
      </c>
      <c r="D10">
        <v>6</v>
      </c>
      <c r="E10">
        <v>9</v>
      </c>
      <c r="F10">
        <v>60.896889664984897</v>
      </c>
      <c r="G10">
        <v>7.3076267597981897</v>
      </c>
      <c r="H10">
        <v>86.6</v>
      </c>
      <c r="I10">
        <v>78.3</v>
      </c>
      <c r="J10">
        <v>93.2</v>
      </c>
      <c r="K10">
        <v>89.4</v>
      </c>
    </row>
    <row r="11" spans="1:11" x14ac:dyDescent="0.25">
      <c r="A11">
        <v>10</v>
      </c>
      <c r="B11" t="s">
        <v>600</v>
      </c>
      <c r="C11" t="s">
        <v>30</v>
      </c>
      <c r="D11">
        <v>24</v>
      </c>
      <c r="E11">
        <v>28</v>
      </c>
      <c r="F11">
        <v>74.390976993813496</v>
      </c>
      <c r="G11">
        <v>12.206568980408999</v>
      </c>
      <c r="H11">
        <v>85.9</v>
      </c>
      <c r="I11">
        <v>78.900000000000006</v>
      </c>
      <c r="J11">
        <v>91.6</v>
      </c>
      <c r="K11">
        <v>89.5</v>
      </c>
    </row>
    <row r="12" spans="1:11" x14ac:dyDescent="0.25">
      <c r="A12">
        <v>11</v>
      </c>
      <c r="B12" t="s">
        <v>629</v>
      </c>
      <c r="C12" t="s">
        <v>34</v>
      </c>
      <c r="D12">
        <v>16</v>
      </c>
      <c r="E12">
        <v>21</v>
      </c>
      <c r="F12">
        <v>68.358351639960105</v>
      </c>
      <c r="G12">
        <v>9.7654788057085895</v>
      </c>
      <c r="H12">
        <v>85.1</v>
      </c>
      <c r="I12">
        <v>77.5</v>
      </c>
      <c r="J12">
        <v>91.4</v>
      </c>
      <c r="K12">
        <v>83.3</v>
      </c>
    </row>
    <row r="13" spans="1:11" x14ac:dyDescent="0.25">
      <c r="A13">
        <v>12</v>
      </c>
      <c r="B13" t="s">
        <v>610</v>
      </c>
      <c r="C13" t="s">
        <v>9</v>
      </c>
      <c r="D13">
        <v>31</v>
      </c>
      <c r="E13">
        <v>37</v>
      </c>
      <c r="F13">
        <v>77.276136276206302</v>
      </c>
      <c r="G13">
        <v>13.550791669287401</v>
      </c>
      <c r="H13">
        <v>84.7</v>
      </c>
      <c r="I13">
        <v>78</v>
      </c>
      <c r="J13">
        <v>90.4</v>
      </c>
      <c r="K13">
        <v>83.1</v>
      </c>
    </row>
    <row r="14" spans="1:11" x14ac:dyDescent="0.25">
      <c r="A14">
        <v>13</v>
      </c>
      <c r="B14" t="s">
        <v>605</v>
      </c>
      <c r="C14" t="s">
        <v>9</v>
      </c>
      <c r="D14">
        <v>17</v>
      </c>
      <c r="E14">
        <v>18</v>
      </c>
      <c r="F14">
        <v>84.657436934421995</v>
      </c>
      <c r="G14">
        <v>17.662342957541298</v>
      </c>
      <c r="H14">
        <v>84.5</v>
      </c>
      <c r="I14">
        <v>77.5</v>
      </c>
      <c r="J14">
        <v>90.4</v>
      </c>
      <c r="K14">
        <v>80.7</v>
      </c>
    </row>
    <row r="15" spans="1:11" x14ac:dyDescent="0.25">
      <c r="A15">
        <v>14</v>
      </c>
      <c r="B15" t="s">
        <v>612</v>
      </c>
      <c r="C15" t="s">
        <v>42</v>
      </c>
      <c r="D15">
        <v>27</v>
      </c>
      <c r="E15">
        <v>29</v>
      </c>
      <c r="F15">
        <v>87.231176780153802</v>
      </c>
      <c r="G15">
        <v>19.3847059511453</v>
      </c>
      <c r="H15">
        <v>84.2</v>
      </c>
      <c r="I15">
        <v>77.7</v>
      </c>
      <c r="J15">
        <v>89.8</v>
      </c>
      <c r="K15">
        <v>79.7</v>
      </c>
    </row>
    <row r="16" spans="1:11" x14ac:dyDescent="0.25">
      <c r="A16">
        <v>15</v>
      </c>
      <c r="B16" t="s">
        <v>645</v>
      </c>
      <c r="C16" t="s">
        <v>25</v>
      </c>
      <c r="D16">
        <v>11</v>
      </c>
      <c r="E16">
        <v>12</v>
      </c>
      <c r="F16">
        <v>83.058919557813496</v>
      </c>
      <c r="G16">
        <v>16.676547201666299</v>
      </c>
      <c r="H16">
        <v>84.2</v>
      </c>
      <c r="I16">
        <v>76.900000000000006</v>
      </c>
      <c r="J16">
        <v>90.3</v>
      </c>
      <c r="K16">
        <v>77.400000000000006</v>
      </c>
    </row>
    <row r="17" spans="1:11" x14ac:dyDescent="0.25">
      <c r="A17">
        <v>16</v>
      </c>
      <c r="B17" t="s">
        <v>643</v>
      </c>
      <c r="C17" t="s">
        <v>17</v>
      </c>
      <c r="D17">
        <v>5</v>
      </c>
      <c r="E17">
        <v>5</v>
      </c>
      <c r="F17">
        <v>83.058919557813496</v>
      </c>
      <c r="G17">
        <v>16.676547201666299</v>
      </c>
      <c r="H17">
        <v>84.1</v>
      </c>
      <c r="I17">
        <v>76.5</v>
      </c>
      <c r="J17">
        <v>90.4</v>
      </c>
      <c r="K17">
        <v>75.900000000000006</v>
      </c>
    </row>
    <row r="18" spans="1:11" x14ac:dyDescent="0.25">
      <c r="A18">
        <v>17</v>
      </c>
      <c r="B18" t="s">
        <v>603</v>
      </c>
      <c r="C18" t="s">
        <v>27</v>
      </c>
      <c r="D18">
        <v>10</v>
      </c>
      <c r="E18">
        <v>10</v>
      </c>
      <c r="F18">
        <v>85.662757910146993</v>
      </c>
      <c r="G18">
        <v>18.314106863548702</v>
      </c>
      <c r="H18">
        <v>83.9</v>
      </c>
      <c r="I18">
        <v>76.7</v>
      </c>
      <c r="J18">
        <v>90.1</v>
      </c>
      <c r="K18">
        <v>75.3</v>
      </c>
    </row>
    <row r="19" spans="1:11" x14ac:dyDescent="0.25">
      <c r="A19">
        <v>18</v>
      </c>
      <c r="B19" t="s">
        <v>608</v>
      </c>
      <c r="C19" t="s">
        <v>32</v>
      </c>
      <c r="D19">
        <v>9</v>
      </c>
      <c r="E19">
        <v>12</v>
      </c>
      <c r="F19">
        <v>77.5504125673083</v>
      </c>
      <c r="G19">
        <v>13.685366923642601</v>
      </c>
      <c r="H19">
        <v>83.8</v>
      </c>
      <c r="I19">
        <v>76.2</v>
      </c>
      <c r="J19">
        <v>90.3</v>
      </c>
      <c r="K19">
        <v>73.599999999999994</v>
      </c>
    </row>
    <row r="20" spans="1:11" x14ac:dyDescent="0.25">
      <c r="A20">
        <v>19</v>
      </c>
      <c r="B20" t="s">
        <v>774</v>
      </c>
      <c r="C20" t="s">
        <v>34</v>
      </c>
      <c r="D20">
        <v>40</v>
      </c>
      <c r="E20">
        <v>48</v>
      </c>
      <c r="F20">
        <v>82.466268247534202</v>
      </c>
      <c r="G20">
        <v>16.325809450019499</v>
      </c>
      <c r="H20">
        <v>83.4</v>
      </c>
      <c r="I20">
        <v>77</v>
      </c>
      <c r="J20">
        <v>89</v>
      </c>
      <c r="K20">
        <v>72.599999999999994</v>
      </c>
    </row>
    <row r="21" spans="1:11" x14ac:dyDescent="0.25">
      <c r="A21">
        <v>20</v>
      </c>
      <c r="B21" t="s">
        <v>613</v>
      </c>
      <c r="C21" t="s">
        <v>17</v>
      </c>
      <c r="D21">
        <v>23</v>
      </c>
      <c r="E21">
        <v>25</v>
      </c>
      <c r="F21">
        <v>91.061032996003405</v>
      </c>
      <c r="G21">
        <v>22.3223543920164</v>
      </c>
      <c r="H21">
        <v>82.4</v>
      </c>
      <c r="I21">
        <v>75.7</v>
      </c>
      <c r="J21">
        <v>88.3</v>
      </c>
      <c r="K21">
        <v>60.7</v>
      </c>
    </row>
    <row r="22" spans="1:11" x14ac:dyDescent="0.25">
      <c r="A22">
        <v>21</v>
      </c>
      <c r="B22" t="s">
        <v>632</v>
      </c>
      <c r="C22" t="s">
        <v>15</v>
      </c>
      <c r="D22">
        <v>23</v>
      </c>
      <c r="E22">
        <v>24</v>
      </c>
      <c r="F22">
        <v>92.699490367728799</v>
      </c>
      <c r="G22">
        <v>23.749456209914001</v>
      </c>
      <c r="H22">
        <v>82.4</v>
      </c>
      <c r="I22">
        <v>75.7</v>
      </c>
      <c r="J22">
        <v>88.2</v>
      </c>
      <c r="K22">
        <v>60.2</v>
      </c>
    </row>
    <row r="23" spans="1:11" x14ac:dyDescent="0.25">
      <c r="A23">
        <v>22</v>
      </c>
      <c r="B23" t="s">
        <v>627</v>
      </c>
      <c r="C23" t="s">
        <v>34</v>
      </c>
      <c r="D23">
        <v>72</v>
      </c>
      <c r="E23">
        <v>79</v>
      </c>
      <c r="F23">
        <v>98.203205903144806</v>
      </c>
      <c r="G23">
        <v>29.645288396787699</v>
      </c>
      <c r="H23">
        <v>82.3</v>
      </c>
      <c r="I23">
        <v>76.8</v>
      </c>
      <c r="J23">
        <v>87.2</v>
      </c>
      <c r="K23">
        <v>60.3</v>
      </c>
    </row>
    <row r="24" spans="1:11" x14ac:dyDescent="0.25">
      <c r="A24">
        <v>23</v>
      </c>
      <c r="B24" t="s">
        <v>630</v>
      </c>
      <c r="C24" t="s">
        <v>9</v>
      </c>
      <c r="D24">
        <v>73</v>
      </c>
      <c r="E24">
        <v>81</v>
      </c>
      <c r="F24">
        <v>97.923460297783393</v>
      </c>
      <c r="G24">
        <v>29.290952323572</v>
      </c>
      <c r="H24">
        <v>82.1</v>
      </c>
      <c r="I24">
        <v>76.599999999999994</v>
      </c>
      <c r="J24">
        <v>87</v>
      </c>
      <c r="K24">
        <v>57.5</v>
      </c>
    </row>
    <row r="25" spans="1:11" x14ac:dyDescent="0.25">
      <c r="A25">
        <v>24</v>
      </c>
      <c r="B25" t="s">
        <v>782</v>
      </c>
      <c r="C25" t="s">
        <v>63</v>
      </c>
      <c r="D25">
        <v>10</v>
      </c>
      <c r="E25">
        <v>13</v>
      </c>
      <c r="F25">
        <v>85.532586988746004</v>
      </c>
      <c r="G25">
        <v>18.2282562435032</v>
      </c>
      <c r="H25">
        <v>81.8</v>
      </c>
      <c r="I25">
        <v>74.400000000000006</v>
      </c>
      <c r="J25">
        <v>88.2</v>
      </c>
      <c r="K25">
        <v>53.5</v>
      </c>
    </row>
    <row r="26" spans="1:11" x14ac:dyDescent="0.25">
      <c r="A26">
        <v>25</v>
      </c>
      <c r="B26" t="s">
        <v>619</v>
      </c>
      <c r="C26" t="s">
        <v>71</v>
      </c>
      <c r="D26">
        <v>19</v>
      </c>
      <c r="E26">
        <v>23</v>
      </c>
      <c r="F26">
        <v>87.871192370068698</v>
      </c>
      <c r="G26">
        <v>19.84188214808</v>
      </c>
      <c r="H26">
        <v>81.8</v>
      </c>
      <c r="I26">
        <v>74.7</v>
      </c>
      <c r="J26">
        <v>87.9</v>
      </c>
      <c r="K26">
        <v>52.8</v>
      </c>
    </row>
    <row r="27" spans="1:11" x14ac:dyDescent="0.25">
      <c r="A27">
        <v>26</v>
      </c>
      <c r="B27" t="s">
        <v>733</v>
      </c>
      <c r="C27" t="s">
        <v>21</v>
      </c>
      <c r="D27">
        <v>24</v>
      </c>
      <c r="E27">
        <v>25</v>
      </c>
      <c r="F27">
        <v>94.642684944288405</v>
      </c>
      <c r="G27">
        <v>25.6091971025721</v>
      </c>
      <c r="H27">
        <v>81.7</v>
      </c>
      <c r="I27">
        <v>75</v>
      </c>
      <c r="J27">
        <v>87.5</v>
      </c>
      <c r="K27">
        <v>51.7</v>
      </c>
    </row>
    <row r="28" spans="1:11" x14ac:dyDescent="0.25">
      <c r="A28">
        <v>27</v>
      </c>
      <c r="B28" t="s">
        <v>614</v>
      </c>
      <c r="C28" t="s">
        <v>19</v>
      </c>
      <c r="D28">
        <v>13</v>
      </c>
      <c r="E28">
        <v>15</v>
      </c>
      <c r="F28">
        <v>89.370549298528999</v>
      </c>
      <c r="G28">
        <v>20.9634621811364</v>
      </c>
      <c r="H28">
        <v>81.7</v>
      </c>
      <c r="I28">
        <v>74.5</v>
      </c>
      <c r="J28">
        <v>87.9</v>
      </c>
      <c r="K28">
        <v>51.8</v>
      </c>
    </row>
    <row r="29" spans="1:11" x14ac:dyDescent="0.25">
      <c r="A29">
        <v>28</v>
      </c>
      <c r="B29" t="s">
        <v>623</v>
      </c>
      <c r="C29" t="s">
        <v>13</v>
      </c>
      <c r="D29">
        <v>42</v>
      </c>
      <c r="E29">
        <v>44</v>
      </c>
      <c r="F29">
        <v>98.135402380688404</v>
      </c>
      <c r="G29">
        <v>29.558710947031798</v>
      </c>
      <c r="H29">
        <v>81.599999999999994</v>
      </c>
      <c r="I29">
        <v>75.5</v>
      </c>
      <c r="J29">
        <v>87</v>
      </c>
      <c r="K29">
        <v>50.7</v>
      </c>
    </row>
    <row r="30" spans="1:11" x14ac:dyDescent="0.25">
      <c r="A30">
        <v>29</v>
      </c>
      <c r="B30" t="s">
        <v>624</v>
      </c>
      <c r="C30" t="s">
        <v>25</v>
      </c>
      <c r="D30">
        <v>32</v>
      </c>
      <c r="E30">
        <v>33</v>
      </c>
      <c r="F30">
        <v>97.163422953136603</v>
      </c>
      <c r="G30">
        <v>28.364477508058499</v>
      </c>
      <c r="H30">
        <v>81.5</v>
      </c>
      <c r="I30">
        <v>75.099999999999994</v>
      </c>
      <c r="J30">
        <v>87.1</v>
      </c>
      <c r="K30">
        <v>49</v>
      </c>
    </row>
    <row r="31" spans="1:11" x14ac:dyDescent="0.25">
      <c r="A31">
        <v>30</v>
      </c>
      <c r="B31" t="s">
        <v>611</v>
      </c>
      <c r="C31" t="s">
        <v>39</v>
      </c>
      <c r="D31">
        <v>21</v>
      </c>
      <c r="E31">
        <v>24</v>
      </c>
      <c r="F31">
        <v>91.497753362860806</v>
      </c>
      <c r="G31">
        <v>22.691442833989498</v>
      </c>
      <c r="H31">
        <v>81.400000000000006</v>
      </c>
      <c r="I31">
        <v>74.5</v>
      </c>
      <c r="J31">
        <v>87.4</v>
      </c>
      <c r="K31">
        <v>48.4</v>
      </c>
    </row>
    <row r="32" spans="1:11" x14ac:dyDescent="0.25">
      <c r="A32">
        <v>31</v>
      </c>
      <c r="B32" t="s">
        <v>621</v>
      </c>
      <c r="C32" t="s">
        <v>23</v>
      </c>
      <c r="D32">
        <v>31</v>
      </c>
      <c r="E32">
        <v>31</v>
      </c>
      <c r="F32">
        <v>98.111279393817597</v>
      </c>
      <c r="G32">
        <v>29.528017025864902</v>
      </c>
      <c r="H32">
        <v>81.400000000000006</v>
      </c>
      <c r="I32">
        <v>75</v>
      </c>
      <c r="J32">
        <v>87</v>
      </c>
      <c r="K32">
        <v>47.8</v>
      </c>
    </row>
    <row r="33" spans="1:11" x14ac:dyDescent="0.25">
      <c r="A33">
        <v>32</v>
      </c>
      <c r="B33" t="s">
        <v>620</v>
      </c>
      <c r="C33" t="s">
        <v>48</v>
      </c>
      <c r="D33">
        <v>29</v>
      </c>
      <c r="E33">
        <v>29</v>
      </c>
      <c r="F33">
        <v>97.840948151061198</v>
      </c>
      <c r="G33">
        <v>29.187860961242301</v>
      </c>
      <c r="H33">
        <v>81.3</v>
      </c>
      <c r="I33">
        <v>74.8</v>
      </c>
      <c r="J33">
        <v>87</v>
      </c>
      <c r="K33">
        <v>46.6</v>
      </c>
    </row>
    <row r="34" spans="1:11" x14ac:dyDescent="0.25">
      <c r="A34">
        <v>33</v>
      </c>
      <c r="B34" t="s">
        <v>639</v>
      </c>
      <c r="C34" t="s">
        <v>57</v>
      </c>
      <c r="D34">
        <v>54</v>
      </c>
      <c r="E34">
        <v>60</v>
      </c>
      <c r="F34">
        <v>97.930033479746399</v>
      </c>
      <c r="G34">
        <v>29.299192329696801</v>
      </c>
      <c r="H34">
        <v>81.099999999999994</v>
      </c>
      <c r="I34">
        <v>75.3</v>
      </c>
      <c r="J34">
        <v>86.4</v>
      </c>
      <c r="K34">
        <v>44</v>
      </c>
    </row>
    <row r="35" spans="1:11" x14ac:dyDescent="0.25">
      <c r="A35">
        <v>34</v>
      </c>
      <c r="B35" t="s">
        <v>617</v>
      </c>
      <c r="C35" t="s">
        <v>123</v>
      </c>
      <c r="D35">
        <v>34</v>
      </c>
      <c r="E35">
        <v>35</v>
      </c>
      <c r="F35">
        <v>98.311187089243802</v>
      </c>
      <c r="G35">
        <v>29.784107058094801</v>
      </c>
      <c r="H35">
        <v>81.099999999999994</v>
      </c>
      <c r="I35">
        <v>74.8</v>
      </c>
      <c r="J35">
        <v>86.7</v>
      </c>
      <c r="K35">
        <v>44.3</v>
      </c>
    </row>
    <row r="36" spans="1:11" x14ac:dyDescent="0.25">
      <c r="A36">
        <v>35</v>
      </c>
      <c r="B36" t="s">
        <v>615</v>
      </c>
      <c r="C36" t="s">
        <v>51</v>
      </c>
      <c r="D36">
        <v>59</v>
      </c>
      <c r="E36">
        <v>62</v>
      </c>
      <c r="F36">
        <v>101.37471998437201</v>
      </c>
      <c r="G36">
        <v>34.323724089196801</v>
      </c>
      <c r="H36">
        <v>81.099999999999994</v>
      </c>
      <c r="I36">
        <v>75.400000000000006</v>
      </c>
      <c r="J36">
        <v>86.3</v>
      </c>
      <c r="K36">
        <v>43.3</v>
      </c>
    </row>
    <row r="37" spans="1:11" x14ac:dyDescent="0.25">
      <c r="A37">
        <v>36</v>
      </c>
      <c r="B37" t="s">
        <v>817</v>
      </c>
      <c r="C37" t="s">
        <v>44</v>
      </c>
      <c r="D37">
        <v>62</v>
      </c>
      <c r="E37">
        <v>70</v>
      </c>
      <c r="F37">
        <v>97.872162259442206</v>
      </c>
      <c r="G37">
        <v>29.2267853987703</v>
      </c>
      <c r="H37">
        <v>81.099999999999994</v>
      </c>
      <c r="I37">
        <v>75.400000000000006</v>
      </c>
      <c r="J37">
        <v>86.3</v>
      </c>
      <c r="K37">
        <v>43.2</v>
      </c>
    </row>
    <row r="38" spans="1:11" x14ac:dyDescent="0.25">
      <c r="A38">
        <v>37</v>
      </c>
      <c r="B38" t="s">
        <v>626</v>
      </c>
      <c r="C38" t="s">
        <v>42</v>
      </c>
      <c r="D38">
        <v>22</v>
      </c>
      <c r="E38">
        <v>23</v>
      </c>
      <c r="F38">
        <v>95.344756984227899</v>
      </c>
      <c r="G38">
        <v>26.333313833739101</v>
      </c>
      <c r="H38">
        <v>81.099999999999994</v>
      </c>
      <c r="I38">
        <v>74.400000000000006</v>
      </c>
      <c r="J38">
        <v>87</v>
      </c>
      <c r="K38">
        <v>44.6</v>
      </c>
    </row>
    <row r="39" spans="1:11" x14ac:dyDescent="0.25">
      <c r="A39">
        <v>38</v>
      </c>
      <c r="B39" t="s">
        <v>646</v>
      </c>
      <c r="C39" t="s">
        <v>23</v>
      </c>
      <c r="D39">
        <v>57</v>
      </c>
      <c r="E39">
        <v>64</v>
      </c>
      <c r="F39">
        <v>98.111279393817597</v>
      </c>
      <c r="G39">
        <v>29.528017025864902</v>
      </c>
      <c r="H39">
        <v>80.900000000000006</v>
      </c>
      <c r="I39">
        <v>75.099999999999994</v>
      </c>
      <c r="J39">
        <v>86.2</v>
      </c>
      <c r="K39">
        <v>41</v>
      </c>
    </row>
    <row r="40" spans="1:11" x14ac:dyDescent="0.25">
      <c r="A40">
        <v>39</v>
      </c>
      <c r="B40" t="s">
        <v>674</v>
      </c>
      <c r="C40" t="s">
        <v>36</v>
      </c>
      <c r="D40">
        <v>41</v>
      </c>
      <c r="E40">
        <v>45</v>
      </c>
      <c r="F40">
        <v>97.829837436977797</v>
      </c>
      <c r="G40">
        <v>29.174027574585399</v>
      </c>
      <c r="H40">
        <v>80.7</v>
      </c>
      <c r="I40">
        <v>74.5</v>
      </c>
      <c r="J40">
        <v>86.2</v>
      </c>
      <c r="K40">
        <v>38.700000000000003</v>
      </c>
    </row>
    <row r="41" spans="1:11" x14ac:dyDescent="0.25">
      <c r="A41">
        <v>40</v>
      </c>
      <c r="B41" t="s">
        <v>588</v>
      </c>
      <c r="C41" t="s">
        <v>13</v>
      </c>
      <c r="D41">
        <v>28</v>
      </c>
      <c r="E41">
        <v>29</v>
      </c>
      <c r="F41">
        <v>98.135402380688404</v>
      </c>
      <c r="G41">
        <v>29.558710947031798</v>
      </c>
      <c r="H41">
        <v>80.5</v>
      </c>
      <c r="I41">
        <v>74</v>
      </c>
      <c r="J41">
        <v>86.3</v>
      </c>
      <c r="K41">
        <v>36.700000000000003</v>
      </c>
    </row>
    <row r="42" spans="1:11" x14ac:dyDescent="0.25">
      <c r="A42">
        <v>41</v>
      </c>
      <c r="B42" t="s">
        <v>616</v>
      </c>
      <c r="C42" t="s">
        <v>23</v>
      </c>
      <c r="D42">
        <v>33</v>
      </c>
      <c r="E42">
        <v>38</v>
      </c>
      <c r="F42">
        <v>95.137236677708103</v>
      </c>
      <c r="G42">
        <v>26.1161041860375</v>
      </c>
      <c r="H42">
        <v>80.5</v>
      </c>
      <c r="I42">
        <v>74</v>
      </c>
      <c r="J42">
        <v>86.2</v>
      </c>
      <c r="K42">
        <v>36.1</v>
      </c>
    </row>
    <row r="43" spans="1:11" x14ac:dyDescent="0.25">
      <c r="A43">
        <v>42</v>
      </c>
      <c r="B43" t="s">
        <v>761</v>
      </c>
      <c r="C43" t="s">
        <v>48</v>
      </c>
      <c r="D43">
        <v>10</v>
      </c>
      <c r="E43">
        <v>14</v>
      </c>
      <c r="F43">
        <v>88.731656330254495</v>
      </c>
      <c r="G43">
        <v>20.4765360762126</v>
      </c>
      <c r="H43">
        <v>80.099999999999994</v>
      </c>
      <c r="I43">
        <v>72.7</v>
      </c>
      <c r="J43">
        <v>86.7</v>
      </c>
      <c r="K43">
        <v>34.6</v>
      </c>
    </row>
    <row r="44" spans="1:11" x14ac:dyDescent="0.25">
      <c r="A44">
        <v>43</v>
      </c>
      <c r="B44" t="s">
        <v>826</v>
      </c>
      <c r="C44" t="s">
        <v>25</v>
      </c>
      <c r="D44">
        <v>26</v>
      </c>
      <c r="E44">
        <v>28</v>
      </c>
      <c r="F44">
        <v>97.617144045083805</v>
      </c>
      <c r="G44">
        <v>28.911392717087502</v>
      </c>
      <c r="H44">
        <v>80</v>
      </c>
      <c r="I44">
        <v>73.400000000000006</v>
      </c>
      <c r="J44">
        <v>85.9</v>
      </c>
      <c r="K44">
        <v>31</v>
      </c>
    </row>
    <row r="45" spans="1:11" x14ac:dyDescent="0.25">
      <c r="A45">
        <v>44</v>
      </c>
      <c r="B45" t="s">
        <v>746</v>
      </c>
      <c r="C45" t="s">
        <v>78</v>
      </c>
      <c r="D45">
        <v>58</v>
      </c>
      <c r="E45">
        <v>68</v>
      </c>
      <c r="F45">
        <v>97.737750162075002</v>
      </c>
      <c r="G45">
        <v>29.059812276931002</v>
      </c>
      <c r="H45">
        <v>79.900000000000006</v>
      </c>
      <c r="I45">
        <v>74.099999999999994</v>
      </c>
      <c r="J45">
        <v>85.3</v>
      </c>
      <c r="K45">
        <v>28</v>
      </c>
    </row>
    <row r="46" spans="1:11" x14ac:dyDescent="0.25">
      <c r="A46">
        <v>45</v>
      </c>
      <c r="B46" t="s">
        <v>779</v>
      </c>
      <c r="C46" t="s">
        <v>32</v>
      </c>
      <c r="D46">
        <v>37</v>
      </c>
      <c r="E46">
        <v>43</v>
      </c>
      <c r="F46">
        <v>96.845912948965506</v>
      </c>
      <c r="G46">
        <v>27.9920080616611</v>
      </c>
      <c r="H46">
        <v>79.7</v>
      </c>
      <c r="I46">
        <v>73.400000000000006</v>
      </c>
      <c r="J46">
        <v>85.5</v>
      </c>
      <c r="K46">
        <v>27.3</v>
      </c>
    </row>
    <row r="47" spans="1:11" x14ac:dyDescent="0.25">
      <c r="A47">
        <v>46</v>
      </c>
      <c r="B47" t="s">
        <v>633</v>
      </c>
      <c r="C47" t="s">
        <v>67</v>
      </c>
      <c r="D47">
        <v>21</v>
      </c>
      <c r="E47">
        <v>22</v>
      </c>
      <c r="F47">
        <v>98.105831012298196</v>
      </c>
      <c r="G47">
        <v>29.521092375342398</v>
      </c>
      <c r="H47">
        <v>79.599999999999994</v>
      </c>
      <c r="I47">
        <v>72.8</v>
      </c>
      <c r="J47">
        <v>85.6</v>
      </c>
      <c r="K47">
        <v>27.1</v>
      </c>
    </row>
    <row r="48" spans="1:11" x14ac:dyDescent="0.25">
      <c r="A48">
        <v>47</v>
      </c>
      <c r="B48" t="s">
        <v>723</v>
      </c>
      <c r="C48" t="s">
        <v>21</v>
      </c>
      <c r="D48">
        <v>43</v>
      </c>
      <c r="E48">
        <v>50</v>
      </c>
      <c r="F48">
        <v>97.797487949688104</v>
      </c>
      <c r="G48">
        <v>29.133815866916098</v>
      </c>
      <c r="H48">
        <v>79.599999999999994</v>
      </c>
      <c r="I48">
        <v>73.400000000000006</v>
      </c>
      <c r="J48">
        <v>85.2</v>
      </c>
      <c r="K48">
        <v>24.9</v>
      </c>
    </row>
    <row r="49" spans="1:11" x14ac:dyDescent="0.25">
      <c r="A49">
        <v>48</v>
      </c>
      <c r="B49" t="s">
        <v>631</v>
      </c>
      <c r="C49" t="s">
        <v>39</v>
      </c>
      <c r="D49">
        <v>14</v>
      </c>
      <c r="E49">
        <v>14</v>
      </c>
      <c r="F49">
        <v>97.420825233722496</v>
      </c>
      <c r="G49">
        <v>28.672569201380998</v>
      </c>
      <c r="H49">
        <v>79.5</v>
      </c>
      <c r="I49">
        <v>72.5</v>
      </c>
      <c r="J49">
        <v>85.8</v>
      </c>
      <c r="K49">
        <v>27.2</v>
      </c>
    </row>
    <row r="50" spans="1:11" x14ac:dyDescent="0.25">
      <c r="A50">
        <v>49</v>
      </c>
      <c r="B50" t="s">
        <v>634</v>
      </c>
      <c r="C50" t="s">
        <v>9</v>
      </c>
      <c r="D50">
        <v>15</v>
      </c>
      <c r="E50">
        <v>15</v>
      </c>
      <c r="F50">
        <v>97.923460297783393</v>
      </c>
      <c r="G50">
        <v>29.290952323572</v>
      </c>
      <c r="H50">
        <v>79.400000000000006</v>
      </c>
      <c r="I50">
        <v>72.400000000000006</v>
      </c>
      <c r="J50">
        <v>85.6</v>
      </c>
      <c r="K50">
        <v>25.7</v>
      </c>
    </row>
    <row r="51" spans="1:11" x14ac:dyDescent="0.25">
      <c r="A51">
        <v>50</v>
      </c>
      <c r="B51" t="s">
        <v>638</v>
      </c>
      <c r="C51" t="s">
        <v>36</v>
      </c>
      <c r="D51">
        <v>14</v>
      </c>
      <c r="E51">
        <v>14</v>
      </c>
      <c r="F51">
        <v>97.829837436977797</v>
      </c>
      <c r="G51">
        <v>29.174027574585399</v>
      </c>
      <c r="H51">
        <v>79.3</v>
      </c>
      <c r="I51">
        <v>72.3</v>
      </c>
      <c r="J51">
        <v>85.6</v>
      </c>
      <c r="K51">
        <v>24.9</v>
      </c>
    </row>
    <row r="52" spans="1:11" x14ac:dyDescent="0.25">
      <c r="A52">
        <v>51</v>
      </c>
      <c r="B52" t="s">
        <v>793</v>
      </c>
      <c r="C52" t="s">
        <v>25</v>
      </c>
      <c r="D52">
        <v>63</v>
      </c>
      <c r="E52">
        <v>76</v>
      </c>
      <c r="F52">
        <v>97.617144045083805</v>
      </c>
      <c r="G52">
        <v>28.911392717087502</v>
      </c>
      <c r="H52">
        <v>79.3</v>
      </c>
      <c r="I52">
        <v>73.5</v>
      </c>
      <c r="J52">
        <v>84.6</v>
      </c>
      <c r="K52">
        <v>20.399999999999999</v>
      </c>
    </row>
    <row r="53" spans="1:11" x14ac:dyDescent="0.25">
      <c r="A53">
        <v>52</v>
      </c>
      <c r="B53" t="s">
        <v>773</v>
      </c>
      <c r="C53" t="s">
        <v>36</v>
      </c>
      <c r="D53">
        <v>48</v>
      </c>
      <c r="E53">
        <v>57</v>
      </c>
      <c r="F53">
        <v>97.829837436977797</v>
      </c>
      <c r="G53">
        <v>29.174027574585399</v>
      </c>
      <c r="H53">
        <v>79.3</v>
      </c>
      <c r="I53">
        <v>73.099999999999994</v>
      </c>
      <c r="J53">
        <v>84.8</v>
      </c>
      <c r="K53">
        <v>21.1</v>
      </c>
    </row>
    <row r="54" spans="1:11" x14ac:dyDescent="0.25">
      <c r="A54">
        <v>53</v>
      </c>
      <c r="B54" t="s">
        <v>604</v>
      </c>
      <c r="C54" t="s">
        <v>51</v>
      </c>
      <c r="D54">
        <v>31</v>
      </c>
      <c r="E54">
        <v>36</v>
      </c>
      <c r="F54">
        <v>97.533564842193698</v>
      </c>
      <c r="G54">
        <v>28.809303160689801</v>
      </c>
      <c r="H54">
        <v>79.2</v>
      </c>
      <c r="I54">
        <v>72.599999999999994</v>
      </c>
      <c r="J54">
        <v>85</v>
      </c>
      <c r="K54">
        <v>21.9</v>
      </c>
    </row>
    <row r="55" spans="1:11" x14ac:dyDescent="0.25">
      <c r="A55">
        <v>54</v>
      </c>
      <c r="B55" t="s">
        <v>650</v>
      </c>
      <c r="C55" t="s">
        <v>34</v>
      </c>
      <c r="D55">
        <v>22</v>
      </c>
      <c r="E55">
        <v>24</v>
      </c>
      <c r="F55">
        <v>98.203205903144806</v>
      </c>
      <c r="G55">
        <v>29.645288396787699</v>
      </c>
      <c r="H55">
        <v>79.2</v>
      </c>
      <c r="I55">
        <v>72.400000000000006</v>
      </c>
      <c r="J55">
        <v>85.2</v>
      </c>
      <c r="K55">
        <v>22.6</v>
      </c>
    </row>
    <row r="56" spans="1:11" x14ac:dyDescent="0.25">
      <c r="A56">
        <v>55</v>
      </c>
      <c r="B56" t="s">
        <v>637</v>
      </c>
      <c r="C56" t="s">
        <v>17</v>
      </c>
      <c r="D56">
        <v>18</v>
      </c>
      <c r="E56">
        <v>19</v>
      </c>
      <c r="F56">
        <v>98.192978889596205</v>
      </c>
      <c r="G56">
        <v>29.632200729996502</v>
      </c>
      <c r="H56">
        <v>79.099999999999994</v>
      </c>
      <c r="I56">
        <v>72.2</v>
      </c>
      <c r="J56">
        <v>85.3</v>
      </c>
      <c r="K56">
        <v>22.8</v>
      </c>
    </row>
    <row r="57" spans="1:11" x14ac:dyDescent="0.25">
      <c r="A57">
        <v>56</v>
      </c>
      <c r="B57" t="s">
        <v>654</v>
      </c>
      <c r="C57" t="s">
        <v>11</v>
      </c>
      <c r="D57">
        <v>21</v>
      </c>
      <c r="E57">
        <v>23</v>
      </c>
      <c r="F57">
        <v>98.225695360828695</v>
      </c>
      <c r="G57">
        <v>29.674104834899399</v>
      </c>
      <c r="H57">
        <v>79</v>
      </c>
      <c r="I57">
        <v>72.2</v>
      </c>
      <c r="J57">
        <v>85.1</v>
      </c>
      <c r="K57">
        <v>21.3</v>
      </c>
    </row>
    <row r="58" spans="1:11" x14ac:dyDescent="0.25">
      <c r="A58">
        <v>57</v>
      </c>
      <c r="B58" t="s">
        <v>720</v>
      </c>
      <c r="C58" t="s">
        <v>69</v>
      </c>
      <c r="D58">
        <v>28</v>
      </c>
      <c r="E58">
        <v>32</v>
      </c>
      <c r="F58">
        <v>98.282644667637797</v>
      </c>
      <c r="G58">
        <v>29.7473003159722</v>
      </c>
      <c r="H58">
        <v>78.900000000000006</v>
      </c>
      <c r="I58">
        <v>72.3</v>
      </c>
      <c r="J58">
        <v>84.9</v>
      </c>
      <c r="K58">
        <v>19.7</v>
      </c>
    </row>
    <row r="59" spans="1:11" x14ac:dyDescent="0.25">
      <c r="A59">
        <v>58</v>
      </c>
      <c r="B59" t="s">
        <v>800</v>
      </c>
      <c r="C59" t="s">
        <v>123</v>
      </c>
      <c r="D59">
        <v>10</v>
      </c>
      <c r="E59">
        <v>11</v>
      </c>
      <c r="F59">
        <v>96.352393091518607</v>
      </c>
      <c r="G59">
        <v>27.428783434811901</v>
      </c>
      <c r="H59">
        <v>78.900000000000006</v>
      </c>
      <c r="I59">
        <v>71.7</v>
      </c>
      <c r="J59">
        <v>85.3</v>
      </c>
      <c r="K59">
        <v>21.9</v>
      </c>
    </row>
    <row r="60" spans="1:11" x14ac:dyDescent="0.25">
      <c r="A60">
        <v>59</v>
      </c>
      <c r="B60" t="s">
        <v>649</v>
      </c>
      <c r="C60" t="s">
        <v>67</v>
      </c>
      <c r="D60">
        <v>16</v>
      </c>
      <c r="E60">
        <v>17</v>
      </c>
      <c r="F60">
        <v>98.105831012298196</v>
      </c>
      <c r="G60">
        <v>29.521092375342398</v>
      </c>
      <c r="H60">
        <v>78.900000000000006</v>
      </c>
      <c r="I60">
        <v>71.900000000000006</v>
      </c>
      <c r="J60">
        <v>85.1</v>
      </c>
      <c r="K60">
        <v>20.9</v>
      </c>
    </row>
    <row r="61" spans="1:11" x14ac:dyDescent="0.25">
      <c r="A61">
        <v>60</v>
      </c>
      <c r="B61" t="s">
        <v>699</v>
      </c>
      <c r="C61" t="s">
        <v>69</v>
      </c>
      <c r="D61">
        <v>24</v>
      </c>
      <c r="E61">
        <v>27</v>
      </c>
      <c r="F61">
        <v>98.282644667637797</v>
      </c>
      <c r="G61">
        <v>29.7473003159722</v>
      </c>
      <c r="H61">
        <v>78.900000000000006</v>
      </c>
      <c r="I61">
        <v>72.099999999999994</v>
      </c>
      <c r="J61">
        <v>84.9</v>
      </c>
      <c r="K61">
        <v>19.8</v>
      </c>
    </row>
    <row r="62" spans="1:11" x14ac:dyDescent="0.25">
      <c r="A62">
        <v>61</v>
      </c>
      <c r="B62" t="s">
        <v>622</v>
      </c>
      <c r="C62" t="s">
        <v>48</v>
      </c>
      <c r="D62">
        <v>17</v>
      </c>
      <c r="E62">
        <v>19</v>
      </c>
      <c r="F62">
        <v>97.399589991620701</v>
      </c>
      <c r="G62">
        <v>28.646938232829601</v>
      </c>
      <c r="H62">
        <v>78.900000000000006</v>
      </c>
      <c r="I62">
        <v>71.900000000000006</v>
      </c>
      <c r="J62">
        <v>85.1</v>
      </c>
      <c r="K62">
        <v>20.6</v>
      </c>
    </row>
    <row r="63" spans="1:11" x14ac:dyDescent="0.25">
      <c r="A63">
        <v>62</v>
      </c>
      <c r="B63" t="s">
        <v>667</v>
      </c>
      <c r="C63" t="s">
        <v>59</v>
      </c>
      <c r="D63">
        <v>20</v>
      </c>
      <c r="E63">
        <v>22</v>
      </c>
      <c r="F63">
        <v>98.251094967942393</v>
      </c>
      <c r="G63">
        <v>29.706710406317399</v>
      </c>
      <c r="H63">
        <v>78.900000000000006</v>
      </c>
      <c r="I63">
        <v>72</v>
      </c>
      <c r="J63">
        <v>85</v>
      </c>
      <c r="K63">
        <v>20.100000000000001</v>
      </c>
    </row>
    <row r="64" spans="1:11" x14ac:dyDescent="0.25">
      <c r="A64">
        <v>63</v>
      </c>
      <c r="B64" t="s">
        <v>636</v>
      </c>
      <c r="C64" t="s">
        <v>13</v>
      </c>
      <c r="D64">
        <v>12</v>
      </c>
      <c r="E64">
        <v>12</v>
      </c>
      <c r="F64">
        <v>98.135402380688404</v>
      </c>
      <c r="G64">
        <v>29.558710947031798</v>
      </c>
      <c r="H64">
        <v>78.8</v>
      </c>
      <c r="I64">
        <v>71.7</v>
      </c>
      <c r="J64">
        <v>85.2</v>
      </c>
      <c r="K64">
        <v>20.8</v>
      </c>
    </row>
    <row r="65" spans="1:11" x14ac:dyDescent="0.25">
      <c r="A65">
        <v>64</v>
      </c>
      <c r="B65" t="s">
        <v>796</v>
      </c>
      <c r="C65" t="s">
        <v>78</v>
      </c>
      <c r="D65">
        <v>18</v>
      </c>
      <c r="E65">
        <v>22</v>
      </c>
      <c r="F65">
        <v>95.578138407927199</v>
      </c>
      <c r="G65">
        <v>26.580902397470901</v>
      </c>
      <c r="H65">
        <v>78.8</v>
      </c>
      <c r="I65">
        <v>71.8</v>
      </c>
      <c r="J65">
        <v>85</v>
      </c>
      <c r="K65">
        <v>20</v>
      </c>
    </row>
    <row r="66" spans="1:11" x14ac:dyDescent="0.25">
      <c r="A66">
        <v>65</v>
      </c>
      <c r="B66" t="s">
        <v>642</v>
      </c>
      <c r="C66" t="s">
        <v>7</v>
      </c>
      <c r="D66">
        <v>12</v>
      </c>
      <c r="E66">
        <v>12</v>
      </c>
      <c r="F66">
        <v>98.240705719098898</v>
      </c>
      <c r="G66">
        <v>29.693365944530999</v>
      </c>
      <c r="H66">
        <v>78.8</v>
      </c>
      <c r="I66">
        <v>71.7</v>
      </c>
      <c r="J66">
        <v>85.1</v>
      </c>
      <c r="K66">
        <v>20.3</v>
      </c>
    </row>
    <row r="67" spans="1:11" x14ac:dyDescent="0.25">
      <c r="A67">
        <v>66</v>
      </c>
      <c r="B67" t="s">
        <v>599</v>
      </c>
      <c r="C67" t="s">
        <v>44</v>
      </c>
      <c r="D67">
        <v>25</v>
      </c>
      <c r="E67">
        <v>29</v>
      </c>
      <c r="F67">
        <v>97.872162259442206</v>
      </c>
      <c r="G67">
        <v>29.2267853987703</v>
      </c>
      <c r="H67">
        <v>78.7</v>
      </c>
      <c r="I67">
        <v>72</v>
      </c>
      <c r="J67">
        <v>84.8</v>
      </c>
      <c r="K67">
        <v>18.3</v>
      </c>
    </row>
    <row r="68" spans="1:11" x14ac:dyDescent="0.25">
      <c r="A68">
        <v>67</v>
      </c>
      <c r="B68" t="s">
        <v>655</v>
      </c>
      <c r="C68" t="s">
        <v>36</v>
      </c>
      <c r="D68">
        <v>10</v>
      </c>
      <c r="E68">
        <v>10</v>
      </c>
      <c r="F68">
        <v>97.829837436977797</v>
      </c>
      <c r="G68">
        <v>29.174027574585399</v>
      </c>
      <c r="H68">
        <v>78.7</v>
      </c>
      <c r="I68">
        <v>71.5</v>
      </c>
      <c r="J68">
        <v>85.1</v>
      </c>
      <c r="K68">
        <v>20</v>
      </c>
    </row>
    <row r="69" spans="1:11" x14ac:dyDescent="0.25">
      <c r="A69">
        <v>68</v>
      </c>
      <c r="B69" t="s">
        <v>652</v>
      </c>
      <c r="C69" t="s">
        <v>30</v>
      </c>
      <c r="D69">
        <v>9</v>
      </c>
      <c r="E69">
        <v>9</v>
      </c>
      <c r="F69">
        <v>97.567206564374203</v>
      </c>
      <c r="G69">
        <v>28.850321012487701</v>
      </c>
      <c r="H69">
        <v>78.7</v>
      </c>
      <c r="I69">
        <v>71.400000000000006</v>
      </c>
      <c r="J69">
        <v>85.1</v>
      </c>
      <c r="K69">
        <v>20</v>
      </c>
    </row>
    <row r="70" spans="1:11" x14ac:dyDescent="0.25">
      <c r="A70">
        <v>69</v>
      </c>
      <c r="B70" t="s">
        <v>644</v>
      </c>
      <c r="C70" t="s">
        <v>44</v>
      </c>
      <c r="D70">
        <v>10</v>
      </c>
      <c r="E70">
        <v>10</v>
      </c>
      <c r="F70">
        <v>97.872162259442206</v>
      </c>
      <c r="G70">
        <v>29.2267853987703</v>
      </c>
      <c r="H70">
        <v>78.7</v>
      </c>
      <c r="I70">
        <v>71.5</v>
      </c>
      <c r="J70">
        <v>85.1</v>
      </c>
      <c r="K70">
        <v>19.8</v>
      </c>
    </row>
    <row r="71" spans="1:11" x14ac:dyDescent="0.25">
      <c r="A71">
        <v>70</v>
      </c>
      <c r="B71" t="s">
        <v>661</v>
      </c>
      <c r="C71" t="s">
        <v>32</v>
      </c>
      <c r="D71">
        <v>14</v>
      </c>
      <c r="E71">
        <v>15</v>
      </c>
      <c r="F71">
        <v>97.965104999088794</v>
      </c>
      <c r="G71">
        <v>29.343226133480201</v>
      </c>
      <c r="H71">
        <v>78.7</v>
      </c>
      <c r="I71">
        <v>71.599999999999994</v>
      </c>
      <c r="J71">
        <v>85</v>
      </c>
      <c r="K71">
        <v>19.2</v>
      </c>
    </row>
    <row r="72" spans="1:11" x14ac:dyDescent="0.25">
      <c r="A72">
        <v>71</v>
      </c>
      <c r="B72" t="s">
        <v>656</v>
      </c>
      <c r="C72" t="s">
        <v>25</v>
      </c>
      <c r="D72">
        <v>9</v>
      </c>
      <c r="E72">
        <v>9</v>
      </c>
      <c r="F72">
        <v>97.617144045083805</v>
      </c>
      <c r="G72">
        <v>28.911392717087502</v>
      </c>
      <c r="H72">
        <v>78.7</v>
      </c>
      <c r="I72">
        <v>71.400000000000006</v>
      </c>
      <c r="J72">
        <v>85.1</v>
      </c>
      <c r="K72">
        <v>19.8</v>
      </c>
    </row>
    <row r="73" spans="1:11" x14ac:dyDescent="0.25">
      <c r="A73">
        <v>72</v>
      </c>
      <c r="B73" t="s">
        <v>647</v>
      </c>
      <c r="C73" t="s">
        <v>19</v>
      </c>
      <c r="D73">
        <v>11</v>
      </c>
      <c r="E73">
        <v>11</v>
      </c>
      <c r="F73">
        <v>98.263724891987806</v>
      </c>
      <c r="G73">
        <v>29.722947370609301</v>
      </c>
      <c r="H73">
        <v>78.599999999999994</v>
      </c>
      <c r="I73">
        <v>71.5</v>
      </c>
      <c r="J73">
        <v>85</v>
      </c>
      <c r="K73">
        <v>19</v>
      </c>
    </row>
    <row r="74" spans="1:11" x14ac:dyDescent="0.25">
      <c r="A74">
        <v>73</v>
      </c>
      <c r="B74" t="s">
        <v>673</v>
      </c>
      <c r="C74" t="s">
        <v>25</v>
      </c>
      <c r="D74">
        <v>12</v>
      </c>
      <c r="E74">
        <v>13</v>
      </c>
      <c r="F74">
        <v>97.617144045083805</v>
      </c>
      <c r="G74">
        <v>28.911392717087502</v>
      </c>
      <c r="H74">
        <v>78.599999999999994</v>
      </c>
      <c r="I74">
        <v>71.400000000000006</v>
      </c>
      <c r="J74">
        <v>84.9</v>
      </c>
      <c r="K74">
        <v>18.600000000000001</v>
      </c>
    </row>
    <row r="75" spans="1:11" x14ac:dyDescent="0.25">
      <c r="A75">
        <v>74</v>
      </c>
      <c r="B75" t="s">
        <v>590</v>
      </c>
      <c r="C75" t="s">
        <v>5</v>
      </c>
      <c r="D75">
        <v>13</v>
      </c>
      <c r="E75">
        <v>14</v>
      </c>
      <c r="F75">
        <v>97.906113516631507</v>
      </c>
      <c r="G75">
        <v>29.269226253910499</v>
      </c>
      <c r="H75">
        <v>78.599999999999994</v>
      </c>
      <c r="I75">
        <v>71.400000000000006</v>
      </c>
      <c r="J75">
        <v>84.9</v>
      </c>
      <c r="K75">
        <v>18.399999999999999</v>
      </c>
    </row>
    <row r="76" spans="1:11" x14ac:dyDescent="0.25">
      <c r="A76">
        <v>75</v>
      </c>
      <c r="B76" t="s">
        <v>700</v>
      </c>
      <c r="C76" t="s">
        <v>104</v>
      </c>
      <c r="D76">
        <v>22</v>
      </c>
      <c r="E76">
        <v>25</v>
      </c>
      <c r="F76">
        <v>98.368006793016306</v>
      </c>
      <c r="G76">
        <v>29.8576229808845</v>
      </c>
      <c r="H76">
        <v>78.599999999999994</v>
      </c>
      <c r="I76">
        <v>71.7</v>
      </c>
      <c r="J76">
        <v>84.7</v>
      </c>
      <c r="K76">
        <v>17.3</v>
      </c>
    </row>
    <row r="77" spans="1:11" x14ac:dyDescent="0.25">
      <c r="A77">
        <v>76</v>
      </c>
      <c r="B77" t="s">
        <v>651</v>
      </c>
      <c r="C77" t="s">
        <v>104</v>
      </c>
      <c r="D77">
        <v>11</v>
      </c>
      <c r="E77">
        <v>11</v>
      </c>
      <c r="F77">
        <v>98.368006793016306</v>
      </c>
      <c r="G77">
        <v>29.8576229808845</v>
      </c>
      <c r="H77">
        <v>78.599999999999994</v>
      </c>
      <c r="I77">
        <v>71.400000000000006</v>
      </c>
      <c r="J77">
        <v>84.9</v>
      </c>
      <c r="K77">
        <v>18.5</v>
      </c>
    </row>
    <row r="78" spans="1:11" x14ac:dyDescent="0.25">
      <c r="A78">
        <v>77</v>
      </c>
      <c r="B78" t="s">
        <v>648</v>
      </c>
      <c r="C78" t="s">
        <v>63</v>
      </c>
      <c r="D78">
        <v>9</v>
      </c>
      <c r="E78">
        <v>9</v>
      </c>
      <c r="F78">
        <v>97.820280666793295</v>
      </c>
      <c r="G78">
        <v>29.162138067794299</v>
      </c>
      <c r="H78">
        <v>78.599999999999994</v>
      </c>
      <c r="I78">
        <v>71.3</v>
      </c>
      <c r="J78">
        <v>85</v>
      </c>
      <c r="K78">
        <v>18.8</v>
      </c>
    </row>
    <row r="79" spans="1:11" x14ac:dyDescent="0.25">
      <c r="A79">
        <v>78</v>
      </c>
      <c r="B79" t="s">
        <v>607</v>
      </c>
      <c r="C79" t="s">
        <v>9</v>
      </c>
      <c r="D79">
        <v>13</v>
      </c>
      <c r="E79">
        <v>14</v>
      </c>
      <c r="F79">
        <v>97.923460297783393</v>
      </c>
      <c r="G79">
        <v>29.290952323572</v>
      </c>
      <c r="H79">
        <v>78.5</v>
      </c>
      <c r="I79">
        <v>71.400000000000006</v>
      </c>
      <c r="J79">
        <v>84.9</v>
      </c>
      <c r="K79">
        <v>18.3</v>
      </c>
    </row>
    <row r="80" spans="1:11" x14ac:dyDescent="0.25">
      <c r="A80">
        <v>79</v>
      </c>
      <c r="B80" t="s">
        <v>662</v>
      </c>
      <c r="C80" t="s">
        <v>42</v>
      </c>
      <c r="D80">
        <v>13</v>
      </c>
      <c r="E80">
        <v>14</v>
      </c>
      <c r="F80">
        <v>97.960203616609505</v>
      </c>
      <c r="G80">
        <v>29.337065249563501</v>
      </c>
      <c r="H80">
        <v>78.5</v>
      </c>
      <c r="I80">
        <v>71.400000000000006</v>
      </c>
      <c r="J80">
        <v>84.9</v>
      </c>
      <c r="K80">
        <v>18.100000000000001</v>
      </c>
    </row>
    <row r="81" spans="1:11" x14ac:dyDescent="0.25">
      <c r="A81">
        <v>80</v>
      </c>
      <c r="B81" t="s">
        <v>684</v>
      </c>
      <c r="C81" t="s">
        <v>21</v>
      </c>
      <c r="D81">
        <v>16</v>
      </c>
      <c r="E81">
        <v>18</v>
      </c>
      <c r="F81">
        <v>97.797487949688104</v>
      </c>
      <c r="G81">
        <v>29.133815866916098</v>
      </c>
      <c r="H81">
        <v>78.5</v>
      </c>
      <c r="I81">
        <v>71.5</v>
      </c>
      <c r="J81">
        <v>84.8</v>
      </c>
      <c r="K81">
        <v>17.7</v>
      </c>
    </row>
    <row r="82" spans="1:11" x14ac:dyDescent="0.25">
      <c r="A82">
        <v>81</v>
      </c>
      <c r="B82" t="s">
        <v>659</v>
      </c>
      <c r="C82" t="s">
        <v>13</v>
      </c>
      <c r="D82">
        <v>13</v>
      </c>
      <c r="E82">
        <v>14</v>
      </c>
      <c r="F82">
        <v>98.135402380688404</v>
      </c>
      <c r="G82">
        <v>29.558710947031798</v>
      </c>
      <c r="H82">
        <v>78.400000000000006</v>
      </c>
      <c r="I82">
        <v>71.3</v>
      </c>
      <c r="J82">
        <v>84.8</v>
      </c>
      <c r="K82">
        <v>17.399999999999999</v>
      </c>
    </row>
    <row r="83" spans="1:11" x14ac:dyDescent="0.25">
      <c r="A83">
        <v>82</v>
      </c>
      <c r="B83" t="s">
        <v>709</v>
      </c>
      <c r="C83" t="s">
        <v>69</v>
      </c>
      <c r="D83">
        <v>17</v>
      </c>
      <c r="E83">
        <v>19</v>
      </c>
      <c r="F83">
        <v>98.282644667637797</v>
      </c>
      <c r="G83">
        <v>29.7473003159722</v>
      </c>
      <c r="H83">
        <v>78.400000000000006</v>
      </c>
      <c r="I83">
        <v>71.400000000000006</v>
      </c>
      <c r="J83">
        <v>84.7</v>
      </c>
      <c r="K83">
        <v>16.7</v>
      </c>
    </row>
    <row r="84" spans="1:11" x14ac:dyDescent="0.25">
      <c r="A84">
        <v>83</v>
      </c>
      <c r="B84" t="s">
        <v>658</v>
      </c>
      <c r="C84" t="s">
        <v>9</v>
      </c>
      <c r="D84">
        <v>8</v>
      </c>
      <c r="E84">
        <v>8</v>
      </c>
      <c r="F84">
        <v>97.923460297783393</v>
      </c>
      <c r="G84">
        <v>29.290952323572</v>
      </c>
      <c r="H84">
        <v>78.3</v>
      </c>
      <c r="I84">
        <v>71</v>
      </c>
      <c r="J84">
        <v>84.8</v>
      </c>
      <c r="K84">
        <v>17.3</v>
      </c>
    </row>
    <row r="85" spans="1:11" x14ac:dyDescent="0.25">
      <c r="A85">
        <v>84</v>
      </c>
      <c r="B85" t="s">
        <v>671</v>
      </c>
      <c r="C85" t="s">
        <v>123</v>
      </c>
      <c r="D85">
        <v>13</v>
      </c>
      <c r="E85">
        <v>14</v>
      </c>
      <c r="F85">
        <v>98.311187089243802</v>
      </c>
      <c r="G85">
        <v>29.784107058094801</v>
      </c>
      <c r="H85">
        <v>78.3</v>
      </c>
      <c r="I85">
        <v>71.2</v>
      </c>
      <c r="J85">
        <v>84.7</v>
      </c>
      <c r="K85">
        <v>16.600000000000001</v>
      </c>
    </row>
    <row r="86" spans="1:11" x14ac:dyDescent="0.25">
      <c r="A86">
        <v>85</v>
      </c>
      <c r="B86" t="s">
        <v>745</v>
      </c>
      <c r="C86" t="s">
        <v>132</v>
      </c>
      <c r="D86">
        <v>23</v>
      </c>
      <c r="E86">
        <v>27</v>
      </c>
      <c r="F86">
        <v>98.121380754113702</v>
      </c>
      <c r="G86">
        <v>29.540863035029201</v>
      </c>
      <c r="H86">
        <v>78.3</v>
      </c>
      <c r="I86">
        <v>71.5</v>
      </c>
      <c r="J86">
        <v>84.4</v>
      </c>
      <c r="K86">
        <v>15.3</v>
      </c>
    </row>
    <row r="87" spans="1:11" x14ac:dyDescent="0.25">
      <c r="A87">
        <v>86</v>
      </c>
      <c r="B87" t="s">
        <v>664</v>
      </c>
      <c r="C87" t="s">
        <v>67</v>
      </c>
      <c r="D87">
        <v>12</v>
      </c>
      <c r="E87">
        <v>13</v>
      </c>
      <c r="F87">
        <v>98.105831012298196</v>
      </c>
      <c r="G87">
        <v>29.521092375342398</v>
      </c>
      <c r="H87">
        <v>78.3</v>
      </c>
      <c r="I87">
        <v>71.099999999999994</v>
      </c>
      <c r="J87">
        <v>84.7</v>
      </c>
      <c r="K87">
        <v>16.399999999999999</v>
      </c>
    </row>
    <row r="88" spans="1:11" x14ac:dyDescent="0.25">
      <c r="A88">
        <v>87</v>
      </c>
      <c r="B88" t="s">
        <v>830</v>
      </c>
      <c r="C88" t="s">
        <v>59</v>
      </c>
      <c r="D88">
        <v>4</v>
      </c>
      <c r="E88">
        <v>4</v>
      </c>
      <c r="F88">
        <v>96.916431165546101</v>
      </c>
      <c r="G88">
        <v>28.074029178936499</v>
      </c>
      <c r="H88">
        <v>78.2</v>
      </c>
      <c r="I88">
        <v>70.7</v>
      </c>
      <c r="J88">
        <v>84.9</v>
      </c>
      <c r="K88">
        <v>17.100000000000001</v>
      </c>
    </row>
    <row r="89" spans="1:11" x14ac:dyDescent="0.25">
      <c r="A89">
        <v>88</v>
      </c>
      <c r="B89" t="s">
        <v>657</v>
      </c>
      <c r="C89" t="s">
        <v>51</v>
      </c>
      <c r="D89">
        <v>6</v>
      </c>
      <c r="E89">
        <v>6</v>
      </c>
      <c r="F89">
        <v>97.533564842193698</v>
      </c>
      <c r="G89">
        <v>28.809303160689801</v>
      </c>
      <c r="H89">
        <v>78.2</v>
      </c>
      <c r="I89">
        <v>70.8</v>
      </c>
      <c r="J89">
        <v>84.8</v>
      </c>
      <c r="K89">
        <v>16.8</v>
      </c>
    </row>
    <row r="90" spans="1:11" x14ac:dyDescent="0.25">
      <c r="A90">
        <v>89</v>
      </c>
      <c r="B90" t="s">
        <v>809</v>
      </c>
      <c r="C90" t="s">
        <v>78</v>
      </c>
      <c r="D90">
        <v>13</v>
      </c>
      <c r="E90">
        <v>14</v>
      </c>
      <c r="F90">
        <v>98.509279407537704</v>
      </c>
      <c r="G90">
        <v>30.0418369824406</v>
      </c>
      <c r="H90">
        <v>78.2</v>
      </c>
      <c r="I90">
        <v>71.099999999999994</v>
      </c>
      <c r="J90">
        <v>84.6</v>
      </c>
      <c r="K90">
        <v>15.7</v>
      </c>
    </row>
    <row r="91" spans="1:11" x14ac:dyDescent="0.25">
      <c r="A91">
        <v>90</v>
      </c>
      <c r="B91" t="s">
        <v>666</v>
      </c>
      <c r="C91" t="s">
        <v>15</v>
      </c>
      <c r="D91">
        <v>6</v>
      </c>
      <c r="E91">
        <v>6</v>
      </c>
      <c r="F91">
        <v>97.549534584882196</v>
      </c>
      <c r="G91">
        <v>28.828761881577801</v>
      </c>
      <c r="H91">
        <v>78.2</v>
      </c>
      <c r="I91">
        <v>70.8</v>
      </c>
      <c r="J91">
        <v>84.8</v>
      </c>
      <c r="K91">
        <v>16.7</v>
      </c>
    </row>
    <row r="92" spans="1:11" x14ac:dyDescent="0.25">
      <c r="A92">
        <v>91</v>
      </c>
      <c r="B92" t="s">
        <v>669</v>
      </c>
      <c r="C92" t="s">
        <v>125</v>
      </c>
      <c r="D92">
        <v>12</v>
      </c>
      <c r="E92">
        <v>13</v>
      </c>
      <c r="F92">
        <v>98.290097351901593</v>
      </c>
      <c r="G92">
        <v>29.756903007269202</v>
      </c>
      <c r="H92">
        <v>78.2</v>
      </c>
      <c r="I92">
        <v>71</v>
      </c>
      <c r="J92">
        <v>84.6</v>
      </c>
      <c r="K92">
        <v>15.7</v>
      </c>
    </row>
    <row r="93" spans="1:11" x14ac:dyDescent="0.25">
      <c r="A93">
        <v>92</v>
      </c>
      <c r="B93" t="s">
        <v>736</v>
      </c>
      <c r="C93" t="s">
        <v>59</v>
      </c>
      <c r="D93">
        <v>19</v>
      </c>
      <c r="E93">
        <v>22</v>
      </c>
      <c r="F93">
        <v>98.251094967942393</v>
      </c>
      <c r="G93">
        <v>29.706710406317399</v>
      </c>
      <c r="H93">
        <v>78.2</v>
      </c>
      <c r="I93">
        <v>71.3</v>
      </c>
      <c r="J93">
        <v>84.4</v>
      </c>
      <c r="K93">
        <v>14.8</v>
      </c>
    </row>
    <row r="94" spans="1:11" x14ac:dyDescent="0.25">
      <c r="A94">
        <v>93</v>
      </c>
      <c r="B94" t="s">
        <v>689</v>
      </c>
      <c r="C94" t="s">
        <v>78</v>
      </c>
      <c r="D94">
        <v>10</v>
      </c>
      <c r="E94">
        <v>11</v>
      </c>
      <c r="F94">
        <v>97.737750162075002</v>
      </c>
      <c r="G94">
        <v>29.059812276931002</v>
      </c>
      <c r="H94">
        <v>78.2</v>
      </c>
      <c r="I94">
        <v>70.900000000000006</v>
      </c>
      <c r="J94">
        <v>84.7</v>
      </c>
      <c r="K94">
        <v>15.9</v>
      </c>
    </row>
    <row r="95" spans="1:11" x14ac:dyDescent="0.25">
      <c r="A95">
        <v>94</v>
      </c>
      <c r="B95" t="s">
        <v>653</v>
      </c>
      <c r="C95" t="s">
        <v>34</v>
      </c>
      <c r="D95">
        <v>8</v>
      </c>
      <c r="E95">
        <v>8</v>
      </c>
      <c r="F95">
        <v>98.203205903144806</v>
      </c>
      <c r="G95">
        <v>29.645288396787699</v>
      </c>
      <c r="H95">
        <v>78.2</v>
      </c>
      <c r="I95">
        <v>70.900000000000006</v>
      </c>
      <c r="J95">
        <v>84.7</v>
      </c>
      <c r="K95">
        <v>16</v>
      </c>
    </row>
    <row r="96" spans="1:11" x14ac:dyDescent="0.25">
      <c r="A96">
        <v>95</v>
      </c>
      <c r="B96" t="s">
        <v>807</v>
      </c>
      <c r="C96" t="s">
        <v>13</v>
      </c>
      <c r="D96">
        <v>31</v>
      </c>
      <c r="E96">
        <v>38</v>
      </c>
      <c r="F96">
        <v>97.608538040724298</v>
      </c>
      <c r="G96">
        <v>28.900852045577601</v>
      </c>
      <c r="H96">
        <v>78.2</v>
      </c>
      <c r="I96">
        <v>71.599999999999994</v>
      </c>
      <c r="J96">
        <v>84.1</v>
      </c>
      <c r="K96">
        <v>13.6</v>
      </c>
    </row>
    <row r="97" spans="1:11" x14ac:dyDescent="0.25">
      <c r="A97">
        <v>96</v>
      </c>
      <c r="B97" t="s">
        <v>660</v>
      </c>
      <c r="C97" t="s">
        <v>42</v>
      </c>
      <c r="D97">
        <v>7</v>
      </c>
      <c r="E97">
        <v>7</v>
      </c>
      <c r="F97">
        <v>97.960203616609505</v>
      </c>
      <c r="G97">
        <v>29.337065249563501</v>
      </c>
      <c r="H97">
        <v>78.2</v>
      </c>
      <c r="I97">
        <v>70.8</v>
      </c>
      <c r="J97">
        <v>84.7</v>
      </c>
      <c r="K97">
        <v>16</v>
      </c>
    </row>
    <row r="98" spans="1:11" x14ac:dyDescent="0.25">
      <c r="A98">
        <v>97</v>
      </c>
      <c r="B98" t="s">
        <v>628</v>
      </c>
      <c r="C98" t="s">
        <v>39</v>
      </c>
      <c r="D98">
        <v>5</v>
      </c>
      <c r="E98">
        <v>5</v>
      </c>
      <c r="F98">
        <v>97.420825233722496</v>
      </c>
      <c r="G98">
        <v>28.672569201380998</v>
      </c>
      <c r="H98">
        <v>78.099999999999994</v>
      </c>
      <c r="I98">
        <v>70.7</v>
      </c>
      <c r="J98">
        <v>84.8</v>
      </c>
      <c r="K98">
        <v>16.2</v>
      </c>
    </row>
    <row r="99" spans="1:11" x14ac:dyDescent="0.25">
      <c r="A99">
        <v>98</v>
      </c>
      <c r="B99" t="s">
        <v>697</v>
      </c>
      <c r="C99" t="s">
        <v>19</v>
      </c>
      <c r="D99">
        <v>15</v>
      </c>
      <c r="E99">
        <v>17</v>
      </c>
      <c r="F99">
        <v>98.263724891987806</v>
      </c>
      <c r="G99">
        <v>29.722947370609301</v>
      </c>
      <c r="H99">
        <v>78.099999999999994</v>
      </c>
      <c r="I99">
        <v>71.099999999999994</v>
      </c>
      <c r="J99">
        <v>84.4</v>
      </c>
      <c r="K99">
        <v>14.8</v>
      </c>
    </row>
    <row r="100" spans="1:11" x14ac:dyDescent="0.25">
      <c r="A100">
        <v>99</v>
      </c>
      <c r="B100" t="s">
        <v>598</v>
      </c>
      <c r="C100" t="s">
        <v>44</v>
      </c>
      <c r="D100">
        <v>10</v>
      </c>
      <c r="E100">
        <v>11</v>
      </c>
      <c r="F100">
        <v>97.872162259442206</v>
      </c>
      <c r="G100">
        <v>29.2267853987703</v>
      </c>
      <c r="H100">
        <v>78.099999999999994</v>
      </c>
      <c r="I100">
        <v>70.900000000000006</v>
      </c>
      <c r="J100">
        <v>84.6</v>
      </c>
      <c r="K100">
        <v>15.4</v>
      </c>
    </row>
    <row r="101" spans="1:11" x14ac:dyDescent="0.25">
      <c r="A101">
        <v>100</v>
      </c>
      <c r="B101" t="s">
        <v>780</v>
      </c>
      <c r="C101" t="s">
        <v>19</v>
      </c>
      <c r="D101">
        <v>29</v>
      </c>
      <c r="E101">
        <v>35</v>
      </c>
      <c r="F101">
        <v>98.263724891987806</v>
      </c>
      <c r="G101">
        <v>29.722947370609301</v>
      </c>
      <c r="H101">
        <v>78.099999999999994</v>
      </c>
      <c r="I101">
        <v>71.400000000000006</v>
      </c>
      <c r="J101">
        <v>84.1</v>
      </c>
      <c r="K101">
        <v>13</v>
      </c>
    </row>
    <row r="102" spans="1:11" x14ac:dyDescent="0.25">
      <c r="A102">
        <v>101</v>
      </c>
      <c r="B102" t="s">
        <v>670</v>
      </c>
      <c r="C102" t="s">
        <v>11</v>
      </c>
      <c r="D102">
        <v>11</v>
      </c>
      <c r="E102">
        <v>12</v>
      </c>
      <c r="F102">
        <v>98.225695360828695</v>
      </c>
      <c r="G102">
        <v>29.674104834899399</v>
      </c>
      <c r="H102">
        <v>78.099999999999994</v>
      </c>
      <c r="I102">
        <v>70.900000000000006</v>
      </c>
      <c r="J102">
        <v>84.5</v>
      </c>
      <c r="K102">
        <v>14.9</v>
      </c>
    </row>
    <row r="103" spans="1:11" x14ac:dyDescent="0.25">
      <c r="A103">
        <v>102</v>
      </c>
      <c r="B103" t="s">
        <v>679</v>
      </c>
      <c r="C103" t="s">
        <v>39</v>
      </c>
      <c r="D103">
        <v>8</v>
      </c>
      <c r="E103">
        <v>9</v>
      </c>
      <c r="F103">
        <v>97.420825233722496</v>
      </c>
      <c r="G103">
        <v>28.672569201380998</v>
      </c>
      <c r="H103">
        <v>78</v>
      </c>
      <c r="I103">
        <v>70.7</v>
      </c>
      <c r="J103">
        <v>84.6</v>
      </c>
      <c r="K103">
        <v>15.1</v>
      </c>
    </row>
    <row r="104" spans="1:11" x14ac:dyDescent="0.25">
      <c r="A104">
        <v>103</v>
      </c>
      <c r="B104" t="s">
        <v>735</v>
      </c>
      <c r="C104" t="s">
        <v>25</v>
      </c>
      <c r="D104">
        <v>12</v>
      </c>
      <c r="E104">
        <v>14</v>
      </c>
      <c r="F104">
        <v>97.617144045083805</v>
      </c>
      <c r="G104">
        <v>28.911392717087502</v>
      </c>
      <c r="H104">
        <v>78</v>
      </c>
      <c r="I104">
        <v>70.8</v>
      </c>
      <c r="J104">
        <v>84.4</v>
      </c>
      <c r="K104">
        <v>14.4</v>
      </c>
    </row>
    <row r="105" spans="1:11" x14ac:dyDescent="0.25">
      <c r="A105">
        <v>104</v>
      </c>
      <c r="B105" t="s">
        <v>813</v>
      </c>
      <c r="C105" t="s">
        <v>25</v>
      </c>
      <c r="D105">
        <v>12</v>
      </c>
      <c r="E105">
        <v>14</v>
      </c>
      <c r="F105">
        <v>97.617144045083805</v>
      </c>
      <c r="G105">
        <v>28.911392717087502</v>
      </c>
      <c r="H105">
        <v>78</v>
      </c>
      <c r="I105">
        <v>70.8</v>
      </c>
      <c r="J105">
        <v>84.4</v>
      </c>
      <c r="K105">
        <v>14.4</v>
      </c>
    </row>
    <row r="106" spans="1:11" x14ac:dyDescent="0.25">
      <c r="A106">
        <v>105</v>
      </c>
      <c r="B106" t="s">
        <v>696</v>
      </c>
      <c r="C106" t="s">
        <v>21</v>
      </c>
      <c r="D106">
        <v>9</v>
      </c>
      <c r="E106">
        <v>10</v>
      </c>
      <c r="F106">
        <v>97.797487949688104</v>
      </c>
      <c r="G106">
        <v>29.133815866916098</v>
      </c>
      <c r="H106">
        <v>78</v>
      </c>
      <c r="I106">
        <v>70.7</v>
      </c>
      <c r="J106">
        <v>84.5</v>
      </c>
      <c r="K106">
        <v>14.7</v>
      </c>
    </row>
    <row r="107" spans="1:11" x14ac:dyDescent="0.25">
      <c r="A107">
        <v>106</v>
      </c>
      <c r="B107" t="s">
        <v>775</v>
      </c>
      <c r="C107" t="s">
        <v>63</v>
      </c>
      <c r="D107">
        <v>9</v>
      </c>
      <c r="E107">
        <v>10</v>
      </c>
      <c r="F107">
        <v>97.820280666793295</v>
      </c>
      <c r="G107">
        <v>29.162138067794299</v>
      </c>
      <c r="H107">
        <v>78</v>
      </c>
      <c r="I107">
        <v>70.7</v>
      </c>
      <c r="J107">
        <v>84.5</v>
      </c>
      <c r="K107">
        <v>14.6</v>
      </c>
    </row>
    <row r="108" spans="1:11" x14ac:dyDescent="0.25">
      <c r="A108">
        <v>107</v>
      </c>
      <c r="B108" t="s">
        <v>715</v>
      </c>
      <c r="C108" t="s">
        <v>104</v>
      </c>
      <c r="D108">
        <v>14</v>
      </c>
      <c r="E108">
        <v>16</v>
      </c>
      <c r="F108">
        <v>98.368006793016306</v>
      </c>
      <c r="G108">
        <v>29.8576229808845</v>
      </c>
      <c r="H108">
        <v>77.900000000000006</v>
      </c>
      <c r="I108">
        <v>70.8</v>
      </c>
      <c r="J108">
        <v>84.3</v>
      </c>
      <c r="K108">
        <v>13.5</v>
      </c>
    </row>
    <row r="109" spans="1:11" x14ac:dyDescent="0.25">
      <c r="A109">
        <v>108</v>
      </c>
      <c r="B109" t="s">
        <v>668</v>
      </c>
      <c r="C109" t="s">
        <v>23</v>
      </c>
      <c r="D109">
        <v>6</v>
      </c>
      <c r="E109">
        <v>6</v>
      </c>
      <c r="F109">
        <v>98.111279393817597</v>
      </c>
      <c r="G109">
        <v>29.528017025864902</v>
      </c>
      <c r="H109">
        <v>77.900000000000006</v>
      </c>
      <c r="I109">
        <v>70.5</v>
      </c>
      <c r="J109">
        <v>84.5</v>
      </c>
      <c r="K109">
        <v>14.4</v>
      </c>
    </row>
    <row r="110" spans="1:11" x14ac:dyDescent="0.25">
      <c r="A110">
        <v>109</v>
      </c>
      <c r="B110" t="s">
        <v>665</v>
      </c>
      <c r="C110" t="s">
        <v>63</v>
      </c>
      <c r="D110">
        <v>5</v>
      </c>
      <c r="E110">
        <v>5</v>
      </c>
      <c r="F110">
        <v>97.820280666793295</v>
      </c>
      <c r="G110">
        <v>29.162138067794299</v>
      </c>
      <c r="H110">
        <v>77.900000000000006</v>
      </c>
      <c r="I110">
        <v>70.5</v>
      </c>
      <c r="J110">
        <v>84.5</v>
      </c>
      <c r="K110">
        <v>14.6</v>
      </c>
    </row>
    <row r="111" spans="1:11" x14ac:dyDescent="0.25">
      <c r="A111">
        <v>110</v>
      </c>
      <c r="B111" t="s">
        <v>663</v>
      </c>
      <c r="C111" t="s">
        <v>48</v>
      </c>
      <c r="D111">
        <v>5</v>
      </c>
      <c r="E111">
        <v>5</v>
      </c>
      <c r="F111">
        <v>97.840948151061198</v>
      </c>
      <c r="G111">
        <v>29.187860961242301</v>
      </c>
      <c r="H111">
        <v>77.900000000000006</v>
      </c>
      <c r="I111">
        <v>70.5</v>
      </c>
      <c r="J111">
        <v>84.5</v>
      </c>
      <c r="K111">
        <v>14.5</v>
      </c>
    </row>
    <row r="112" spans="1:11" x14ac:dyDescent="0.25">
      <c r="A112">
        <v>111</v>
      </c>
      <c r="B112" t="s">
        <v>601</v>
      </c>
      <c r="C112" t="s">
        <v>51</v>
      </c>
      <c r="D112">
        <v>11</v>
      </c>
      <c r="E112">
        <v>13</v>
      </c>
      <c r="F112">
        <v>97.533564842193698</v>
      </c>
      <c r="G112">
        <v>28.809303160689801</v>
      </c>
      <c r="H112">
        <v>77.900000000000006</v>
      </c>
      <c r="I112">
        <v>70.7</v>
      </c>
      <c r="J112">
        <v>84.4</v>
      </c>
      <c r="K112">
        <v>13.8</v>
      </c>
    </row>
    <row r="113" spans="1:11" x14ac:dyDescent="0.25">
      <c r="A113">
        <v>112</v>
      </c>
      <c r="B113" t="s">
        <v>713</v>
      </c>
      <c r="C113" t="s">
        <v>48</v>
      </c>
      <c r="D113">
        <v>12</v>
      </c>
      <c r="E113">
        <v>14</v>
      </c>
      <c r="F113">
        <v>97.840948151061198</v>
      </c>
      <c r="G113">
        <v>29.187860961242301</v>
      </c>
      <c r="H113">
        <v>77.900000000000006</v>
      </c>
      <c r="I113">
        <v>70.7</v>
      </c>
      <c r="J113">
        <v>84.3</v>
      </c>
      <c r="K113">
        <v>13.6</v>
      </c>
    </row>
    <row r="114" spans="1:11" x14ac:dyDescent="0.25">
      <c r="A114">
        <v>113</v>
      </c>
      <c r="B114" t="s">
        <v>594</v>
      </c>
      <c r="C114" t="s">
        <v>15</v>
      </c>
      <c r="D114">
        <v>11</v>
      </c>
      <c r="E114">
        <v>13</v>
      </c>
      <c r="F114">
        <v>97.549534584882196</v>
      </c>
      <c r="G114">
        <v>28.828761881577801</v>
      </c>
      <c r="H114">
        <v>77.900000000000006</v>
      </c>
      <c r="I114">
        <v>70.7</v>
      </c>
      <c r="J114">
        <v>84.4</v>
      </c>
      <c r="K114">
        <v>13.7</v>
      </c>
    </row>
    <row r="115" spans="1:11" x14ac:dyDescent="0.25">
      <c r="A115">
        <v>114</v>
      </c>
      <c r="B115" t="s">
        <v>593</v>
      </c>
      <c r="C115" t="s">
        <v>15</v>
      </c>
      <c r="D115">
        <v>11</v>
      </c>
      <c r="E115">
        <v>13</v>
      </c>
      <c r="F115">
        <v>97.549534584882196</v>
      </c>
      <c r="G115">
        <v>28.828761881577801</v>
      </c>
      <c r="H115">
        <v>77.900000000000006</v>
      </c>
      <c r="I115">
        <v>70.7</v>
      </c>
      <c r="J115">
        <v>84.4</v>
      </c>
      <c r="K115">
        <v>13.7</v>
      </c>
    </row>
    <row r="116" spans="1:11" x14ac:dyDescent="0.25">
      <c r="A116">
        <v>115</v>
      </c>
      <c r="B116" t="s">
        <v>677</v>
      </c>
      <c r="C116" t="s">
        <v>30</v>
      </c>
      <c r="D116">
        <v>4</v>
      </c>
      <c r="E116">
        <v>4</v>
      </c>
      <c r="F116">
        <v>97.567206564374203</v>
      </c>
      <c r="G116">
        <v>28.850321012487701</v>
      </c>
      <c r="H116">
        <v>77.900000000000006</v>
      </c>
      <c r="I116">
        <v>70.400000000000006</v>
      </c>
      <c r="J116">
        <v>84.6</v>
      </c>
      <c r="K116">
        <v>14.6</v>
      </c>
    </row>
    <row r="117" spans="1:11" x14ac:dyDescent="0.25">
      <c r="A117">
        <v>116</v>
      </c>
      <c r="B117" t="s">
        <v>771</v>
      </c>
      <c r="C117" t="s">
        <v>15</v>
      </c>
      <c r="D117">
        <v>18</v>
      </c>
      <c r="E117">
        <v>22</v>
      </c>
      <c r="F117">
        <v>97.549534584882196</v>
      </c>
      <c r="G117">
        <v>28.828761881577801</v>
      </c>
      <c r="H117">
        <v>77.900000000000006</v>
      </c>
      <c r="I117">
        <v>70.900000000000006</v>
      </c>
      <c r="J117">
        <v>84.2</v>
      </c>
      <c r="K117">
        <v>12.9</v>
      </c>
    </row>
    <row r="118" spans="1:11" x14ac:dyDescent="0.25">
      <c r="A118">
        <v>117</v>
      </c>
      <c r="B118" t="s">
        <v>690</v>
      </c>
      <c r="C118" t="s">
        <v>39</v>
      </c>
      <c r="D118">
        <v>7</v>
      </c>
      <c r="E118">
        <v>8</v>
      </c>
      <c r="F118">
        <v>97.420825233722496</v>
      </c>
      <c r="G118">
        <v>28.672569201380998</v>
      </c>
      <c r="H118">
        <v>77.900000000000006</v>
      </c>
      <c r="I118">
        <v>70.5</v>
      </c>
      <c r="J118">
        <v>84.5</v>
      </c>
      <c r="K118">
        <v>14.2</v>
      </c>
    </row>
    <row r="119" spans="1:11" x14ac:dyDescent="0.25">
      <c r="A119">
        <v>118</v>
      </c>
      <c r="B119" t="s">
        <v>640</v>
      </c>
      <c r="C119" t="s">
        <v>132</v>
      </c>
      <c r="D119">
        <v>23</v>
      </c>
      <c r="E119">
        <v>28</v>
      </c>
      <c r="F119">
        <v>98.121380754113702</v>
      </c>
      <c r="G119">
        <v>29.540863035029201</v>
      </c>
      <c r="H119">
        <v>77.8</v>
      </c>
      <c r="I119">
        <v>71</v>
      </c>
      <c r="J119">
        <v>84</v>
      </c>
      <c r="K119">
        <v>11.9</v>
      </c>
    </row>
    <row r="120" spans="1:11" x14ac:dyDescent="0.25">
      <c r="A120">
        <v>119</v>
      </c>
      <c r="B120" t="s">
        <v>691</v>
      </c>
      <c r="C120" t="s">
        <v>69</v>
      </c>
      <c r="D120">
        <v>6</v>
      </c>
      <c r="E120">
        <v>6</v>
      </c>
      <c r="F120">
        <v>98.282644667637797</v>
      </c>
      <c r="G120">
        <v>29.7473003159722</v>
      </c>
      <c r="H120">
        <v>77.8</v>
      </c>
      <c r="I120">
        <v>70.400000000000006</v>
      </c>
      <c r="J120">
        <v>84.4</v>
      </c>
      <c r="K120">
        <v>13.7</v>
      </c>
    </row>
    <row r="121" spans="1:11" x14ac:dyDescent="0.25">
      <c r="A121">
        <v>120</v>
      </c>
      <c r="B121" t="s">
        <v>730</v>
      </c>
      <c r="C121" t="s">
        <v>123</v>
      </c>
      <c r="D121">
        <v>13</v>
      </c>
      <c r="E121">
        <v>15</v>
      </c>
      <c r="F121">
        <v>98.311187089243802</v>
      </c>
      <c r="G121">
        <v>29.784107058094801</v>
      </c>
      <c r="H121">
        <v>77.8</v>
      </c>
      <c r="I121">
        <v>70.7</v>
      </c>
      <c r="J121">
        <v>84.2</v>
      </c>
      <c r="K121">
        <v>12.8</v>
      </c>
    </row>
    <row r="122" spans="1:11" x14ac:dyDescent="0.25">
      <c r="A122">
        <v>121</v>
      </c>
      <c r="B122" t="s">
        <v>792</v>
      </c>
      <c r="C122" t="s">
        <v>71</v>
      </c>
      <c r="D122">
        <v>30</v>
      </c>
      <c r="E122">
        <v>37</v>
      </c>
      <c r="F122">
        <v>98.211247171800906</v>
      </c>
      <c r="G122">
        <v>29.6555861799797</v>
      </c>
      <c r="H122">
        <v>77.8</v>
      </c>
      <c r="I122">
        <v>71.099999999999994</v>
      </c>
      <c r="J122">
        <v>83.8</v>
      </c>
      <c r="K122">
        <v>10.9</v>
      </c>
    </row>
    <row r="123" spans="1:11" x14ac:dyDescent="0.25">
      <c r="A123">
        <v>122</v>
      </c>
      <c r="B123" t="s">
        <v>750</v>
      </c>
      <c r="C123" t="s">
        <v>9</v>
      </c>
      <c r="D123">
        <v>15</v>
      </c>
      <c r="E123">
        <v>18</v>
      </c>
      <c r="F123">
        <v>97.923460297783393</v>
      </c>
      <c r="G123">
        <v>29.290952323572</v>
      </c>
      <c r="H123">
        <v>77.8</v>
      </c>
      <c r="I123">
        <v>70.7</v>
      </c>
      <c r="J123">
        <v>84.1</v>
      </c>
      <c r="K123">
        <v>12.5</v>
      </c>
    </row>
    <row r="124" spans="1:11" x14ac:dyDescent="0.25">
      <c r="A124">
        <v>123</v>
      </c>
      <c r="B124" t="s">
        <v>742</v>
      </c>
      <c r="C124" t="s">
        <v>21</v>
      </c>
      <c r="D124">
        <v>11</v>
      </c>
      <c r="E124">
        <v>13</v>
      </c>
      <c r="F124">
        <v>97.797487949688104</v>
      </c>
      <c r="G124">
        <v>29.133815866916098</v>
      </c>
      <c r="H124">
        <v>77.8</v>
      </c>
      <c r="I124">
        <v>70.5</v>
      </c>
      <c r="J124">
        <v>84.2</v>
      </c>
      <c r="K124">
        <v>12.8</v>
      </c>
    </row>
    <row r="125" spans="1:11" x14ac:dyDescent="0.25">
      <c r="A125">
        <v>124</v>
      </c>
      <c r="B125" t="s">
        <v>682</v>
      </c>
      <c r="C125" t="s">
        <v>21</v>
      </c>
      <c r="D125">
        <v>4</v>
      </c>
      <c r="E125">
        <v>4</v>
      </c>
      <c r="F125">
        <v>97.797487949688104</v>
      </c>
      <c r="G125">
        <v>29.133815866916098</v>
      </c>
      <c r="H125">
        <v>77.7</v>
      </c>
      <c r="I125">
        <v>70.3</v>
      </c>
      <c r="J125">
        <v>84.4</v>
      </c>
      <c r="K125">
        <v>13.7</v>
      </c>
    </row>
    <row r="126" spans="1:11" x14ac:dyDescent="0.25">
      <c r="A126">
        <v>125</v>
      </c>
      <c r="B126" t="s">
        <v>675</v>
      </c>
      <c r="C126" t="s">
        <v>17</v>
      </c>
      <c r="D126">
        <v>4</v>
      </c>
      <c r="E126">
        <v>4</v>
      </c>
      <c r="F126">
        <v>97.825108943638199</v>
      </c>
      <c r="G126">
        <v>29.1681438352397</v>
      </c>
      <c r="H126">
        <v>77.7</v>
      </c>
      <c r="I126">
        <v>70.3</v>
      </c>
      <c r="J126">
        <v>84.4</v>
      </c>
      <c r="K126">
        <v>13.6</v>
      </c>
    </row>
    <row r="127" spans="1:11" x14ac:dyDescent="0.25">
      <c r="A127">
        <v>126</v>
      </c>
      <c r="B127" t="s">
        <v>825</v>
      </c>
      <c r="C127" t="s">
        <v>51</v>
      </c>
      <c r="D127">
        <v>10</v>
      </c>
      <c r="E127">
        <v>12</v>
      </c>
      <c r="F127">
        <v>97.533564842193698</v>
      </c>
      <c r="G127">
        <v>28.809303160689801</v>
      </c>
      <c r="H127">
        <v>77.7</v>
      </c>
      <c r="I127">
        <v>70.5</v>
      </c>
      <c r="J127">
        <v>84.2</v>
      </c>
      <c r="K127">
        <v>12.9</v>
      </c>
    </row>
    <row r="128" spans="1:11" x14ac:dyDescent="0.25">
      <c r="A128">
        <v>127</v>
      </c>
      <c r="B128" t="s">
        <v>747</v>
      </c>
      <c r="C128" t="s">
        <v>57</v>
      </c>
      <c r="D128">
        <v>11</v>
      </c>
      <c r="E128">
        <v>13</v>
      </c>
      <c r="F128">
        <v>97.930033479746399</v>
      </c>
      <c r="G128">
        <v>29.299192329696801</v>
      </c>
      <c r="H128">
        <v>77.7</v>
      </c>
      <c r="I128">
        <v>70.5</v>
      </c>
      <c r="J128">
        <v>84.2</v>
      </c>
      <c r="K128">
        <v>12.4</v>
      </c>
    </row>
    <row r="129" spans="1:11" x14ac:dyDescent="0.25">
      <c r="A129">
        <v>128</v>
      </c>
      <c r="B129" t="s">
        <v>806</v>
      </c>
      <c r="C129" t="s">
        <v>48</v>
      </c>
      <c r="D129">
        <v>82</v>
      </c>
      <c r="E129">
        <v>94</v>
      </c>
      <c r="F129">
        <v>104.67750343602</v>
      </c>
      <c r="G129">
        <v>41.700794051747799</v>
      </c>
      <c r="H129">
        <v>77.7</v>
      </c>
      <c r="I129">
        <v>72.2</v>
      </c>
      <c r="J129">
        <v>82.7</v>
      </c>
      <c r="K129">
        <v>6.1</v>
      </c>
    </row>
    <row r="130" spans="1:11" x14ac:dyDescent="0.25">
      <c r="A130">
        <v>129</v>
      </c>
      <c r="B130" t="s">
        <v>705</v>
      </c>
      <c r="C130" t="s">
        <v>51</v>
      </c>
      <c r="D130">
        <v>6</v>
      </c>
      <c r="E130">
        <v>7</v>
      </c>
      <c r="F130">
        <v>97.533564842193698</v>
      </c>
      <c r="G130">
        <v>28.809303160689801</v>
      </c>
      <c r="H130">
        <v>77.599999999999994</v>
      </c>
      <c r="I130">
        <v>70.2</v>
      </c>
      <c r="J130">
        <v>84.3</v>
      </c>
      <c r="K130">
        <v>12.8</v>
      </c>
    </row>
    <row r="131" spans="1:11" x14ac:dyDescent="0.25">
      <c r="A131">
        <v>130</v>
      </c>
      <c r="B131" t="s">
        <v>766</v>
      </c>
      <c r="C131" t="s">
        <v>44</v>
      </c>
      <c r="D131">
        <v>21</v>
      </c>
      <c r="E131">
        <v>26</v>
      </c>
      <c r="F131">
        <v>97.872162259442206</v>
      </c>
      <c r="G131">
        <v>29.2267853987703</v>
      </c>
      <c r="H131">
        <v>77.599999999999994</v>
      </c>
      <c r="I131">
        <v>70.7</v>
      </c>
      <c r="J131">
        <v>83.9</v>
      </c>
      <c r="K131">
        <v>11.1</v>
      </c>
    </row>
    <row r="132" spans="1:11" x14ac:dyDescent="0.25">
      <c r="A132">
        <v>131</v>
      </c>
      <c r="B132" t="s">
        <v>625</v>
      </c>
      <c r="C132" t="s">
        <v>36</v>
      </c>
      <c r="D132">
        <v>15</v>
      </c>
      <c r="E132">
        <v>16</v>
      </c>
      <c r="F132">
        <v>100.01588355499101</v>
      </c>
      <c r="G132">
        <v>32.147962571247199</v>
      </c>
      <c r="H132">
        <v>77.599999999999994</v>
      </c>
      <c r="I132">
        <v>70.599999999999994</v>
      </c>
      <c r="J132">
        <v>83.9</v>
      </c>
      <c r="K132">
        <v>11.4</v>
      </c>
    </row>
    <row r="133" spans="1:11" x14ac:dyDescent="0.25">
      <c r="A133">
        <v>132</v>
      </c>
      <c r="B133" t="s">
        <v>609</v>
      </c>
      <c r="C133" t="s">
        <v>5</v>
      </c>
      <c r="D133">
        <v>7</v>
      </c>
      <c r="E133">
        <v>8</v>
      </c>
      <c r="F133">
        <v>97.906113516631507</v>
      </c>
      <c r="G133">
        <v>29.269226253910499</v>
      </c>
      <c r="H133">
        <v>77.599999999999994</v>
      </c>
      <c r="I133">
        <v>70.2</v>
      </c>
      <c r="J133">
        <v>84.2</v>
      </c>
      <c r="K133">
        <v>12.4</v>
      </c>
    </row>
    <row r="134" spans="1:11" x14ac:dyDescent="0.25">
      <c r="A134">
        <v>133</v>
      </c>
      <c r="B134" t="s">
        <v>740</v>
      </c>
      <c r="C134" t="s">
        <v>104</v>
      </c>
      <c r="D134">
        <v>12</v>
      </c>
      <c r="E134">
        <v>14</v>
      </c>
      <c r="F134">
        <v>98.368006793016306</v>
      </c>
      <c r="G134">
        <v>29.8576229808845</v>
      </c>
      <c r="H134">
        <v>77.599999999999994</v>
      </c>
      <c r="I134">
        <v>70.400000000000006</v>
      </c>
      <c r="J134">
        <v>84</v>
      </c>
      <c r="K134">
        <v>11.7</v>
      </c>
    </row>
    <row r="135" spans="1:11" x14ac:dyDescent="0.25">
      <c r="A135">
        <v>134</v>
      </c>
      <c r="B135" t="s">
        <v>743</v>
      </c>
      <c r="C135" t="s">
        <v>17</v>
      </c>
      <c r="D135">
        <v>10</v>
      </c>
      <c r="E135">
        <v>12</v>
      </c>
      <c r="F135">
        <v>97.825108943638199</v>
      </c>
      <c r="G135">
        <v>29.1681438352397</v>
      </c>
      <c r="H135">
        <v>77.599999999999994</v>
      </c>
      <c r="I135">
        <v>70.3</v>
      </c>
      <c r="J135">
        <v>84.1</v>
      </c>
      <c r="K135">
        <v>11.9</v>
      </c>
    </row>
    <row r="136" spans="1:11" x14ac:dyDescent="0.25">
      <c r="A136">
        <v>135</v>
      </c>
      <c r="B136" t="s">
        <v>725</v>
      </c>
      <c r="C136" t="s">
        <v>32</v>
      </c>
      <c r="D136">
        <v>7</v>
      </c>
      <c r="E136">
        <v>8</v>
      </c>
      <c r="F136">
        <v>97.965104999088794</v>
      </c>
      <c r="G136">
        <v>29.343226133480201</v>
      </c>
      <c r="H136">
        <v>77.599999999999994</v>
      </c>
      <c r="I136">
        <v>70.2</v>
      </c>
      <c r="J136">
        <v>84.2</v>
      </c>
      <c r="K136">
        <v>12.2</v>
      </c>
    </row>
    <row r="137" spans="1:11" x14ac:dyDescent="0.25">
      <c r="A137">
        <v>136</v>
      </c>
      <c r="B137" t="s">
        <v>676</v>
      </c>
      <c r="C137" t="s">
        <v>67</v>
      </c>
      <c r="D137">
        <v>4</v>
      </c>
      <c r="E137">
        <v>4</v>
      </c>
      <c r="F137">
        <v>98.105831012298196</v>
      </c>
      <c r="G137">
        <v>29.521092375342398</v>
      </c>
      <c r="H137">
        <v>77.599999999999994</v>
      </c>
      <c r="I137">
        <v>70.099999999999994</v>
      </c>
      <c r="J137">
        <v>84.3</v>
      </c>
      <c r="K137">
        <v>12.6</v>
      </c>
    </row>
    <row r="138" spans="1:11" x14ac:dyDescent="0.25">
      <c r="A138">
        <v>137</v>
      </c>
      <c r="B138" t="s">
        <v>694</v>
      </c>
      <c r="C138" t="s">
        <v>132</v>
      </c>
      <c r="D138">
        <v>4</v>
      </c>
      <c r="E138">
        <v>4</v>
      </c>
      <c r="F138">
        <v>98.121380754113702</v>
      </c>
      <c r="G138">
        <v>29.540863035029201</v>
      </c>
      <c r="H138">
        <v>77.599999999999994</v>
      </c>
      <c r="I138">
        <v>70.099999999999994</v>
      </c>
      <c r="J138">
        <v>84.2</v>
      </c>
      <c r="K138">
        <v>12.5</v>
      </c>
    </row>
    <row r="139" spans="1:11" x14ac:dyDescent="0.25">
      <c r="A139">
        <v>138</v>
      </c>
      <c r="B139" t="s">
        <v>805</v>
      </c>
      <c r="C139" t="s">
        <v>132</v>
      </c>
      <c r="D139">
        <v>4</v>
      </c>
      <c r="E139">
        <v>4</v>
      </c>
      <c r="F139">
        <v>98.121380754113702</v>
      </c>
      <c r="G139">
        <v>29.540863035029201</v>
      </c>
      <c r="H139">
        <v>77.599999999999994</v>
      </c>
      <c r="I139">
        <v>70.099999999999994</v>
      </c>
      <c r="J139">
        <v>84.2</v>
      </c>
      <c r="K139">
        <v>12.5</v>
      </c>
    </row>
    <row r="140" spans="1:11" x14ac:dyDescent="0.25">
      <c r="A140">
        <v>139</v>
      </c>
      <c r="B140" t="s">
        <v>678</v>
      </c>
      <c r="C140" t="s">
        <v>44</v>
      </c>
      <c r="D140">
        <v>3</v>
      </c>
      <c r="E140">
        <v>3</v>
      </c>
      <c r="F140">
        <v>97.872162259442206</v>
      </c>
      <c r="G140">
        <v>29.2267853987703</v>
      </c>
      <c r="H140">
        <v>77.5</v>
      </c>
      <c r="I140">
        <v>70</v>
      </c>
      <c r="J140">
        <v>84.3</v>
      </c>
      <c r="K140">
        <v>12.5</v>
      </c>
    </row>
    <row r="141" spans="1:11" x14ac:dyDescent="0.25">
      <c r="A141">
        <v>140</v>
      </c>
      <c r="B141" t="s">
        <v>698</v>
      </c>
      <c r="C141" t="s">
        <v>30</v>
      </c>
      <c r="D141">
        <v>2</v>
      </c>
      <c r="E141">
        <v>2</v>
      </c>
      <c r="F141">
        <v>97.567206564374203</v>
      </c>
      <c r="G141">
        <v>28.850321012487701</v>
      </c>
      <c r="H141">
        <v>77.5</v>
      </c>
      <c r="I141">
        <v>70</v>
      </c>
      <c r="J141">
        <v>84.3</v>
      </c>
      <c r="K141">
        <v>12.6</v>
      </c>
    </row>
    <row r="142" spans="1:11" x14ac:dyDescent="0.25">
      <c r="A142">
        <v>141</v>
      </c>
      <c r="B142" t="s">
        <v>737</v>
      </c>
      <c r="C142" t="s">
        <v>78</v>
      </c>
      <c r="D142">
        <v>6</v>
      </c>
      <c r="E142">
        <v>7</v>
      </c>
      <c r="F142">
        <v>97.737750162075002</v>
      </c>
      <c r="G142">
        <v>29.059812276931002</v>
      </c>
      <c r="H142">
        <v>77.5</v>
      </c>
      <c r="I142">
        <v>70.099999999999994</v>
      </c>
      <c r="J142">
        <v>84.2</v>
      </c>
      <c r="K142">
        <v>12.1</v>
      </c>
    </row>
    <row r="143" spans="1:11" x14ac:dyDescent="0.25">
      <c r="A143">
        <v>142</v>
      </c>
      <c r="B143" t="s">
        <v>718</v>
      </c>
      <c r="C143" t="s">
        <v>23</v>
      </c>
      <c r="D143">
        <v>7</v>
      </c>
      <c r="E143">
        <v>8</v>
      </c>
      <c r="F143">
        <v>98.111279393817597</v>
      </c>
      <c r="G143">
        <v>29.528017025864902</v>
      </c>
      <c r="H143">
        <v>77.5</v>
      </c>
      <c r="I143">
        <v>70.099999999999994</v>
      </c>
      <c r="J143">
        <v>84.1</v>
      </c>
      <c r="K143">
        <v>11.7</v>
      </c>
    </row>
    <row r="144" spans="1:11" x14ac:dyDescent="0.25">
      <c r="A144">
        <v>143</v>
      </c>
      <c r="B144" t="s">
        <v>680</v>
      </c>
      <c r="C144" t="s">
        <v>19</v>
      </c>
      <c r="D144">
        <v>4</v>
      </c>
      <c r="E144">
        <v>4</v>
      </c>
      <c r="F144">
        <v>98.263724891987806</v>
      </c>
      <c r="G144">
        <v>29.722947370609301</v>
      </c>
      <c r="H144">
        <v>77.5</v>
      </c>
      <c r="I144">
        <v>70</v>
      </c>
      <c r="J144">
        <v>84.2</v>
      </c>
      <c r="K144">
        <v>12</v>
      </c>
    </row>
    <row r="145" spans="1:11" x14ac:dyDescent="0.25">
      <c r="A145">
        <v>144</v>
      </c>
      <c r="B145" t="s">
        <v>712</v>
      </c>
      <c r="C145" t="s">
        <v>51</v>
      </c>
      <c r="D145">
        <v>5</v>
      </c>
      <c r="E145">
        <v>6</v>
      </c>
      <c r="F145">
        <v>97.533564842193698</v>
      </c>
      <c r="G145">
        <v>28.809303160689801</v>
      </c>
      <c r="H145">
        <v>77.5</v>
      </c>
      <c r="I145">
        <v>70</v>
      </c>
      <c r="J145">
        <v>84.2</v>
      </c>
      <c r="K145">
        <v>11.9</v>
      </c>
    </row>
    <row r="146" spans="1:11" x14ac:dyDescent="0.25">
      <c r="A146">
        <v>145</v>
      </c>
      <c r="B146" t="s">
        <v>787</v>
      </c>
      <c r="C146" t="s">
        <v>42</v>
      </c>
      <c r="D146">
        <v>20</v>
      </c>
      <c r="E146">
        <v>25</v>
      </c>
      <c r="F146">
        <v>97.960203616609505</v>
      </c>
      <c r="G146">
        <v>29.337065249563501</v>
      </c>
      <c r="H146">
        <v>77.5</v>
      </c>
      <c r="I146">
        <v>70.5</v>
      </c>
      <c r="J146">
        <v>83.7</v>
      </c>
      <c r="K146">
        <v>10.1</v>
      </c>
    </row>
    <row r="147" spans="1:11" x14ac:dyDescent="0.25">
      <c r="A147">
        <v>146</v>
      </c>
      <c r="B147" t="s">
        <v>686</v>
      </c>
      <c r="C147" t="s">
        <v>39</v>
      </c>
      <c r="D147">
        <v>1</v>
      </c>
      <c r="E147">
        <v>1</v>
      </c>
      <c r="F147">
        <v>97.420825233722496</v>
      </c>
      <c r="G147">
        <v>28.672569201380998</v>
      </c>
      <c r="H147">
        <v>77.400000000000006</v>
      </c>
      <c r="I147">
        <v>69.8</v>
      </c>
      <c r="J147">
        <v>84.2</v>
      </c>
      <c r="K147">
        <v>12.2</v>
      </c>
    </row>
    <row r="148" spans="1:11" x14ac:dyDescent="0.25">
      <c r="A148">
        <v>147</v>
      </c>
      <c r="B148" t="s">
        <v>711</v>
      </c>
      <c r="C148" t="s">
        <v>78</v>
      </c>
      <c r="D148">
        <v>2</v>
      </c>
      <c r="E148">
        <v>2</v>
      </c>
      <c r="F148">
        <v>97.737750162075002</v>
      </c>
      <c r="G148">
        <v>29.059812276931002</v>
      </c>
      <c r="H148">
        <v>77.400000000000006</v>
      </c>
      <c r="I148">
        <v>69.900000000000006</v>
      </c>
      <c r="J148">
        <v>84.2</v>
      </c>
      <c r="K148">
        <v>12.1</v>
      </c>
    </row>
    <row r="149" spans="1:11" x14ac:dyDescent="0.25">
      <c r="A149">
        <v>148</v>
      </c>
      <c r="B149" t="s">
        <v>722</v>
      </c>
      <c r="C149" t="s">
        <v>71</v>
      </c>
      <c r="D149">
        <v>7</v>
      </c>
      <c r="E149">
        <v>8</v>
      </c>
      <c r="F149">
        <v>98.211247171800906</v>
      </c>
      <c r="G149">
        <v>29.6555861799797</v>
      </c>
      <c r="H149">
        <v>77.400000000000006</v>
      </c>
      <c r="I149">
        <v>70.099999999999994</v>
      </c>
      <c r="J149">
        <v>84</v>
      </c>
      <c r="K149">
        <v>11.4</v>
      </c>
    </row>
    <row r="150" spans="1:11" x14ac:dyDescent="0.25">
      <c r="A150">
        <v>149</v>
      </c>
      <c r="B150" t="s">
        <v>708</v>
      </c>
      <c r="C150" t="s">
        <v>21</v>
      </c>
      <c r="D150">
        <v>2</v>
      </c>
      <c r="E150">
        <v>2</v>
      </c>
      <c r="F150">
        <v>97.797487949688104</v>
      </c>
      <c r="G150">
        <v>29.133815866916098</v>
      </c>
      <c r="H150">
        <v>77.400000000000006</v>
      </c>
      <c r="I150">
        <v>69.8</v>
      </c>
      <c r="J150">
        <v>84.2</v>
      </c>
      <c r="K150">
        <v>11.9</v>
      </c>
    </row>
    <row r="151" spans="1:11" x14ac:dyDescent="0.25">
      <c r="A151">
        <v>150</v>
      </c>
      <c r="B151" t="s">
        <v>683</v>
      </c>
      <c r="C151" t="s">
        <v>67</v>
      </c>
      <c r="D151">
        <v>3</v>
      </c>
      <c r="E151">
        <v>3</v>
      </c>
      <c r="F151">
        <v>98.105831012298196</v>
      </c>
      <c r="G151">
        <v>29.521092375342398</v>
      </c>
      <c r="H151">
        <v>77.400000000000006</v>
      </c>
      <c r="I151">
        <v>69.900000000000006</v>
      </c>
      <c r="J151">
        <v>84.1</v>
      </c>
      <c r="K151">
        <v>11.7</v>
      </c>
    </row>
    <row r="152" spans="1:11" x14ac:dyDescent="0.25">
      <c r="A152">
        <v>151</v>
      </c>
      <c r="B152" t="s">
        <v>693</v>
      </c>
      <c r="C152" t="s">
        <v>23</v>
      </c>
      <c r="D152">
        <v>3</v>
      </c>
      <c r="E152">
        <v>3</v>
      </c>
      <c r="F152">
        <v>98.111279393817597</v>
      </c>
      <c r="G152">
        <v>29.528017025864902</v>
      </c>
      <c r="H152">
        <v>77.400000000000006</v>
      </c>
      <c r="I152">
        <v>69.900000000000006</v>
      </c>
      <c r="J152">
        <v>84.1</v>
      </c>
      <c r="K152">
        <v>11.7</v>
      </c>
    </row>
    <row r="153" spans="1:11" x14ac:dyDescent="0.25">
      <c r="A153">
        <v>152</v>
      </c>
      <c r="B153" t="s">
        <v>818</v>
      </c>
      <c r="C153" t="s">
        <v>63</v>
      </c>
      <c r="D153">
        <v>2</v>
      </c>
      <c r="E153">
        <v>2</v>
      </c>
      <c r="F153">
        <v>97.820280666793295</v>
      </c>
      <c r="G153">
        <v>29.162138067794299</v>
      </c>
      <c r="H153">
        <v>77.400000000000006</v>
      </c>
      <c r="I153">
        <v>69.8</v>
      </c>
      <c r="J153">
        <v>84.2</v>
      </c>
      <c r="K153">
        <v>11.8</v>
      </c>
    </row>
    <row r="154" spans="1:11" x14ac:dyDescent="0.25">
      <c r="A154">
        <v>153</v>
      </c>
      <c r="B154" t="s">
        <v>685</v>
      </c>
      <c r="C154" t="s">
        <v>51</v>
      </c>
      <c r="D154">
        <v>1</v>
      </c>
      <c r="E154">
        <v>1</v>
      </c>
      <c r="F154">
        <v>97.533564842193698</v>
      </c>
      <c r="G154">
        <v>28.809303160689801</v>
      </c>
      <c r="H154">
        <v>77.400000000000006</v>
      </c>
      <c r="I154">
        <v>69.8</v>
      </c>
      <c r="J154">
        <v>84.2</v>
      </c>
      <c r="K154">
        <v>11.9</v>
      </c>
    </row>
    <row r="155" spans="1:11" x14ac:dyDescent="0.25">
      <c r="A155">
        <v>154</v>
      </c>
      <c r="B155" t="s">
        <v>726</v>
      </c>
      <c r="C155" t="s">
        <v>39</v>
      </c>
      <c r="D155">
        <v>4</v>
      </c>
      <c r="E155">
        <v>5</v>
      </c>
      <c r="F155">
        <v>97.420825233722496</v>
      </c>
      <c r="G155">
        <v>28.672569201380998</v>
      </c>
      <c r="H155">
        <v>77.400000000000006</v>
      </c>
      <c r="I155">
        <v>69.900000000000006</v>
      </c>
      <c r="J155">
        <v>84.1</v>
      </c>
      <c r="K155">
        <v>11.4</v>
      </c>
    </row>
    <row r="156" spans="1:11" x14ac:dyDescent="0.25">
      <c r="A156">
        <v>155</v>
      </c>
      <c r="B156" t="s">
        <v>618</v>
      </c>
      <c r="C156" t="s">
        <v>32</v>
      </c>
      <c r="D156">
        <v>9</v>
      </c>
      <c r="E156">
        <v>11</v>
      </c>
      <c r="F156">
        <v>97.965104999088794</v>
      </c>
      <c r="G156">
        <v>29.343226133480201</v>
      </c>
      <c r="H156">
        <v>77.3</v>
      </c>
      <c r="I156">
        <v>70</v>
      </c>
      <c r="J156">
        <v>83.9</v>
      </c>
      <c r="K156">
        <v>10.6</v>
      </c>
    </row>
    <row r="157" spans="1:11" x14ac:dyDescent="0.25">
      <c r="A157">
        <v>156</v>
      </c>
      <c r="B157" t="s">
        <v>731</v>
      </c>
      <c r="C157" t="s">
        <v>17</v>
      </c>
      <c r="D157">
        <v>5</v>
      </c>
      <c r="E157">
        <v>6</v>
      </c>
      <c r="F157">
        <v>97.825108943638199</v>
      </c>
      <c r="G157">
        <v>29.1681438352397</v>
      </c>
      <c r="H157">
        <v>77.3</v>
      </c>
      <c r="I157">
        <v>69.900000000000006</v>
      </c>
      <c r="J157">
        <v>84</v>
      </c>
      <c r="K157">
        <v>11</v>
      </c>
    </row>
    <row r="158" spans="1:11" x14ac:dyDescent="0.25">
      <c r="A158">
        <v>157</v>
      </c>
      <c r="B158" t="s">
        <v>724</v>
      </c>
      <c r="C158" t="s">
        <v>44</v>
      </c>
      <c r="D158">
        <v>5</v>
      </c>
      <c r="E158">
        <v>6</v>
      </c>
      <c r="F158">
        <v>97.872162259442206</v>
      </c>
      <c r="G158">
        <v>29.2267853987703</v>
      </c>
      <c r="H158">
        <v>77.3</v>
      </c>
      <c r="I158">
        <v>69.8</v>
      </c>
      <c r="J158">
        <v>84</v>
      </c>
      <c r="K158">
        <v>10.8</v>
      </c>
    </row>
    <row r="159" spans="1:11" x14ac:dyDescent="0.25">
      <c r="A159">
        <v>158</v>
      </c>
      <c r="B159" t="s">
        <v>762</v>
      </c>
      <c r="C159" t="s">
        <v>7</v>
      </c>
      <c r="D159">
        <v>13</v>
      </c>
      <c r="E159">
        <v>16</v>
      </c>
      <c r="F159">
        <v>98.240705719098898</v>
      </c>
      <c r="G159">
        <v>29.693365944530999</v>
      </c>
      <c r="H159">
        <v>77.3</v>
      </c>
      <c r="I159">
        <v>70.099999999999994</v>
      </c>
      <c r="J159">
        <v>83.7</v>
      </c>
      <c r="K159">
        <v>9.9</v>
      </c>
    </row>
    <row r="160" spans="1:11" x14ac:dyDescent="0.25">
      <c r="A160">
        <v>159</v>
      </c>
      <c r="B160" t="s">
        <v>734</v>
      </c>
      <c r="C160" t="s">
        <v>5</v>
      </c>
      <c r="D160">
        <v>5</v>
      </c>
      <c r="E160">
        <v>6</v>
      </c>
      <c r="F160">
        <v>97.906113516631507</v>
      </c>
      <c r="G160">
        <v>29.269226253910499</v>
      </c>
      <c r="H160">
        <v>77.3</v>
      </c>
      <c r="I160">
        <v>69.8</v>
      </c>
      <c r="J160">
        <v>84</v>
      </c>
      <c r="K160">
        <v>10.7</v>
      </c>
    </row>
    <row r="161" spans="1:11" x14ac:dyDescent="0.25">
      <c r="A161">
        <v>160</v>
      </c>
      <c r="B161" t="s">
        <v>754</v>
      </c>
      <c r="C161" t="s">
        <v>132</v>
      </c>
      <c r="D161">
        <v>9</v>
      </c>
      <c r="E161">
        <v>11</v>
      </c>
      <c r="F161">
        <v>98.121380754113702</v>
      </c>
      <c r="G161">
        <v>29.540863035029201</v>
      </c>
      <c r="H161">
        <v>77.3</v>
      </c>
      <c r="I161">
        <v>69.900000000000006</v>
      </c>
      <c r="J161">
        <v>83.8</v>
      </c>
      <c r="K161">
        <v>10.199999999999999</v>
      </c>
    </row>
    <row r="162" spans="1:11" x14ac:dyDescent="0.25">
      <c r="A162">
        <v>161</v>
      </c>
      <c r="B162" t="s">
        <v>748</v>
      </c>
      <c r="C162" t="s">
        <v>48</v>
      </c>
      <c r="D162">
        <v>8</v>
      </c>
      <c r="E162">
        <v>10</v>
      </c>
      <c r="F162">
        <v>97.840948151061198</v>
      </c>
      <c r="G162">
        <v>29.187860961242301</v>
      </c>
      <c r="H162">
        <v>77.2</v>
      </c>
      <c r="I162">
        <v>69.900000000000006</v>
      </c>
      <c r="J162">
        <v>83.8</v>
      </c>
      <c r="K162">
        <v>10.199999999999999</v>
      </c>
    </row>
    <row r="163" spans="1:11" x14ac:dyDescent="0.25">
      <c r="A163">
        <v>162</v>
      </c>
      <c r="B163" t="s">
        <v>716</v>
      </c>
      <c r="C163" t="s">
        <v>21</v>
      </c>
      <c r="D163">
        <v>1</v>
      </c>
      <c r="E163">
        <v>1</v>
      </c>
      <c r="F163">
        <v>97.797487949688104</v>
      </c>
      <c r="G163">
        <v>29.133815866916098</v>
      </c>
      <c r="H163">
        <v>77.2</v>
      </c>
      <c r="I163">
        <v>69.599999999999994</v>
      </c>
      <c r="J163">
        <v>84</v>
      </c>
      <c r="K163">
        <v>11</v>
      </c>
    </row>
    <row r="164" spans="1:11" x14ac:dyDescent="0.25">
      <c r="A164">
        <v>163</v>
      </c>
      <c r="B164" t="s">
        <v>717</v>
      </c>
      <c r="C164" t="s">
        <v>21</v>
      </c>
      <c r="D164">
        <v>1</v>
      </c>
      <c r="E164">
        <v>1</v>
      </c>
      <c r="F164">
        <v>97.797487949688104</v>
      </c>
      <c r="G164">
        <v>29.133815866916098</v>
      </c>
      <c r="H164">
        <v>77.2</v>
      </c>
      <c r="I164">
        <v>69.599999999999994</v>
      </c>
      <c r="J164">
        <v>84</v>
      </c>
      <c r="K164">
        <v>11</v>
      </c>
    </row>
    <row r="165" spans="1:11" x14ac:dyDescent="0.25">
      <c r="A165">
        <v>164</v>
      </c>
      <c r="B165" t="s">
        <v>695</v>
      </c>
      <c r="C165" t="s">
        <v>67</v>
      </c>
      <c r="D165">
        <v>2</v>
      </c>
      <c r="E165">
        <v>2</v>
      </c>
      <c r="F165">
        <v>98.105831012298196</v>
      </c>
      <c r="G165">
        <v>29.521092375342398</v>
      </c>
      <c r="H165">
        <v>77.2</v>
      </c>
      <c r="I165">
        <v>69.7</v>
      </c>
      <c r="J165">
        <v>84</v>
      </c>
      <c r="K165">
        <v>10.8</v>
      </c>
    </row>
    <row r="166" spans="1:11" x14ac:dyDescent="0.25">
      <c r="A166">
        <v>165</v>
      </c>
      <c r="B166" t="s">
        <v>719</v>
      </c>
      <c r="C166" t="s">
        <v>132</v>
      </c>
      <c r="D166">
        <v>2</v>
      </c>
      <c r="E166">
        <v>2</v>
      </c>
      <c r="F166">
        <v>98.121380754113702</v>
      </c>
      <c r="G166">
        <v>29.540863035029201</v>
      </c>
      <c r="H166">
        <v>77.2</v>
      </c>
      <c r="I166">
        <v>69.599999999999994</v>
      </c>
      <c r="J166">
        <v>84</v>
      </c>
      <c r="K166">
        <v>10.8</v>
      </c>
    </row>
    <row r="167" spans="1:11" x14ac:dyDescent="0.25">
      <c r="A167">
        <v>166</v>
      </c>
      <c r="B167" t="s">
        <v>703</v>
      </c>
      <c r="C167" t="s">
        <v>63</v>
      </c>
      <c r="D167">
        <v>1</v>
      </c>
      <c r="E167">
        <v>1</v>
      </c>
      <c r="F167">
        <v>97.820280666793295</v>
      </c>
      <c r="G167">
        <v>29.162138067794299</v>
      </c>
      <c r="H167">
        <v>77.2</v>
      </c>
      <c r="I167">
        <v>69.599999999999994</v>
      </c>
      <c r="J167">
        <v>84</v>
      </c>
      <c r="K167">
        <v>10.9</v>
      </c>
    </row>
    <row r="168" spans="1:11" x14ac:dyDescent="0.25">
      <c r="A168">
        <v>167</v>
      </c>
      <c r="B168" t="s">
        <v>704</v>
      </c>
      <c r="C168" t="s">
        <v>63</v>
      </c>
      <c r="D168">
        <v>1</v>
      </c>
      <c r="E168">
        <v>1</v>
      </c>
      <c r="F168">
        <v>97.820280666793295</v>
      </c>
      <c r="G168">
        <v>29.162138067794299</v>
      </c>
      <c r="H168">
        <v>77.2</v>
      </c>
      <c r="I168">
        <v>69.599999999999994</v>
      </c>
      <c r="J168">
        <v>84</v>
      </c>
      <c r="K168">
        <v>10.9</v>
      </c>
    </row>
    <row r="169" spans="1:11" x14ac:dyDescent="0.25">
      <c r="A169">
        <v>168</v>
      </c>
      <c r="B169" t="s">
        <v>741</v>
      </c>
      <c r="C169" t="s">
        <v>123</v>
      </c>
      <c r="D169">
        <v>6</v>
      </c>
      <c r="E169">
        <v>7</v>
      </c>
      <c r="F169">
        <v>98.311187089243802</v>
      </c>
      <c r="G169">
        <v>29.784107058094801</v>
      </c>
      <c r="H169">
        <v>77.2</v>
      </c>
      <c r="I169">
        <v>69.8</v>
      </c>
      <c r="J169">
        <v>83.9</v>
      </c>
      <c r="K169">
        <v>10.3</v>
      </c>
    </row>
    <row r="170" spans="1:11" x14ac:dyDescent="0.25">
      <c r="A170">
        <v>169</v>
      </c>
      <c r="B170" t="s">
        <v>710</v>
      </c>
      <c r="C170" t="s">
        <v>17</v>
      </c>
      <c r="D170">
        <v>1</v>
      </c>
      <c r="E170">
        <v>1</v>
      </c>
      <c r="F170">
        <v>97.825108943638199</v>
      </c>
      <c r="G170">
        <v>29.1681438352397</v>
      </c>
      <c r="H170">
        <v>77.2</v>
      </c>
      <c r="I170">
        <v>69.599999999999994</v>
      </c>
      <c r="J170">
        <v>84</v>
      </c>
      <c r="K170">
        <v>10.9</v>
      </c>
    </row>
    <row r="171" spans="1:11" x14ac:dyDescent="0.25">
      <c r="A171">
        <v>170</v>
      </c>
      <c r="B171" t="s">
        <v>692</v>
      </c>
      <c r="C171" t="s">
        <v>13</v>
      </c>
      <c r="D171">
        <v>2</v>
      </c>
      <c r="E171">
        <v>2</v>
      </c>
      <c r="F171">
        <v>98.135402380688404</v>
      </c>
      <c r="G171">
        <v>29.558710947031798</v>
      </c>
      <c r="H171">
        <v>77.2</v>
      </c>
      <c r="I171">
        <v>69.599999999999994</v>
      </c>
      <c r="J171">
        <v>84</v>
      </c>
      <c r="K171">
        <v>10.7</v>
      </c>
    </row>
    <row r="172" spans="1:11" x14ac:dyDescent="0.25">
      <c r="A172">
        <v>171</v>
      </c>
      <c r="B172" t="s">
        <v>729</v>
      </c>
      <c r="C172" t="s">
        <v>36</v>
      </c>
      <c r="D172">
        <v>1</v>
      </c>
      <c r="E172">
        <v>1</v>
      </c>
      <c r="F172">
        <v>97.829837436977797</v>
      </c>
      <c r="G172">
        <v>29.174027574585399</v>
      </c>
      <c r="H172">
        <v>77.2</v>
      </c>
      <c r="I172">
        <v>69.599999999999994</v>
      </c>
      <c r="J172">
        <v>84</v>
      </c>
      <c r="K172">
        <v>10.9</v>
      </c>
    </row>
    <row r="173" spans="1:11" x14ac:dyDescent="0.25">
      <c r="A173">
        <v>172</v>
      </c>
      <c r="B173" t="s">
        <v>767</v>
      </c>
      <c r="C173" t="s">
        <v>57</v>
      </c>
      <c r="D173">
        <v>8</v>
      </c>
      <c r="E173">
        <v>10</v>
      </c>
      <c r="F173">
        <v>97.930033479746399</v>
      </c>
      <c r="G173">
        <v>29.299192329696801</v>
      </c>
      <c r="H173">
        <v>77.2</v>
      </c>
      <c r="I173">
        <v>69.8</v>
      </c>
      <c r="J173">
        <v>83.8</v>
      </c>
      <c r="K173">
        <v>10</v>
      </c>
    </row>
    <row r="174" spans="1:11" x14ac:dyDescent="0.25">
      <c r="A174">
        <v>173</v>
      </c>
      <c r="B174" t="s">
        <v>702</v>
      </c>
      <c r="C174" t="s">
        <v>44</v>
      </c>
      <c r="D174">
        <v>1</v>
      </c>
      <c r="E174">
        <v>1</v>
      </c>
      <c r="F174">
        <v>97.872162259442206</v>
      </c>
      <c r="G174">
        <v>29.2267853987703</v>
      </c>
      <c r="H174">
        <v>77.2</v>
      </c>
      <c r="I174">
        <v>69.599999999999994</v>
      </c>
      <c r="J174">
        <v>84</v>
      </c>
      <c r="K174">
        <v>10.8</v>
      </c>
    </row>
    <row r="175" spans="1:11" x14ac:dyDescent="0.25">
      <c r="A175">
        <v>174</v>
      </c>
      <c r="B175" t="s">
        <v>687</v>
      </c>
      <c r="C175" t="s">
        <v>34</v>
      </c>
      <c r="D175">
        <v>2</v>
      </c>
      <c r="E175">
        <v>2</v>
      </c>
      <c r="F175">
        <v>98.203205903144806</v>
      </c>
      <c r="G175">
        <v>29.645288396787699</v>
      </c>
      <c r="H175">
        <v>77.2</v>
      </c>
      <c r="I175">
        <v>69.599999999999994</v>
      </c>
      <c r="J175">
        <v>83.9</v>
      </c>
      <c r="K175">
        <v>10.5</v>
      </c>
    </row>
    <row r="176" spans="1:11" x14ac:dyDescent="0.25">
      <c r="A176">
        <v>175</v>
      </c>
      <c r="B176" t="s">
        <v>732</v>
      </c>
      <c r="C176" t="s">
        <v>67</v>
      </c>
      <c r="D176">
        <v>5</v>
      </c>
      <c r="E176">
        <v>6</v>
      </c>
      <c r="F176">
        <v>98.105831012298196</v>
      </c>
      <c r="G176">
        <v>29.521092375342398</v>
      </c>
      <c r="H176">
        <v>77.2</v>
      </c>
      <c r="I176">
        <v>69.7</v>
      </c>
      <c r="J176">
        <v>83.8</v>
      </c>
      <c r="K176">
        <v>10.1</v>
      </c>
    </row>
    <row r="177" spans="1:11" x14ac:dyDescent="0.25">
      <c r="A177">
        <v>176</v>
      </c>
      <c r="B177" t="s">
        <v>738</v>
      </c>
      <c r="C177" t="s">
        <v>69</v>
      </c>
      <c r="D177">
        <v>2</v>
      </c>
      <c r="E177">
        <v>2</v>
      </c>
      <c r="F177">
        <v>98.282644667637797</v>
      </c>
      <c r="G177">
        <v>29.7473003159722</v>
      </c>
      <c r="H177">
        <v>77.099999999999994</v>
      </c>
      <c r="I177">
        <v>69.599999999999994</v>
      </c>
      <c r="J177">
        <v>83.9</v>
      </c>
      <c r="K177">
        <v>10.3</v>
      </c>
    </row>
    <row r="178" spans="1:11" x14ac:dyDescent="0.25">
      <c r="A178">
        <v>177</v>
      </c>
      <c r="B178" t="s">
        <v>751</v>
      </c>
      <c r="C178" t="s">
        <v>57</v>
      </c>
      <c r="D178">
        <v>4</v>
      </c>
      <c r="E178">
        <v>5</v>
      </c>
      <c r="F178">
        <v>97.930033479746399</v>
      </c>
      <c r="G178">
        <v>29.299192329696801</v>
      </c>
      <c r="H178">
        <v>77.099999999999994</v>
      </c>
      <c r="I178">
        <v>69.599999999999994</v>
      </c>
      <c r="J178">
        <v>83.8</v>
      </c>
      <c r="K178">
        <v>9.9</v>
      </c>
    </row>
    <row r="179" spans="1:11" x14ac:dyDescent="0.25">
      <c r="A179">
        <v>178</v>
      </c>
      <c r="B179" t="s">
        <v>805</v>
      </c>
      <c r="C179" t="s">
        <v>25</v>
      </c>
      <c r="D179">
        <v>3</v>
      </c>
      <c r="E179">
        <v>4</v>
      </c>
      <c r="F179">
        <v>97.617144045083805</v>
      </c>
      <c r="G179">
        <v>28.911392717087502</v>
      </c>
      <c r="H179">
        <v>77.099999999999994</v>
      </c>
      <c r="I179">
        <v>69.5</v>
      </c>
      <c r="J179">
        <v>83.9</v>
      </c>
      <c r="K179">
        <v>10</v>
      </c>
    </row>
    <row r="180" spans="1:11" x14ac:dyDescent="0.25">
      <c r="A180">
        <v>179</v>
      </c>
      <c r="B180" t="s">
        <v>778</v>
      </c>
      <c r="C180" t="s">
        <v>36</v>
      </c>
      <c r="D180">
        <v>7</v>
      </c>
      <c r="E180">
        <v>9</v>
      </c>
      <c r="F180">
        <v>97.829837436977797</v>
      </c>
      <c r="G180">
        <v>29.174027574585399</v>
      </c>
      <c r="H180">
        <v>77.099999999999994</v>
      </c>
      <c r="I180">
        <v>69.7</v>
      </c>
      <c r="J180">
        <v>83.7</v>
      </c>
      <c r="K180">
        <v>9.5</v>
      </c>
    </row>
    <row r="181" spans="1:11" x14ac:dyDescent="0.25">
      <c r="A181">
        <v>180</v>
      </c>
      <c r="B181" t="s">
        <v>827</v>
      </c>
      <c r="C181" t="s">
        <v>27</v>
      </c>
      <c r="D181">
        <v>11</v>
      </c>
      <c r="E181">
        <v>14</v>
      </c>
      <c r="F181">
        <v>98.086732212405494</v>
      </c>
      <c r="G181">
        <v>29.4968413771877</v>
      </c>
      <c r="H181">
        <v>77</v>
      </c>
      <c r="I181">
        <v>69.8</v>
      </c>
      <c r="J181">
        <v>83.6</v>
      </c>
      <c r="K181">
        <v>8.9</v>
      </c>
    </row>
    <row r="182" spans="1:11" x14ac:dyDescent="0.25">
      <c r="A182">
        <v>181</v>
      </c>
      <c r="B182" t="s">
        <v>756</v>
      </c>
      <c r="C182" t="s">
        <v>71</v>
      </c>
      <c r="D182">
        <v>8</v>
      </c>
      <c r="E182">
        <v>10</v>
      </c>
      <c r="F182">
        <v>98.211247171800906</v>
      </c>
      <c r="G182">
        <v>29.6555861799797</v>
      </c>
      <c r="H182">
        <v>77</v>
      </c>
      <c r="I182">
        <v>69.7</v>
      </c>
      <c r="J182">
        <v>83.6</v>
      </c>
      <c r="K182">
        <v>9.1999999999999993</v>
      </c>
    </row>
    <row r="183" spans="1:11" x14ac:dyDescent="0.25">
      <c r="A183">
        <v>182</v>
      </c>
      <c r="B183" t="s">
        <v>707</v>
      </c>
      <c r="C183" t="s">
        <v>13</v>
      </c>
      <c r="D183">
        <v>1</v>
      </c>
      <c r="E183">
        <v>1</v>
      </c>
      <c r="F183">
        <v>98.135402380688404</v>
      </c>
      <c r="G183">
        <v>29.558710947031798</v>
      </c>
      <c r="H183">
        <v>77</v>
      </c>
      <c r="I183">
        <v>69.400000000000006</v>
      </c>
      <c r="J183">
        <v>83.9</v>
      </c>
      <c r="K183">
        <v>9.9</v>
      </c>
    </row>
    <row r="184" spans="1:11" x14ac:dyDescent="0.25">
      <c r="A184">
        <v>183</v>
      </c>
      <c r="B184" t="s">
        <v>721</v>
      </c>
      <c r="C184" t="s">
        <v>71</v>
      </c>
      <c r="D184">
        <v>1</v>
      </c>
      <c r="E184">
        <v>1</v>
      </c>
      <c r="F184">
        <v>98.211247171800906</v>
      </c>
      <c r="G184">
        <v>29.6555861799797</v>
      </c>
      <c r="H184">
        <v>77</v>
      </c>
      <c r="I184">
        <v>69.400000000000006</v>
      </c>
      <c r="J184">
        <v>83.8</v>
      </c>
      <c r="K184">
        <v>9.6999999999999993</v>
      </c>
    </row>
    <row r="185" spans="1:11" x14ac:dyDescent="0.25">
      <c r="A185">
        <v>184</v>
      </c>
      <c r="B185" t="s">
        <v>706</v>
      </c>
      <c r="C185" t="s">
        <v>11</v>
      </c>
      <c r="D185">
        <v>1</v>
      </c>
      <c r="E185">
        <v>1</v>
      </c>
      <c r="F185">
        <v>98.225695360828695</v>
      </c>
      <c r="G185">
        <v>29.674104834899399</v>
      </c>
      <c r="H185">
        <v>77</v>
      </c>
      <c r="I185">
        <v>69.400000000000006</v>
      </c>
      <c r="J185">
        <v>83.8</v>
      </c>
      <c r="K185">
        <v>9.6999999999999993</v>
      </c>
    </row>
    <row r="186" spans="1:11" x14ac:dyDescent="0.25">
      <c r="A186">
        <v>185</v>
      </c>
      <c r="B186" t="s">
        <v>635</v>
      </c>
      <c r="C186" t="s">
        <v>67</v>
      </c>
      <c r="D186">
        <v>19</v>
      </c>
      <c r="E186">
        <v>23</v>
      </c>
      <c r="F186">
        <v>99.553425418582094</v>
      </c>
      <c r="G186">
        <v>31.471728035551799</v>
      </c>
      <c r="H186">
        <v>77</v>
      </c>
      <c r="I186">
        <v>70</v>
      </c>
      <c r="J186">
        <v>83.3</v>
      </c>
      <c r="K186">
        <v>7.6</v>
      </c>
    </row>
    <row r="187" spans="1:11" x14ac:dyDescent="0.25">
      <c r="A187">
        <v>186</v>
      </c>
      <c r="B187" t="s">
        <v>739</v>
      </c>
      <c r="C187" t="s">
        <v>34</v>
      </c>
      <c r="D187">
        <v>4</v>
      </c>
      <c r="E187">
        <v>5</v>
      </c>
      <c r="F187">
        <v>98.203205903144806</v>
      </c>
      <c r="G187">
        <v>29.645288396787699</v>
      </c>
      <c r="H187">
        <v>76.900000000000006</v>
      </c>
      <c r="I187">
        <v>69.400000000000006</v>
      </c>
      <c r="J187">
        <v>83.7</v>
      </c>
      <c r="K187">
        <v>9.1</v>
      </c>
    </row>
    <row r="188" spans="1:11" x14ac:dyDescent="0.25">
      <c r="A188">
        <v>187</v>
      </c>
      <c r="B188" t="s">
        <v>728</v>
      </c>
      <c r="C188" t="s">
        <v>123</v>
      </c>
      <c r="D188">
        <v>1</v>
      </c>
      <c r="E188">
        <v>1</v>
      </c>
      <c r="F188">
        <v>98.311187089243802</v>
      </c>
      <c r="G188">
        <v>29.784107058094801</v>
      </c>
      <c r="H188">
        <v>76.900000000000006</v>
      </c>
      <c r="I188">
        <v>69.3</v>
      </c>
      <c r="J188">
        <v>83.8</v>
      </c>
      <c r="K188">
        <v>9.4</v>
      </c>
    </row>
    <row r="189" spans="1:11" x14ac:dyDescent="0.25">
      <c r="A189">
        <v>188</v>
      </c>
      <c r="B189" t="s">
        <v>759</v>
      </c>
      <c r="C189" t="s">
        <v>57</v>
      </c>
      <c r="D189">
        <v>3</v>
      </c>
      <c r="E189">
        <v>4</v>
      </c>
      <c r="F189">
        <v>97.930033479746399</v>
      </c>
      <c r="G189">
        <v>29.299192329696801</v>
      </c>
      <c r="H189">
        <v>76.900000000000006</v>
      </c>
      <c r="I189">
        <v>69.400000000000006</v>
      </c>
      <c r="J189">
        <v>83.7</v>
      </c>
      <c r="K189">
        <v>9.1</v>
      </c>
    </row>
    <row r="190" spans="1:11" x14ac:dyDescent="0.25">
      <c r="A190">
        <v>189</v>
      </c>
      <c r="B190" t="s">
        <v>760</v>
      </c>
      <c r="C190" t="s">
        <v>57</v>
      </c>
      <c r="D190">
        <v>3</v>
      </c>
      <c r="E190">
        <v>4</v>
      </c>
      <c r="F190">
        <v>97.930033479746399</v>
      </c>
      <c r="G190">
        <v>29.299192329696801</v>
      </c>
      <c r="H190">
        <v>76.900000000000006</v>
      </c>
      <c r="I190">
        <v>69.400000000000006</v>
      </c>
      <c r="J190">
        <v>83.7</v>
      </c>
      <c r="K190">
        <v>9.1</v>
      </c>
    </row>
    <row r="191" spans="1:11" x14ac:dyDescent="0.25">
      <c r="A191">
        <v>190</v>
      </c>
      <c r="B191" t="s">
        <v>783</v>
      </c>
      <c r="C191" t="s">
        <v>36</v>
      </c>
      <c r="D191">
        <v>6</v>
      </c>
      <c r="E191">
        <v>8</v>
      </c>
      <c r="F191">
        <v>97.829837436977797</v>
      </c>
      <c r="G191">
        <v>29.174027574585399</v>
      </c>
      <c r="H191">
        <v>76.900000000000006</v>
      </c>
      <c r="I191">
        <v>69.5</v>
      </c>
      <c r="J191">
        <v>83.6</v>
      </c>
      <c r="K191">
        <v>8.8000000000000007</v>
      </c>
    </row>
    <row r="192" spans="1:11" x14ac:dyDescent="0.25">
      <c r="A192">
        <v>191</v>
      </c>
      <c r="B192" t="s">
        <v>758</v>
      </c>
      <c r="C192" t="s">
        <v>25</v>
      </c>
      <c r="D192">
        <v>2</v>
      </c>
      <c r="E192">
        <v>3</v>
      </c>
      <c r="F192">
        <v>97.617144045083805</v>
      </c>
      <c r="G192">
        <v>28.911392717087502</v>
      </c>
      <c r="H192">
        <v>76.900000000000006</v>
      </c>
      <c r="I192">
        <v>69.3</v>
      </c>
      <c r="J192">
        <v>83.7</v>
      </c>
      <c r="K192">
        <v>9.3000000000000007</v>
      </c>
    </row>
    <row r="193" spans="1:11" x14ac:dyDescent="0.25">
      <c r="A193">
        <v>192</v>
      </c>
      <c r="B193" t="s">
        <v>818</v>
      </c>
      <c r="C193" t="s">
        <v>59</v>
      </c>
      <c r="D193">
        <v>4</v>
      </c>
      <c r="E193">
        <v>5</v>
      </c>
      <c r="F193">
        <v>98.251094967942393</v>
      </c>
      <c r="G193">
        <v>29.706710406317399</v>
      </c>
      <c r="H193">
        <v>76.900000000000006</v>
      </c>
      <c r="I193">
        <v>69.400000000000006</v>
      </c>
      <c r="J193">
        <v>83.6</v>
      </c>
      <c r="K193">
        <v>9</v>
      </c>
    </row>
    <row r="194" spans="1:11" x14ac:dyDescent="0.25">
      <c r="A194">
        <v>193</v>
      </c>
      <c r="B194" t="s">
        <v>727</v>
      </c>
      <c r="C194" t="s">
        <v>104</v>
      </c>
      <c r="D194">
        <v>1</v>
      </c>
      <c r="E194">
        <v>1</v>
      </c>
      <c r="F194">
        <v>98.368006793016306</v>
      </c>
      <c r="G194">
        <v>29.8576229808845</v>
      </c>
      <c r="H194">
        <v>76.900000000000006</v>
      </c>
      <c r="I194">
        <v>69.3</v>
      </c>
      <c r="J194">
        <v>83.7</v>
      </c>
      <c r="K194">
        <v>9.1999999999999993</v>
      </c>
    </row>
    <row r="195" spans="1:11" x14ac:dyDescent="0.25">
      <c r="A195">
        <v>194</v>
      </c>
      <c r="B195" t="s">
        <v>752</v>
      </c>
      <c r="C195" t="s">
        <v>32</v>
      </c>
      <c r="D195">
        <v>3</v>
      </c>
      <c r="E195">
        <v>4</v>
      </c>
      <c r="F195">
        <v>97.965104999088794</v>
      </c>
      <c r="G195">
        <v>29.343226133480201</v>
      </c>
      <c r="H195">
        <v>76.900000000000006</v>
      </c>
      <c r="I195">
        <v>69.3</v>
      </c>
      <c r="J195">
        <v>83.7</v>
      </c>
      <c r="K195">
        <v>9</v>
      </c>
    </row>
    <row r="196" spans="1:11" x14ac:dyDescent="0.25">
      <c r="A196">
        <v>195</v>
      </c>
      <c r="B196" t="s">
        <v>789</v>
      </c>
      <c r="C196" t="s">
        <v>36</v>
      </c>
      <c r="D196">
        <v>9</v>
      </c>
      <c r="E196">
        <v>12</v>
      </c>
      <c r="F196">
        <v>97.829837436977797</v>
      </c>
      <c r="G196">
        <v>29.174027574585399</v>
      </c>
      <c r="H196">
        <v>76.900000000000006</v>
      </c>
      <c r="I196">
        <v>69.5</v>
      </c>
      <c r="J196">
        <v>83.5</v>
      </c>
      <c r="K196">
        <v>8.1999999999999993</v>
      </c>
    </row>
    <row r="197" spans="1:11" x14ac:dyDescent="0.25">
      <c r="A197">
        <v>196</v>
      </c>
      <c r="B197" t="s">
        <v>785</v>
      </c>
      <c r="C197" t="s">
        <v>25</v>
      </c>
      <c r="D197">
        <v>5</v>
      </c>
      <c r="E197">
        <v>7</v>
      </c>
      <c r="F197">
        <v>97.617144045083805</v>
      </c>
      <c r="G197">
        <v>28.911392717087502</v>
      </c>
      <c r="H197">
        <v>76.900000000000006</v>
      </c>
      <c r="I197">
        <v>69.400000000000006</v>
      </c>
      <c r="J197">
        <v>83.6</v>
      </c>
      <c r="K197">
        <v>8.6999999999999993</v>
      </c>
    </row>
    <row r="198" spans="1:11" x14ac:dyDescent="0.25">
      <c r="A198">
        <v>197</v>
      </c>
      <c r="B198" t="s">
        <v>744</v>
      </c>
      <c r="C198" t="s">
        <v>51</v>
      </c>
      <c r="D198">
        <v>31</v>
      </c>
      <c r="E198">
        <v>34</v>
      </c>
      <c r="F198">
        <v>102.986620193634</v>
      </c>
      <c r="G198">
        <v>37.407696124145197</v>
      </c>
      <c r="H198">
        <v>76.8</v>
      </c>
      <c r="I198">
        <v>70.3</v>
      </c>
      <c r="J198">
        <v>82.8</v>
      </c>
      <c r="K198">
        <v>5.8</v>
      </c>
    </row>
    <row r="199" spans="1:11" x14ac:dyDescent="0.25">
      <c r="A199">
        <v>198</v>
      </c>
      <c r="B199" t="s">
        <v>795</v>
      </c>
      <c r="C199" t="s">
        <v>21</v>
      </c>
      <c r="D199">
        <v>12</v>
      </c>
      <c r="E199">
        <v>16</v>
      </c>
      <c r="F199">
        <v>97.797487949688104</v>
      </c>
      <c r="G199">
        <v>29.133815866916098</v>
      </c>
      <c r="H199">
        <v>76.8</v>
      </c>
      <c r="I199">
        <v>69.599999999999994</v>
      </c>
      <c r="J199">
        <v>83.3</v>
      </c>
      <c r="K199">
        <v>7.8</v>
      </c>
    </row>
    <row r="200" spans="1:11" x14ac:dyDescent="0.25">
      <c r="A200">
        <v>199</v>
      </c>
      <c r="B200" t="s">
        <v>749</v>
      </c>
      <c r="C200" t="s">
        <v>48</v>
      </c>
      <c r="D200">
        <v>2</v>
      </c>
      <c r="E200">
        <v>3</v>
      </c>
      <c r="F200">
        <v>97.840948151061198</v>
      </c>
      <c r="G200">
        <v>29.187860961242301</v>
      </c>
      <c r="H200">
        <v>76.8</v>
      </c>
      <c r="I200">
        <v>69.2</v>
      </c>
      <c r="J200">
        <v>83.6</v>
      </c>
      <c r="K200">
        <v>8.6999999999999993</v>
      </c>
    </row>
    <row r="201" spans="1:11" x14ac:dyDescent="0.25">
      <c r="A201">
        <v>200</v>
      </c>
      <c r="B201" t="s">
        <v>790</v>
      </c>
      <c r="C201" t="s">
        <v>69</v>
      </c>
      <c r="D201">
        <v>10</v>
      </c>
      <c r="E201">
        <v>13</v>
      </c>
      <c r="F201">
        <v>98.282644667637797</v>
      </c>
      <c r="G201">
        <v>29.7473003159722</v>
      </c>
      <c r="H201">
        <v>76.8</v>
      </c>
      <c r="I201">
        <v>69.5</v>
      </c>
      <c r="J201">
        <v>83.3</v>
      </c>
      <c r="K201">
        <v>7.8</v>
      </c>
    </row>
    <row r="202" spans="1:11" x14ac:dyDescent="0.25">
      <c r="A202">
        <v>201</v>
      </c>
      <c r="B202" t="s">
        <v>764</v>
      </c>
      <c r="C202" t="s">
        <v>15</v>
      </c>
      <c r="D202">
        <v>1</v>
      </c>
      <c r="E202">
        <v>2</v>
      </c>
      <c r="F202">
        <v>97.549534584882196</v>
      </c>
      <c r="G202">
        <v>28.828761881577801</v>
      </c>
      <c r="H202">
        <v>76.8</v>
      </c>
      <c r="I202">
        <v>69.099999999999994</v>
      </c>
      <c r="J202">
        <v>83.6</v>
      </c>
      <c r="K202">
        <v>8.6999999999999993</v>
      </c>
    </row>
    <row r="203" spans="1:11" x14ac:dyDescent="0.25">
      <c r="A203">
        <v>202</v>
      </c>
      <c r="B203" t="s">
        <v>804</v>
      </c>
      <c r="C203" t="s">
        <v>30</v>
      </c>
      <c r="D203">
        <v>27</v>
      </c>
      <c r="E203">
        <v>28</v>
      </c>
      <c r="F203">
        <v>103.48550088044399</v>
      </c>
      <c r="G203">
        <v>38.523799597829601</v>
      </c>
      <c r="H203">
        <v>76.8</v>
      </c>
      <c r="I203">
        <v>70.099999999999994</v>
      </c>
      <c r="J203">
        <v>82.8</v>
      </c>
      <c r="K203">
        <v>5.7</v>
      </c>
    </row>
    <row r="204" spans="1:11" x14ac:dyDescent="0.25">
      <c r="A204">
        <v>203</v>
      </c>
      <c r="B204" t="s">
        <v>755</v>
      </c>
      <c r="C204" t="s">
        <v>9</v>
      </c>
      <c r="D204">
        <v>2</v>
      </c>
      <c r="E204">
        <v>3</v>
      </c>
      <c r="F204">
        <v>97.923460297783393</v>
      </c>
      <c r="G204">
        <v>29.290952323572</v>
      </c>
      <c r="H204">
        <v>76.7</v>
      </c>
      <c r="I204">
        <v>69.099999999999994</v>
      </c>
      <c r="J204">
        <v>83.6</v>
      </c>
      <c r="K204">
        <v>8.5</v>
      </c>
    </row>
    <row r="205" spans="1:11" x14ac:dyDescent="0.25">
      <c r="A205">
        <v>204</v>
      </c>
      <c r="B205" t="s">
        <v>770</v>
      </c>
      <c r="C205" t="s">
        <v>57</v>
      </c>
      <c r="D205">
        <v>2</v>
      </c>
      <c r="E205">
        <v>3</v>
      </c>
      <c r="F205">
        <v>97.930033479746399</v>
      </c>
      <c r="G205">
        <v>29.299192329696801</v>
      </c>
      <c r="H205">
        <v>76.7</v>
      </c>
      <c r="I205">
        <v>69.099999999999994</v>
      </c>
      <c r="J205">
        <v>83.6</v>
      </c>
      <c r="K205">
        <v>8.4</v>
      </c>
    </row>
    <row r="206" spans="1:11" x14ac:dyDescent="0.25">
      <c r="A206">
        <v>205</v>
      </c>
      <c r="B206" t="s">
        <v>768</v>
      </c>
      <c r="C206" t="s">
        <v>25</v>
      </c>
      <c r="D206">
        <v>1</v>
      </c>
      <c r="E206">
        <v>2</v>
      </c>
      <c r="F206">
        <v>97.617144045083805</v>
      </c>
      <c r="G206">
        <v>28.911392717087502</v>
      </c>
      <c r="H206">
        <v>76.7</v>
      </c>
      <c r="I206">
        <v>69.099999999999994</v>
      </c>
      <c r="J206">
        <v>83.6</v>
      </c>
      <c r="K206">
        <v>8.6</v>
      </c>
    </row>
    <row r="207" spans="1:11" x14ac:dyDescent="0.25">
      <c r="A207">
        <v>206</v>
      </c>
      <c r="B207" t="s">
        <v>816</v>
      </c>
      <c r="C207" t="s">
        <v>67</v>
      </c>
      <c r="D207">
        <v>33</v>
      </c>
      <c r="E207">
        <v>39</v>
      </c>
      <c r="F207">
        <v>101.68197617</v>
      </c>
      <c r="G207">
        <v>34.862391829714198</v>
      </c>
      <c r="H207">
        <v>76.7</v>
      </c>
      <c r="I207">
        <v>70.2</v>
      </c>
      <c r="J207">
        <v>82.7</v>
      </c>
      <c r="K207">
        <v>5.3</v>
      </c>
    </row>
    <row r="208" spans="1:11" x14ac:dyDescent="0.25">
      <c r="A208">
        <v>207</v>
      </c>
      <c r="B208" t="s">
        <v>799</v>
      </c>
      <c r="C208" t="s">
        <v>5</v>
      </c>
      <c r="D208">
        <v>15</v>
      </c>
      <c r="E208">
        <v>20</v>
      </c>
      <c r="F208">
        <v>97.906113516631507</v>
      </c>
      <c r="G208">
        <v>29.269226253910499</v>
      </c>
      <c r="H208">
        <v>76.7</v>
      </c>
      <c r="I208">
        <v>69.599999999999994</v>
      </c>
      <c r="J208">
        <v>83.2</v>
      </c>
      <c r="K208">
        <v>7</v>
      </c>
    </row>
    <row r="209" spans="1:11" x14ac:dyDescent="0.25">
      <c r="A209">
        <v>208</v>
      </c>
      <c r="B209" t="s">
        <v>820</v>
      </c>
      <c r="C209" t="s">
        <v>67</v>
      </c>
      <c r="D209">
        <v>9</v>
      </c>
      <c r="E209">
        <v>12</v>
      </c>
      <c r="F209">
        <v>98.105831012298196</v>
      </c>
      <c r="G209">
        <v>29.521092375342398</v>
      </c>
      <c r="H209">
        <v>76.7</v>
      </c>
      <c r="I209">
        <v>69.400000000000006</v>
      </c>
      <c r="J209">
        <v>83.3</v>
      </c>
      <c r="K209">
        <v>7.6</v>
      </c>
    </row>
    <row r="210" spans="1:11" x14ac:dyDescent="0.25">
      <c r="A210">
        <v>209</v>
      </c>
      <c r="B210" t="s">
        <v>714</v>
      </c>
      <c r="C210" t="s">
        <v>7</v>
      </c>
      <c r="D210">
        <v>12</v>
      </c>
      <c r="E210">
        <v>12</v>
      </c>
      <c r="F210">
        <v>101.450589016986</v>
      </c>
      <c r="G210">
        <v>34.454917024636799</v>
      </c>
      <c r="H210">
        <v>76.7</v>
      </c>
      <c r="I210">
        <v>69.599999999999994</v>
      </c>
      <c r="J210">
        <v>83.1</v>
      </c>
      <c r="K210">
        <v>6.9</v>
      </c>
    </row>
    <row r="211" spans="1:11" x14ac:dyDescent="0.25">
      <c r="A211">
        <v>210</v>
      </c>
      <c r="B211" t="s">
        <v>776</v>
      </c>
      <c r="C211" t="s">
        <v>104</v>
      </c>
      <c r="D211">
        <v>2</v>
      </c>
      <c r="E211">
        <v>3</v>
      </c>
      <c r="F211">
        <v>98.135551698022894</v>
      </c>
      <c r="G211">
        <v>29.558901113862301</v>
      </c>
      <c r="H211">
        <v>76.599999999999994</v>
      </c>
      <c r="I211">
        <v>69</v>
      </c>
      <c r="J211">
        <v>83.4</v>
      </c>
      <c r="K211">
        <v>7.9</v>
      </c>
    </row>
    <row r="212" spans="1:11" x14ac:dyDescent="0.25">
      <c r="A212">
        <v>211</v>
      </c>
      <c r="B212" t="s">
        <v>753</v>
      </c>
      <c r="C212" t="s">
        <v>63</v>
      </c>
      <c r="D212">
        <v>1</v>
      </c>
      <c r="E212">
        <v>2</v>
      </c>
      <c r="F212">
        <v>97.820280666793295</v>
      </c>
      <c r="G212">
        <v>29.162138067794299</v>
      </c>
      <c r="H212">
        <v>76.599999999999994</v>
      </c>
      <c r="I212">
        <v>69</v>
      </c>
      <c r="J212">
        <v>83.5</v>
      </c>
      <c r="K212">
        <v>8</v>
      </c>
    </row>
    <row r="213" spans="1:11" x14ac:dyDescent="0.25">
      <c r="A213">
        <v>212</v>
      </c>
      <c r="B213" t="s">
        <v>757</v>
      </c>
      <c r="C213" t="s">
        <v>71</v>
      </c>
      <c r="D213">
        <v>2</v>
      </c>
      <c r="E213">
        <v>3</v>
      </c>
      <c r="F213">
        <v>98.211247171800906</v>
      </c>
      <c r="G213">
        <v>29.6555861799797</v>
      </c>
      <c r="H213">
        <v>76.599999999999994</v>
      </c>
      <c r="I213">
        <v>69</v>
      </c>
      <c r="J213">
        <v>83.4</v>
      </c>
      <c r="K213">
        <v>7.7</v>
      </c>
    </row>
    <row r="214" spans="1:11" x14ac:dyDescent="0.25">
      <c r="A214">
        <v>213</v>
      </c>
      <c r="B214" t="s">
        <v>772</v>
      </c>
      <c r="C214" t="s">
        <v>30</v>
      </c>
      <c r="D214">
        <v>0</v>
      </c>
      <c r="E214">
        <v>1</v>
      </c>
      <c r="F214">
        <v>97.567206564374203</v>
      </c>
      <c r="G214">
        <v>28.850321012487701</v>
      </c>
      <c r="H214">
        <v>76.599999999999994</v>
      </c>
      <c r="I214">
        <v>68.900000000000006</v>
      </c>
      <c r="J214">
        <v>83.5</v>
      </c>
      <c r="K214">
        <v>8</v>
      </c>
    </row>
    <row r="215" spans="1:11" x14ac:dyDescent="0.25">
      <c r="A215">
        <v>214</v>
      </c>
      <c r="B215" t="s">
        <v>784</v>
      </c>
      <c r="C215" t="s">
        <v>7</v>
      </c>
      <c r="D215">
        <v>5</v>
      </c>
      <c r="E215">
        <v>7</v>
      </c>
      <c r="F215">
        <v>98.240705719098898</v>
      </c>
      <c r="G215">
        <v>29.693365944530999</v>
      </c>
      <c r="H215">
        <v>76.5</v>
      </c>
      <c r="I215">
        <v>69</v>
      </c>
      <c r="J215">
        <v>83.2</v>
      </c>
      <c r="K215">
        <v>7.1</v>
      </c>
    </row>
    <row r="216" spans="1:11" x14ac:dyDescent="0.25">
      <c r="A216">
        <v>215</v>
      </c>
      <c r="B216" t="s">
        <v>786</v>
      </c>
      <c r="C216" t="s">
        <v>59</v>
      </c>
      <c r="D216">
        <v>5</v>
      </c>
      <c r="E216">
        <v>7</v>
      </c>
      <c r="F216">
        <v>98.251094967942393</v>
      </c>
      <c r="G216">
        <v>29.706710406317399</v>
      </c>
      <c r="H216">
        <v>76.5</v>
      </c>
      <c r="I216">
        <v>69</v>
      </c>
      <c r="J216">
        <v>83.2</v>
      </c>
      <c r="K216">
        <v>7.1</v>
      </c>
    </row>
    <row r="217" spans="1:11" x14ac:dyDescent="0.25">
      <c r="A217">
        <v>216</v>
      </c>
      <c r="B217" t="s">
        <v>766</v>
      </c>
      <c r="C217" t="s">
        <v>27</v>
      </c>
      <c r="D217">
        <v>1</v>
      </c>
      <c r="E217">
        <v>2</v>
      </c>
      <c r="F217">
        <v>98.086732212405494</v>
      </c>
      <c r="G217">
        <v>29.4968413771877</v>
      </c>
      <c r="H217">
        <v>76.5</v>
      </c>
      <c r="I217">
        <v>68.8</v>
      </c>
      <c r="J217">
        <v>83.3</v>
      </c>
      <c r="K217">
        <v>7.4</v>
      </c>
    </row>
    <row r="218" spans="1:11" x14ac:dyDescent="0.25">
      <c r="A218">
        <v>217</v>
      </c>
      <c r="B218" t="s">
        <v>798</v>
      </c>
      <c r="C218" t="s">
        <v>5</v>
      </c>
      <c r="D218">
        <v>10</v>
      </c>
      <c r="E218">
        <v>14</v>
      </c>
      <c r="F218">
        <v>97.906113516631507</v>
      </c>
      <c r="G218">
        <v>29.269226253910499</v>
      </c>
      <c r="H218">
        <v>76.400000000000006</v>
      </c>
      <c r="I218">
        <v>69.099999999999994</v>
      </c>
      <c r="J218">
        <v>83</v>
      </c>
      <c r="K218">
        <v>6.4</v>
      </c>
    </row>
    <row r="219" spans="1:11" x14ac:dyDescent="0.25">
      <c r="A219">
        <v>218</v>
      </c>
      <c r="B219" t="s">
        <v>791</v>
      </c>
      <c r="C219" t="s">
        <v>27</v>
      </c>
      <c r="D219">
        <v>4</v>
      </c>
      <c r="E219">
        <v>6</v>
      </c>
      <c r="F219">
        <v>98.086732212405494</v>
      </c>
      <c r="G219">
        <v>29.4968413771877</v>
      </c>
      <c r="H219">
        <v>76.400000000000006</v>
      </c>
      <c r="I219">
        <v>68.900000000000006</v>
      </c>
      <c r="J219">
        <v>83.2</v>
      </c>
      <c r="K219">
        <v>6.9</v>
      </c>
    </row>
    <row r="220" spans="1:11" x14ac:dyDescent="0.25">
      <c r="A220">
        <v>219</v>
      </c>
      <c r="B220" t="s">
        <v>788</v>
      </c>
      <c r="C220" t="s">
        <v>132</v>
      </c>
      <c r="D220">
        <v>4</v>
      </c>
      <c r="E220">
        <v>6</v>
      </c>
      <c r="F220">
        <v>98.121380754113702</v>
      </c>
      <c r="G220">
        <v>29.540863035029201</v>
      </c>
      <c r="H220">
        <v>76.400000000000006</v>
      </c>
      <c r="I220">
        <v>68.900000000000006</v>
      </c>
      <c r="J220">
        <v>83.2</v>
      </c>
      <c r="K220">
        <v>6.8</v>
      </c>
    </row>
    <row r="221" spans="1:11" x14ac:dyDescent="0.25">
      <c r="A221">
        <v>220</v>
      </c>
      <c r="B221" t="s">
        <v>769</v>
      </c>
      <c r="C221" t="s">
        <v>5</v>
      </c>
      <c r="D221">
        <v>0</v>
      </c>
      <c r="E221">
        <v>1</v>
      </c>
      <c r="F221">
        <v>97.906113516631507</v>
      </c>
      <c r="G221">
        <v>29.269226253910499</v>
      </c>
      <c r="H221">
        <v>76.400000000000006</v>
      </c>
      <c r="I221">
        <v>68.7</v>
      </c>
      <c r="J221">
        <v>83.3</v>
      </c>
      <c r="K221">
        <v>7.2</v>
      </c>
    </row>
    <row r="222" spans="1:11" x14ac:dyDescent="0.25">
      <c r="A222">
        <v>221</v>
      </c>
      <c r="B222" t="s">
        <v>814</v>
      </c>
      <c r="C222" t="s">
        <v>17</v>
      </c>
      <c r="D222">
        <v>17</v>
      </c>
      <c r="E222">
        <v>19</v>
      </c>
      <c r="F222">
        <v>101.66788250040101</v>
      </c>
      <c r="G222">
        <v>34.837246451186402</v>
      </c>
      <c r="H222">
        <v>76.3</v>
      </c>
      <c r="I222">
        <v>69.3</v>
      </c>
      <c r="J222">
        <v>82.6</v>
      </c>
      <c r="K222">
        <v>5.0999999999999996</v>
      </c>
    </row>
    <row r="223" spans="1:11" x14ac:dyDescent="0.25">
      <c r="A223">
        <v>222</v>
      </c>
      <c r="B223" t="s">
        <v>801</v>
      </c>
      <c r="C223" t="s">
        <v>36</v>
      </c>
      <c r="D223">
        <v>9</v>
      </c>
      <c r="E223">
        <v>13</v>
      </c>
      <c r="F223">
        <v>97.829837436977797</v>
      </c>
      <c r="G223">
        <v>29.174027574585399</v>
      </c>
      <c r="H223">
        <v>76.3</v>
      </c>
      <c r="I223">
        <v>68.900000000000006</v>
      </c>
      <c r="J223">
        <v>83</v>
      </c>
      <c r="K223">
        <v>6</v>
      </c>
    </row>
    <row r="224" spans="1:11" x14ac:dyDescent="0.25">
      <c r="A224">
        <v>223</v>
      </c>
      <c r="B224" t="s">
        <v>777</v>
      </c>
      <c r="C224" t="s">
        <v>104</v>
      </c>
      <c r="D224">
        <v>1</v>
      </c>
      <c r="E224">
        <v>2</v>
      </c>
      <c r="F224">
        <v>98.368006793016306</v>
      </c>
      <c r="G224">
        <v>29.8576229808845</v>
      </c>
      <c r="H224">
        <v>76.3</v>
      </c>
      <c r="I224">
        <v>68.7</v>
      </c>
      <c r="J224">
        <v>83.2</v>
      </c>
      <c r="K224">
        <v>6.7</v>
      </c>
    </row>
    <row r="225" spans="1:11" x14ac:dyDescent="0.25">
      <c r="A225">
        <v>224</v>
      </c>
      <c r="B225" t="s">
        <v>765</v>
      </c>
      <c r="C225" t="s">
        <v>11</v>
      </c>
      <c r="D225">
        <v>0</v>
      </c>
      <c r="E225">
        <v>1</v>
      </c>
      <c r="F225">
        <v>98.225695360828695</v>
      </c>
      <c r="G225">
        <v>29.674104834899399</v>
      </c>
      <c r="H225">
        <v>76.2</v>
      </c>
      <c r="I225">
        <v>68.5</v>
      </c>
      <c r="J225">
        <v>83.1</v>
      </c>
      <c r="K225">
        <v>6.5</v>
      </c>
    </row>
    <row r="226" spans="1:11" x14ac:dyDescent="0.25">
      <c r="A226">
        <v>225</v>
      </c>
      <c r="B226" t="s">
        <v>794</v>
      </c>
      <c r="C226" t="s">
        <v>57</v>
      </c>
      <c r="D226">
        <v>2</v>
      </c>
      <c r="E226">
        <v>4</v>
      </c>
      <c r="F226">
        <v>97.930033479746399</v>
      </c>
      <c r="G226">
        <v>29.299192329696801</v>
      </c>
      <c r="H226">
        <v>76.099999999999994</v>
      </c>
      <c r="I226">
        <v>68.5</v>
      </c>
      <c r="J226">
        <v>83</v>
      </c>
      <c r="K226">
        <v>6.1</v>
      </c>
    </row>
    <row r="227" spans="1:11" x14ac:dyDescent="0.25">
      <c r="A227">
        <v>226</v>
      </c>
      <c r="B227" t="s">
        <v>802</v>
      </c>
      <c r="C227" t="s">
        <v>32</v>
      </c>
      <c r="D227">
        <v>8</v>
      </c>
      <c r="E227">
        <v>12</v>
      </c>
      <c r="F227">
        <v>97.965104999088794</v>
      </c>
      <c r="G227">
        <v>29.343226133480201</v>
      </c>
      <c r="H227">
        <v>76.099999999999994</v>
      </c>
      <c r="I227">
        <v>68.7</v>
      </c>
      <c r="J227">
        <v>82.8</v>
      </c>
      <c r="K227">
        <v>5.3</v>
      </c>
    </row>
    <row r="228" spans="1:11" x14ac:dyDescent="0.25">
      <c r="A228">
        <v>227</v>
      </c>
      <c r="B228" t="s">
        <v>672</v>
      </c>
      <c r="C228" t="s">
        <v>132</v>
      </c>
      <c r="D228">
        <v>2</v>
      </c>
      <c r="E228">
        <v>2</v>
      </c>
      <c r="F228">
        <v>100.19348961570201</v>
      </c>
      <c r="G228">
        <v>32.415540758021201</v>
      </c>
      <c r="H228">
        <v>75.900000000000006</v>
      </c>
      <c r="I228">
        <v>68.400000000000006</v>
      </c>
      <c r="J228">
        <v>82.7</v>
      </c>
      <c r="K228">
        <v>5.0999999999999996</v>
      </c>
    </row>
    <row r="229" spans="1:11" x14ac:dyDescent="0.25">
      <c r="A229">
        <v>228</v>
      </c>
      <c r="B229" t="s">
        <v>811</v>
      </c>
      <c r="C229" t="s">
        <v>27</v>
      </c>
      <c r="D229">
        <v>26</v>
      </c>
      <c r="E229">
        <v>36</v>
      </c>
      <c r="F229">
        <v>98.086732212405494</v>
      </c>
      <c r="G229">
        <v>29.4968413771877</v>
      </c>
      <c r="H229">
        <v>75.900000000000006</v>
      </c>
      <c r="I229">
        <v>69</v>
      </c>
      <c r="J229">
        <v>82.1</v>
      </c>
      <c r="K229">
        <v>3.4</v>
      </c>
    </row>
    <row r="230" spans="1:11" x14ac:dyDescent="0.25">
      <c r="A230">
        <v>229</v>
      </c>
      <c r="B230" t="s">
        <v>641</v>
      </c>
      <c r="C230" t="s">
        <v>125</v>
      </c>
      <c r="D230">
        <v>21</v>
      </c>
      <c r="E230">
        <v>26</v>
      </c>
      <c r="F230">
        <v>101.34528298207</v>
      </c>
      <c r="G230">
        <v>34.273132063027198</v>
      </c>
      <c r="H230">
        <v>75.7</v>
      </c>
      <c r="I230">
        <v>68.8</v>
      </c>
      <c r="J230">
        <v>82</v>
      </c>
      <c r="K230">
        <v>3.1</v>
      </c>
    </row>
    <row r="231" spans="1:11" x14ac:dyDescent="0.25">
      <c r="A231">
        <v>230</v>
      </c>
      <c r="B231" t="s">
        <v>803</v>
      </c>
      <c r="C231" t="s">
        <v>125</v>
      </c>
      <c r="D231">
        <v>14</v>
      </c>
      <c r="E231">
        <v>23</v>
      </c>
      <c r="F231">
        <v>95.115660885089198</v>
      </c>
      <c r="G231">
        <v>26.093676879980201</v>
      </c>
      <c r="H231">
        <v>75.7</v>
      </c>
      <c r="I231">
        <v>68.400000000000006</v>
      </c>
      <c r="J231">
        <v>82.3</v>
      </c>
      <c r="K231">
        <v>3.9</v>
      </c>
    </row>
    <row r="232" spans="1:11" x14ac:dyDescent="0.25">
      <c r="A232">
        <v>231</v>
      </c>
      <c r="B232" t="s">
        <v>812</v>
      </c>
      <c r="C232" t="s">
        <v>71</v>
      </c>
      <c r="D232">
        <v>5</v>
      </c>
      <c r="E232">
        <v>8</v>
      </c>
      <c r="F232">
        <v>99.178490959275095</v>
      </c>
      <c r="G232">
        <v>30.943689179293798</v>
      </c>
      <c r="H232">
        <v>75.400000000000006</v>
      </c>
      <c r="I232">
        <v>67.900000000000006</v>
      </c>
      <c r="J232">
        <v>82.2</v>
      </c>
      <c r="K232">
        <v>3.6</v>
      </c>
    </row>
    <row r="233" spans="1:11" x14ac:dyDescent="0.25">
      <c r="A233">
        <v>232</v>
      </c>
      <c r="B233" t="s">
        <v>808</v>
      </c>
      <c r="C233" t="s">
        <v>63</v>
      </c>
      <c r="D233">
        <v>7</v>
      </c>
      <c r="E233">
        <v>12</v>
      </c>
      <c r="F233">
        <v>97.820280666793295</v>
      </c>
      <c r="G233">
        <v>29.162138067794299</v>
      </c>
      <c r="H233">
        <v>75.400000000000006</v>
      </c>
      <c r="I233">
        <v>68</v>
      </c>
      <c r="J233">
        <v>82.2</v>
      </c>
      <c r="K233">
        <v>3.6</v>
      </c>
    </row>
    <row r="234" spans="1:11" x14ac:dyDescent="0.25">
      <c r="A234">
        <v>233</v>
      </c>
      <c r="B234" t="s">
        <v>823</v>
      </c>
      <c r="C234" t="s">
        <v>27</v>
      </c>
      <c r="D234">
        <v>14</v>
      </c>
      <c r="E234">
        <v>17</v>
      </c>
      <c r="F234">
        <v>101.75326640823999</v>
      </c>
      <c r="G234">
        <v>34.990253666074601</v>
      </c>
      <c r="H234">
        <v>75.3</v>
      </c>
      <c r="I234">
        <v>68.2</v>
      </c>
      <c r="J234">
        <v>81.8</v>
      </c>
      <c r="K234">
        <v>2.6</v>
      </c>
    </row>
    <row r="235" spans="1:11" x14ac:dyDescent="0.25">
      <c r="A235">
        <v>234</v>
      </c>
      <c r="B235" t="s">
        <v>819</v>
      </c>
      <c r="C235" t="s">
        <v>132</v>
      </c>
      <c r="D235">
        <v>6</v>
      </c>
      <c r="E235">
        <v>7</v>
      </c>
      <c r="F235">
        <v>101.88616740943201</v>
      </c>
      <c r="G235">
        <v>35.2316653658782</v>
      </c>
      <c r="H235">
        <v>74.900000000000006</v>
      </c>
      <c r="I235">
        <v>67.5</v>
      </c>
      <c r="J235">
        <v>81.599999999999994</v>
      </c>
      <c r="K235">
        <v>2.2999999999999998</v>
      </c>
    </row>
    <row r="236" spans="1:11" x14ac:dyDescent="0.25">
      <c r="A236">
        <v>235</v>
      </c>
      <c r="B236" t="s">
        <v>810</v>
      </c>
      <c r="C236" t="s">
        <v>32</v>
      </c>
      <c r="D236">
        <v>2</v>
      </c>
      <c r="E236">
        <v>7</v>
      </c>
      <c r="F236">
        <v>97.965104999088794</v>
      </c>
      <c r="G236">
        <v>29.343226133480201</v>
      </c>
      <c r="H236">
        <v>74.400000000000006</v>
      </c>
      <c r="I236">
        <v>66.8</v>
      </c>
      <c r="J236">
        <v>81.400000000000006</v>
      </c>
      <c r="K236">
        <v>2</v>
      </c>
    </row>
    <row r="237" spans="1:11" x14ac:dyDescent="0.25">
      <c r="A237">
        <v>236</v>
      </c>
      <c r="B237" t="s">
        <v>824</v>
      </c>
      <c r="C237" t="s">
        <v>125</v>
      </c>
      <c r="D237">
        <v>1</v>
      </c>
      <c r="E237">
        <v>1</v>
      </c>
      <c r="F237">
        <v>102.068324135064</v>
      </c>
      <c r="G237">
        <v>35.569264471310099</v>
      </c>
      <c r="H237">
        <v>74.3</v>
      </c>
      <c r="I237">
        <v>66.8</v>
      </c>
      <c r="J237">
        <v>81.2</v>
      </c>
      <c r="K237">
        <v>1.8</v>
      </c>
    </row>
    <row r="238" spans="1:11" x14ac:dyDescent="0.25">
      <c r="A238">
        <v>237</v>
      </c>
      <c r="B238" t="s">
        <v>828</v>
      </c>
      <c r="C238" t="s">
        <v>30</v>
      </c>
      <c r="D238">
        <v>25</v>
      </c>
      <c r="E238">
        <v>33</v>
      </c>
      <c r="F238">
        <v>102.332796647037</v>
      </c>
      <c r="G238">
        <v>36.074151336005997</v>
      </c>
      <c r="H238">
        <v>74.3</v>
      </c>
      <c r="I238">
        <v>67.5</v>
      </c>
      <c r="J238">
        <v>80.5</v>
      </c>
      <c r="K238">
        <v>0.9</v>
      </c>
    </row>
    <row r="239" spans="1:11" x14ac:dyDescent="0.25">
      <c r="A239">
        <v>238</v>
      </c>
      <c r="B239" t="s">
        <v>822</v>
      </c>
      <c r="C239" t="s">
        <v>11</v>
      </c>
      <c r="D239">
        <v>31</v>
      </c>
      <c r="E239">
        <v>33</v>
      </c>
      <c r="F239">
        <v>105.83685850581099</v>
      </c>
      <c r="G239">
        <v>46.230290744223403</v>
      </c>
      <c r="H239">
        <v>73.900000000000006</v>
      </c>
      <c r="I239">
        <v>67.400000000000006</v>
      </c>
      <c r="J239">
        <v>80</v>
      </c>
      <c r="K239">
        <v>0.5</v>
      </c>
    </row>
    <row r="240" spans="1:11" x14ac:dyDescent="0.25">
      <c r="A240">
        <v>239</v>
      </c>
      <c r="B240" t="s">
        <v>797</v>
      </c>
      <c r="C240" t="s">
        <v>59</v>
      </c>
      <c r="D240">
        <v>8</v>
      </c>
      <c r="E240">
        <v>8</v>
      </c>
      <c r="F240">
        <v>104.09398271854199</v>
      </c>
      <c r="G240">
        <v>40.036147199439299</v>
      </c>
      <c r="H240">
        <v>73.7</v>
      </c>
      <c r="I240">
        <v>66.400000000000006</v>
      </c>
      <c r="J240">
        <v>80.3</v>
      </c>
      <c r="K240">
        <v>0.8</v>
      </c>
    </row>
    <row r="241" spans="1:11" x14ac:dyDescent="0.25">
      <c r="A241">
        <v>240</v>
      </c>
      <c r="B241" t="s">
        <v>815</v>
      </c>
      <c r="C241" t="s">
        <v>13</v>
      </c>
      <c r="D241">
        <v>26</v>
      </c>
      <c r="E241">
        <v>30</v>
      </c>
      <c r="F241">
        <v>105.207060643261</v>
      </c>
      <c r="G241">
        <v>43.485585065881402</v>
      </c>
      <c r="H241">
        <v>73.400000000000006</v>
      </c>
      <c r="I241">
        <v>66.7</v>
      </c>
      <c r="J241">
        <v>79.599999999999994</v>
      </c>
      <c r="K241">
        <v>0.4</v>
      </c>
    </row>
    <row r="242" spans="1:11" x14ac:dyDescent="0.25">
      <c r="A242">
        <v>241</v>
      </c>
      <c r="B242" t="s">
        <v>688</v>
      </c>
      <c r="C242" t="s">
        <v>57</v>
      </c>
      <c r="D242">
        <v>17</v>
      </c>
      <c r="E242">
        <v>19</v>
      </c>
      <c r="F242">
        <v>104.951798669779</v>
      </c>
      <c r="G242">
        <v>42.584276137577902</v>
      </c>
      <c r="H242">
        <v>73.2</v>
      </c>
      <c r="I242">
        <v>66.3</v>
      </c>
      <c r="J242">
        <v>79.7</v>
      </c>
      <c r="K242">
        <v>0.4</v>
      </c>
    </row>
    <row r="243" spans="1:11" x14ac:dyDescent="0.25">
      <c r="A243">
        <v>242</v>
      </c>
      <c r="B243" t="s">
        <v>821</v>
      </c>
      <c r="C243" t="s">
        <v>132</v>
      </c>
      <c r="D243">
        <v>18</v>
      </c>
      <c r="E243">
        <v>22</v>
      </c>
      <c r="F243">
        <v>104.389664272274</v>
      </c>
      <c r="G243">
        <v>40.848129497846202</v>
      </c>
      <c r="H243">
        <v>73.2</v>
      </c>
      <c r="I243">
        <v>66.2</v>
      </c>
      <c r="J243">
        <v>79.599999999999994</v>
      </c>
      <c r="K243">
        <v>0.4</v>
      </c>
    </row>
    <row r="244" spans="1:11" x14ac:dyDescent="0.25">
      <c r="A244">
        <v>243</v>
      </c>
      <c r="B244" t="s">
        <v>831</v>
      </c>
      <c r="C244" t="s">
        <v>123</v>
      </c>
      <c r="D244">
        <v>40</v>
      </c>
      <c r="E244">
        <v>48</v>
      </c>
      <c r="F244">
        <v>105.724510304285</v>
      </c>
      <c r="G244">
        <v>45.663115345430597</v>
      </c>
      <c r="H244">
        <v>73.099999999999994</v>
      </c>
      <c r="I244">
        <v>66.7</v>
      </c>
      <c r="J244">
        <v>79</v>
      </c>
      <c r="K244">
        <v>0.2</v>
      </c>
    </row>
    <row r="245" spans="1:11" x14ac:dyDescent="0.25">
      <c r="A245">
        <v>244</v>
      </c>
      <c r="B245" t="s">
        <v>781</v>
      </c>
      <c r="C245" t="s">
        <v>5</v>
      </c>
      <c r="D245">
        <v>28</v>
      </c>
      <c r="E245">
        <v>34</v>
      </c>
      <c r="F245">
        <v>105.48988888490901</v>
      </c>
      <c r="G245">
        <v>44.603107380867598</v>
      </c>
      <c r="H245">
        <v>72.5</v>
      </c>
      <c r="I245">
        <v>65.900000000000006</v>
      </c>
      <c r="J245">
        <v>78.7</v>
      </c>
      <c r="K245">
        <v>0.1</v>
      </c>
    </row>
    <row r="246" spans="1:11" x14ac:dyDescent="0.25">
      <c r="A246">
        <v>245</v>
      </c>
      <c r="B246" t="s">
        <v>833</v>
      </c>
      <c r="C246" t="s">
        <v>5</v>
      </c>
      <c r="D246">
        <v>12</v>
      </c>
      <c r="E246">
        <v>17</v>
      </c>
      <c r="F246">
        <v>104.962751079368</v>
      </c>
      <c r="G246">
        <v>42.621238317076603</v>
      </c>
      <c r="H246">
        <v>71.099999999999994</v>
      </c>
      <c r="I246">
        <v>63.9</v>
      </c>
      <c r="J246">
        <v>77.7</v>
      </c>
      <c r="K246">
        <v>0.1</v>
      </c>
    </row>
    <row r="247" spans="1:11" x14ac:dyDescent="0.25">
      <c r="A247">
        <v>246</v>
      </c>
      <c r="B247" t="s">
        <v>829</v>
      </c>
      <c r="C247" t="s">
        <v>69</v>
      </c>
      <c r="D247">
        <v>15</v>
      </c>
      <c r="E247">
        <v>22</v>
      </c>
      <c r="F247">
        <v>105.426145170997</v>
      </c>
      <c r="G247">
        <v>44.338098436400699</v>
      </c>
      <c r="H247">
        <v>70.099999999999994</v>
      </c>
      <c r="I247">
        <v>63.1</v>
      </c>
      <c r="J247">
        <v>76.7</v>
      </c>
      <c r="K247">
        <v>0</v>
      </c>
    </row>
    <row r="248" spans="1:11" x14ac:dyDescent="0.25">
      <c r="A248">
        <v>247</v>
      </c>
      <c r="B248" t="s">
        <v>681</v>
      </c>
      <c r="C248" t="s">
        <v>7</v>
      </c>
      <c r="D248">
        <v>4</v>
      </c>
      <c r="E248">
        <v>4</v>
      </c>
      <c r="F248">
        <v>106.441427476711</v>
      </c>
      <c r="G248">
        <v>51.147179436861002</v>
      </c>
      <c r="H248">
        <v>68.3</v>
      </c>
      <c r="I248">
        <v>61</v>
      </c>
      <c r="J248">
        <v>75.3</v>
      </c>
      <c r="K248">
        <v>0</v>
      </c>
    </row>
    <row r="249" spans="1:11" x14ac:dyDescent="0.25">
      <c r="A249">
        <v>248</v>
      </c>
      <c r="B249" t="s">
        <v>832</v>
      </c>
      <c r="C249" t="s">
        <v>132</v>
      </c>
      <c r="D249">
        <v>4</v>
      </c>
      <c r="E249">
        <v>5</v>
      </c>
      <c r="F249">
        <v>106.39070184005701</v>
      </c>
      <c r="G249">
        <v>50.395595608448197</v>
      </c>
      <c r="H249">
        <v>68.2</v>
      </c>
      <c r="I249">
        <v>60.9</v>
      </c>
      <c r="J249">
        <v>75.2</v>
      </c>
      <c r="K249">
        <v>0</v>
      </c>
    </row>
    <row r="250" spans="1:11" x14ac:dyDescent="0.25">
      <c r="A250">
        <v>249</v>
      </c>
      <c r="B250" t="s">
        <v>763</v>
      </c>
      <c r="C250" t="s">
        <v>15</v>
      </c>
      <c r="D250">
        <v>1</v>
      </c>
      <c r="E250">
        <v>2</v>
      </c>
      <c r="F250">
        <v>106.465844270258</v>
      </c>
      <c r="G250">
        <v>51.619803282549398</v>
      </c>
      <c r="H250">
        <v>67.099999999999994</v>
      </c>
      <c r="I250">
        <v>59.7</v>
      </c>
      <c r="J250">
        <v>74.2</v>
      </c>
      <c r="K250">
        <v>0</v>
      </c>
    </row>
    <row r="251" spans="1:11" x14ac:dyDescent="0.25">
      <c r="A251">
        <v>250</v>
      </c>
      <c r="B251" t="s">
        <v>834</v>
      </c>
      <c r="C251" t="s">
        <v>57</v>
      </c>
      <c r="D251">
        <v>11</v>
      </c>
      <c r="E251">
        <v>18</v>
      </c>
      <c r="F251">
        <v>101.630265197784</v>
      </c>
      <c r="G251">
        <v>73.594329970809198</v>
      </c>
      <c r="H251">
        <v>58.3</v>
      </c>
      <c r="I251">
        <v>51.3</v>
      </c>
      <c r="J251">
        <v>65.099999999999994</v>
      </c>
      <c r="K25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241B-54C0-44C5-B596-547690E7AD10}">
  <dimension ref="A1:K152"/>
  <sheetViews>
    <sheetView workbookViewId="0"/>
  </sheetViews>
  <sheetFormatPr defaultRowHeight="15" x14ac:dyDescent="0.25"/>
  <cols>
    <col min="2" max="2" width="19.85546875" bestFit="1" customWidth="1"/>
  </cols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214</v>
      </c>
      <c r="C2" t="s">
        <v>125</v>
      </c>
      <c r="D2">
        <v>16</v>
      </c>
      <c r="E2">
        <v>17</v>
      </c>
      <c r="F2">
        <v>64.217055745472805</v>
      </c>
      <c r="G2">
        <v>8.3335110509392294</v>
      </c>
      <c r="H2">
        <v>89.6</v>
      </c>
      <c r="I2">
        <v>82.5</v>
      </c>
      <c r="J2">
        <v>95</v>
      </c>
      <c r="K2">
        <v>99.9</v>
      </c>
    </row>
    <row r="3" spans="1:11" x14ac:dyDescent="0.25">
      <c r="A3">
        <v>2</v>
      </c>
      <c r="B3" t="s">
        <v>213</v>
      </c>
      <c r="C3" t="s">
        <v>32</v>
      </c>
      <c r="D3">
        <v>9</v>
      </c>
      <c r="E3">
        <v>10</v>
      </c>
      <c r="F3">
        <v>64.809577543638696</v>
      </c>
      <c r="G3">
        <v>8.5275759925840404</v>
      </c>
      <c r="H3">
        <v>88.6</v>
      </c>
      <c r="I3">
        <v>81</v>
      </c>
      <c r="J3">
        <v>94.4</v>
      </c>
      <c r="K3">
        <v>99.6</v>
      </c>
    </row>
    <row r="4" spans="1:11" x14ac:dyDescent="0.25">
      <c r="A4">
        <v>3</v>
      </c>
      <c r="B4" t="s">
        <v>216</v>
      </c>
      <c r="C4" t="s">
        <v>44</v>
      </c>
      <c r="D4">
        <v>21</v>
      </c>
      <c r="E4">
        <v>24</v>
      </c>
      <c r="F4">
        <v>79.459851903344401</v>
      </c>
      <c r="G4">
        <v>14.6576425841121</v>
      </c>
      <c r="H4">
        <v>85.1</v>
      </c>
      <c r="I4">
        <v>78.099999999999994</v>
      </c>
      <c r="J4">
        <v>90.9</v>
      </c>
      <c r="K4">
        <v>98.2</v>
      </c>
    </row>
    <row r="5" spans="1:11" x14ac:dyDescent="0.25">
      <c r="A5">
        <v>4</v>
      </c>
      <c r="B5" t="s">
        <v>254</v>
      </c>
      <c r="C5" t="s">
        <v>36</v>
      </c>
      <c r="D5">
        <v>24</v>
      </c>
      <c r="E5">
        <v>26</v>
      </c>
      <c r="F5">
        <v>85.085991825604495</v>
      </c>
      <c r="G5">
        <v>17.937046925397699</v>
      </c>
      <c r="H5">
        <v>84.5</v>
      </c>
      <c r="I5">
        <v>77.900000000000006</v>
      </c>
      <c r="J5">
        <v>90.2</v>
      </c>
      <c r="K5">
        <v>97.9</v>
      </c>
    </row>
    <row r="6" spans="1:11" x14ac:dyDescent="0.25">
      <c r="A6">
        <v>5</v>
      </c>
      <c r="B6" t="s">
        <v>215</v>
      </c>
      <c r="C6" t="s">
        <v>57</v>
      </c>
      <c r="D6">
        <v>12</v>
      </c>
      <c r="E6">
        <v>12</v>
      </c>
      <c r="F6">
        <v>90.685346025532198</v>
      </c>
      <c r="G6">
        <v>22.011006316876799</v>
      </c>
      <c r="H6">
        <v>82.3</v>
      </c>
      <c r="I6">
        <v>75.2</v>
      </c>
      <c r="J6">
        <v>88.5</v>
      </c>
      <c r="K6">
        <v>91.2</v>
      </c>
    </row>
    <row r="7" spans="1:11" x14ac:dyDescent="0.25">
      <c r="A7">
        <v>6</v>
      </c>
      <c r="B7" t="s">
        <v>219</v>
      </c>
      <c r="C7" t="s">
        <v>5</v>
      </c>
      <c r="D7">
        <v>10</v>
      </c>
      <c r="E7">
        <v>11</v>
      </c>
      <c r="F7">
        <v>88.206954740185793</v>
      </c>
      <c r="G7">
        <v>20.086732267567101</v>
      </c>
      <c r="H7">
        <v>82.3</v>
      </c>
      <c r="I7">
        <v>75</v>
      </c>
      <c r="J7">
        <v>88.6</v>
      </c>
      <c r="K7">
        <v>90.6</v>
      </c>
    </row>
    <row r="8" spans="1:11" x14ac:dyDescent="0.25">
      <c r="A8">
        <v>7</v>
      </c>
      <c r="B8" t="s">
        <v>226</v>
      </c>
      <c r="C8" t="s">
        <v>48</v>
      </c>
      <c r="D8">
        <v>33</v>
      </c>
      <c r="E8">
        <v>34</v>
      </c>
      <c r="F8">
        <v>97.175363586253994</v>
      </c>
      <c r="G8">
        <v>28.378646003065299</v>
      </c>
      <c r="H8">
        <v>81.599999999999994</v>
      </c>
      <c r="I8">
        <v>75.2</v>
      </c>
      <c r="J8">
        <v>87.2</v>
      </c>
      <c r="K8">
        <v>89.9</v>
      </c>
    </row>
    <row r="9" spans="1:11" x14ac:dyDescent="0.25">
      <c r="A9">
        <v>8</v>
      </c>
      <c r="B9" t="s">
        <v>218</v>
      </c>
      <c r="C9" t="s">
        <v>11</v>
      </c>
      <c r="D9">
        <v>29</v>
      </c>
      <c r="E9">
        <v>30</v>
      </c>
      <c r="F9">
        <v>100.594088306226</v>
      </c>
      <c r="G9">
        <v>33.036434904996803</v>
      </c>
      <c r="H9">
        <v>79.2</v>
      </c>
      <c r="I9">
        <v>72.7</v>
      </c>
      <c r="J9">
        <v>85</v>
      </c>
      <c r="K9">
        <v>70.2</v>
      </c>
    </row>
    <row r="10" spans="1:11" x14ac:dyDescent="0.25">
      <c r="A10">
        <v>9</v>
      </c>
      <c r="B10" t="s">
        <v>220</v>
      </c>
      <c r="C10" t="s">
        <v>48</v>
      </c>
      <c r="D10">
        <v>45</v>
      </c>
      <c r="E10">
        <v>48</v>
      </c>
      <c r="F10">
        <v>102.306679190594</v>
      </c>
      <c r="G10">
        <v>36.023478588237303</v>
      </c>
      <c r="H10">
        <v>79.099999999999994</v>
      </c>
      <c r="I10">
        <v>72.900000000000006</v>
      </c>
      <c r="J10">
        <v>84.6</v>
      </c>
      <c r="K10">
        <v>69.599999999999994</v>
      </c>
    </row>
    <row r="11" spans="1:11" x14ac:dyDescent="0.25">
      <c r="A11">
        <v>10</v>
      </c>
      <c r="B11" t="s">
        <v>232</v>
      </c>
      <c r="C11" t="s">
        <v>30</v>
      </c>
      <c r="D11">
        <v>27</v>
      </c>
      <c r="E11">
        <v>29</v>
      </c>
      <c r="F11">
        <v>100.60264062301501</v>
      </c>
      <c r="G11">
        <v>33.0499649700158</v>
      </c>
      <c r="H11">
        <v>78.5</v>
      </c>
      <c r="I11">
        <v>71.8</v>
      </c>
      <c r="J11">
        <v>84.4</v>
      </c>
      <c r="K11">
        <v>61.6</v>
      </c>
    </row>
    <row r="12" spans="1:11" x14ac:dyDescent="0.25">
      <c r="A12">
        <v>11</v>
      </c>
      <c r="B12" t="s">
        <v>228</v>
      </c>
      <c r="C12" t="s">
        <v>27</v>
      </c>
      <c r="D12">
        <v>40</v>
      </c>
      <c r="E12">
        <v>42</v>
      </c>
      <c r="F12">
        <v>103.048963520158</v>
      </c>
      <c r="G12">
        <v>37.542034805149697</v>
      </c>
      <c r="H12">
        <v>78.3</v>
      </c>
      <c r="I12">
        <v>72.099999999999994</v>
      </c>
      <c r="J12">
        <v>84</v>
      </c>
      <c r="K12">
        <v>60.8</v>
      </c>
    </row>
    <row r="13" spans="1:11" x14ac:dyDescent="0.25">
      <c r="A13">
        <v>12</v>
      </c>
      <c r="B13" t="s">
        <v>306</v>
      </c>
      <c r="C13" t="s">
        <v>15</v>
      </c>
      <c r="D13">
        <v>20</v>
      </c>
      <c r="E13">
        <v>21</v>
      </c>
      <c r="F13">
        <v>100.042340961893</v>
      </c>
      <c r="G13">
        <v>32.187535787739399</v>
      </c>
      <c r="H13">
        <v>78.3</v>
      </c>
      <c r="I13">
        <v>71.5</v>
      </c>
      <c r="J13">
        <v>84.5</v>
      </c>
      <c r="K13">
        <v>60.1</v>
      </c>
    </row>
    <row r="14" spans="1:11" x14ac:dyDescent="0.25">
      <c r="A14">
        <v>13</v>
      </c>
      <c r="B14" t="s">
        <v>230</v>
      </c>
      <c r="C14" t="s">
        <v>23</v>
      </c>
      <c r="D14">
        <v>33</v>
      </c>
      <c r="E14">
        <v>34</v>
      </c>
      <c r="F14">
        <v>103.014726775954</v>
      </c>
      <c r="G14">
        <v>37.468091422452297</v>
      </c>
      <c r="H14">
        <v>78</v>
      </c>
      <c r="I14">
        <v>71.5</v>
      </c>
      <c r="J14">
        <v>83.8</v>
      </c>
      <c r="K14">
        <v>55.7</v>
      </c>
    </row>
    <row r="15" spans="1:11" x14ac:dyDescent="0.25">
      <c r="A15">
        <v>14</v>
      </c>
      <c r="B15" t="s">
        <v>261</v>
      </c>
      <c r="C15" t="s">
        <v>21</v>
      </c>
      <c r="D15">
        <v>26</v>
      </c>
      <c r="E15">
        <v>29</v>
      </c>
      <c r="F15">
        <v>100.441679435933</v>
      </c>
      <c r="G15">
        <v>32.797283081121002</v>
      </c>
      <c r="H15">
        <v>77.900000000000006</v>
      </c>
      <c r="I15">
        <v>71.3</v>
      </c>
      <c r="J15">
        <v>84</v>
      </c>
      <c r="K15">
        <v>55.4</v>
      </c>
    </row>
    <row r="16" spans="1:11" x14ac:dyDescent="0.25">
      <c r="A16">
        <v>15</v>
      </c>
      <c r="B16" t="s">
        <v>229</v>
      </c>
      <c r="C16" t="s">
        <v>17</v>
      </c>
      <c r="D16">
        <v>30</v>
      </c>
      <c r="E16">
        <v>31</v>
      </c>
      <c r="F16">
        <v>102.782711025767</v>
      </c>
      <c r="G16">
        <v>36.977562498581001</v>
      </c>
      <c r="H16">
        <v>77.8</v>
      </c>
      <c r="I16">
        <v>71.2</v>
      </c>
      <c r="J16">
        <v>83.7</v>
      </c>
      <c r="K16">
        <v>53.3</v>
      </c>
    </row>
    <row r="17" spans="1:11" x14ac:dyDescent="0.25">
      <c r="A17">
        <v>16</v>
      </c>
      <c r="B17" t="s">
        <v>221</v>
      </c>
      <c r="C17" t="s">
        <v>42</v>
      </c>
      <c r="D17">
        <v>30</v>
      </c>
      <c r="E17">
        <v>32</v>
      </c>
      <c r="F17">
        <v>102.39790462230999</v>
      </c>
      <c r="G17">
        <v>36.201279411927899</v>
      </c>
      <c r="H17">
        <v>77.599999999999994</v>
      </c>
      <c r="I17">
        <v>71.099999999999994</v>
      </c>
      <c r="J17">
        <v>83.5</v>
      </c>
      <c r="K17">
        <v>51.3</v>
      </c>
    </row>
    <row r="18" spans="1:11" x14ac:dyDescent="0.25">
      <c r="A18">
        <v>17</v>
      </c>
      <c r="B18" t="s">
        <v>231</v>
      </c>
      <c r="C18" t="s">
        <v>5</v>
      </c>
      <c r="D18">
        <v>26</v>
      </c>
      <c r="E18">
        <v>27</v>
      </c>
      <c r="F18">
        <v>102.820076116249</v>
      </c>
      <c r="G18">
        <v>37.055353927658501</v>
      </c>
      <c r="H18">
        <v>77.2</v>
      </c>
      <c r="I18">
        <v>70.599999999999994</v>
      </c>
      <c r="J18">
        <v>83.2</v>
      </c>
      <c r="K18">
        <v>46.3</v>
      </c>
    </row>
    <row r="19" spans="1:11" x14ac:dyDescent="0.25">
      <c r="A19">
        <v>18</v>
      </c>
      <c r="B19" t="s">
        <v>222</v>
      </c>
      <c r="C19" t="s">
        <v>39</v>
      </c>
      <c r="D19">
        <v>17</v>
      </c>
      <c r="E19">
        <v>17</v>
      </c>
      <c r="F19">
        <v>102.247348779082</v>
      </c>
      <c r="G19">
        <v>35.9090427743878</v>
      </c>
      <c r="H19">
        <v>76.900000000000006</v>
      </c>
      <c r="I19">
        <v>69.900000000000006</v>
      </c>
      <c r="J19">
        <v>83.1</v>
      </c>
      <c r="K19">
        <v>42.5</v>
      </c>
    </row>
    <row r="20" spans="1:11" x14ac:dyDescent="0.25">
      <c r="A20">
        <v>19</v>
      </c>
      <c r="B20" t="s">
        <v>235</v>
      </c>
      <c r="C20" t="s">
        <v>11</v>
      </c>
      <c r="D20">
        <v>33</v>
      </c>
      <c r="E20">
        <v>36</v>
      </c>
      <c r="F20">
        <v>103.35573254032199</v>
      </c>
      <c r="G20">
        <v>38.224014401931903</v>
      </c>
      <c r="H20">
        <v>76.8</v>
      </c>
      <c r="I20">
        <v>70.3</v>
      </c>
      <c r="J20">
        <v>82.7</v>
      </c>
      <c r="K20">
        <v>40.9</v>
      </c>
    </row>
    <row r="21" spans="1:11" x14ac:dyDescent="0.25">
      <c r="A21">
        <v>20</v>
      </c>
      <c r="B21" t="s">
        <v>233</v>
      </c>
      <c r="C21" t="s">
        <v>42</v>
      </c>
      <c r="D21">
        <v>19</v>
      </c>
      <c r="E21">
        <v>19</v>
      </c>
      <c r="F21">
        <v>102.88915899005301</v>
      </c>
      <c r="G21">
        <v>37.200378112903003</v>
      </c>
      <c r="H21">
        <v>76.599999999999994</v>
      </c>
      <c r="I21">
        <v>69.8</v>
      </c>
      <c r="J21">
        <v>82.8</v>
      </c>
      <c r="K21">
        <v>39.6</v>
      </c>
    </row>
    <row r="22" spans="1:11" x14ac:dyDescent="0.25">
      <c r="A22">
        <v>21</v>
      </c>
      <c r="B22" t="s">
        <v>245</v>
      </c>
      <c r="C22" t="s">
        <v>71</v>
      </c>
      <c r="D22">
        <v>31</v>
      </c>
      <c r="E22">
        <v>34</v>
      </c>
      <c r="F22">
        <v>103.27006001738999</v>
      </c>
      <c r="G22">
        <v>38.029902489322801</v>
      </c>
      <c r="H22">
        <v>76.599999999999994</v>
      </c>
      <c r="I22">
        <v>70.099999999999994</v>
      </c>
      <c r="J22">
        <v>82.5</v>
      </c>
      <c r="K22">
        <v>38.700000000000003</v>
      </c>
    </row>
    <row r="23" spans="1:11" x14ac:dyDescent="0.25">
      <c r="A23">
        <v>22</v>
      </c>
      <c r="B23" t="s">
        <v>234</v>
      </c>
      <c r="C23" t="s">
        <v>67</v>
      </c>
      <c r="D23">
        <v>22</v>
      </c>
      <c r="E23">
        <v>23</v>
      </c>
      <c r="F23">
        <v>103.20762683471899</v>
      </c>
      <c r="G23">
        <v>37.890270518873002</v>
      </c>
      <c r="H23">
        <v>76.3</v>
      </c>
      <c r="I23">
        <v>69.5</v>
      </c>
      <c r="J23">
        <v>82.5</v>
      </c>
      <c r="K23">
        <v>35.700000000000003</v>
      </c>
    </row>
    <row r="24" spans="1:11" x14ac:dyDescent="0.25">
      <c r="A24">
        <v>23</v>
      </c>
      <c r="B24" t="s">
        <v>362</v>
      </c>
      <c r="C24" t="s">
        <v>15</v>
      </c>
      <c r="D24">
        <v>17</v>
      </c>
      <c r="E24">
        <v>18</v>
      </c>
      <c r="F24">
        <v>102.35346230615799</v>
      </c>
      <c r="G24">
        <v>36.114377155777497</v>
      </c>
      <c r="H24">
        <v>76.3</v>
      </c>
      <c r="I24">
        <v>69.3</v>
      </c>
      <c r="J24">
        <v>82.6</v>
      </c>
      <c r="K24">
        <v>35.9</v>
      </c>
    </row>
    <row r="25" spans="1:11" x14ac:dyDescent="0.25">
      <c r="A25">
        <v>24</v>
      </c>
      <c r="B25" t="s">
        <v>265</v>
      </c>
      <c r="C25" t="s">
        <v>69</v>
      </c>
      <c r="D25">
        <v>25</v>
      </c>
      <c r="E25">
        <v>27</v>
      </c>
      <c r="F25">
        <v>103.357490133128</v>
      </c>
      <c r="G25">
        <v>38.228027698387102</v>
      </c>
      <c r="H25">
        <v>76.099999999999994</v>
      </c>
      <c r="I25">
        <v>69.400000000000006</v>
      </c>
      <c r="J25">
        <v>82.2</v>
      </c>
      <c r="K25">
        <v>33.700000000000003</v>
      </c>
    </row>
    <row r="26" spans="1:11" x14ac:dyDescent="0.25">
      <c r="A26">
        <v>25</v>
      </c>
      <c r="B26" t="s">
        <v>268</v>
      </c>
      <c r="C26" t="s">
        <v>78</v>
      </c>
      <c r="D26">
        <v>20</v>
      </c>
      <c r="E26">
        <v>22</v>
      </c>
      <c r="F26">
        <v>102.60215473508801</v>
      </c>
      <c r="G26">
        <v>36.607833439004501</v>
      </c>
      <c r="H26">
        <v>76.099999999999994</v>
      </c>
      <c r="I26">
        <v>69.2</v>
      </c>
      <c r="J26">
        <v>82.3</v>
      </c>
      <c r="K26">
        <v>33.1</v>
      </c>
    </row>
    <row r="27" spans="1:11" x14ac:dyDescent="0.25">
      <c r="A27">
        <v>26</v>
      </c>
      <c r="B27" t="s">
        <v>287</v>
      </c>
      <c r="C27" t="s">
        <v>27</v>
      </c>
      <c r="D27">
        <v>28</v>
      </c>
      <c r="E27">
        <v>33</v>
      </c>
      <c r="F27">
        <v>102.39790462230999</v>
      </c>
      <c r="G27">
        <v>36.201279411927899</v>
      </c>
      <c r="H27">
        <v>76</v>
      </c>
      <c r="I27">
        <v>69.3</v>
      </c>
      <c r="J27">
        <v>82.1</v>
      </c>
      <c r="K27">
        <v>31.8</v>
      </c>
    </row>
    <row r="28" spans="1:11" x14ac:dyDescent="0.25">
      <c r="A28">
        <v>27</v>
      </c>
      <c r="B28" t="s">
        <v>240</v>
      </c>
      <c r="C28" t="s">
        <v>19</v>
      </c>
      <c r="D28">
        <v>20</v>
      </c>
      <c r="E28">
        <v>21</v>
      </c>
      <c r="F28">
        <v>103.334405211391</v>
      </c>
      <c r="G28">
        <v>38.175415922963303</v>
      </c>
      <c r="H28">
        <v>75.900000000000006</v>
      </c>
      <c r="I28">
        <v>69</v>
      </c>
      <c r="J28">
        <v>82.1</v>
      </c>
      <c r="K28">
        <v>31.3</v>
      </c>
    </row>
    <row r="29" spans="1:11" x14ac:dyDescent="0.25">
      <c r="A29">
        <v>28</v>
      </c>
      <c r="B29" t="s">
        <v>352</v>
      </c>
      <c r="C29" t="s">
        <v>25</v>
      </c>
      <c r="D29">
        <v>18</v>
      </c>
      <c r="E29">
        <v>20</v>
      </c>
      <c r="F29">
        <v>102.579232909468</v>
      </c>
      <c r="G29">
        <v>36.561605600314003</v>
      </c>
      <c r="H29">
        <v>75.8</v>
      </c>
      <c r="I29">
        <v>68.8</v>
      </c>
      <c r="J29">
        <v>82.1</v>
      </c>
      <c r="K29">
        <v>30.2</v>
      </c>
    </row>
    <row r="30" spans="1:11" x14ac:dyDescent="0.25">
      <c r="A30">
        <v>29</v>
      </c>
      <c r="B30" t="s">
        <v>236</v>
      </c>
      <c r="C30" t="s">
        <v>39</v>
      </c>
      <c r="D30">
        <v>10</v>
      </c>
      <c r="E30">
        <v>10</v>
      </c>
      <c r="F30">
        <v>102.247348779082</v>
      </c>
      <c r="G30">
        <v>35.9090427743878</v>
      </c>
      <c r="H30">
        <v>75.8</v>
      </c>
      <c r="I30">
        <v>68.599999999999994</v>
      </c>
      <c r="J30">
        <v>82.3</v>
      </c>
      <c r="K30">
        <v>30.9</v>
      </c>
    </row>
    <row r="31" spans="1:11" x14ac:dyDescent="0.25">
      <c r="A31">
        <v>30</v>
      </c>
      <c r="B31" t="s">
        <v>293</v>
      </c>
      <c r="C31" t="s">
        <v>59</v>
      </c>
      <c r="D31">
        <v>27</v>
      </c>
      <c r="E31">
        <v>31</v>
      </c>
      <c r="F31">
        <v>103.252728473912</v>
      </c>
      <c r="G31">
        <v>37.990988536227597</v>
      </c>
      <c r="H31">
        <v>75.599999999999994</v>
      </c>
      <c r="I31">
        <v>69</v>
      </c>
      <c r="J31">
        <v>81.7</v>
      </c>
      <c r="K31">
        <v>27.8</v>
      </c>
    </row>
    <row r="32" spans="1:11" x14ac:dyDescent="0.25">
      <c r="A32">
        <v>31</v>
      </c>
      <c r="B32" t="s">
        <v>237</v>
      </c>
      <c r="C32" t="s">
        <v>125</v>
      </c>
      <c r="D32">
        <v>15</v>
      </c>
      <c r="E32">
        <v>15</v>
      </c>
      <c r="F32">
        <v>103.36656693593</v>
      </c>
      <c r="G32">
        <v>38.248773882642901</v>
      </c>
      <c r="H32">
        <v>75.599999999999994</v>
      </c>
      <c r="I32">
        <v>68.599999999999994</v>
      </c>
      <c r="J32">
        <v>82</v>
      </c>
      <c r="K32">
        <v>28.4</v>
      </c>
    </row>
    <row r="33" spans="1:11" x14ac:dyDescent="0.25">
      <c r="A33">
        <v>32</v>
      </c>
      <c r="B33" t="s">
        <v>242</v>
      </c>
      <c r="C33" t="s">
        <v>42</v>
      </c>
      <c r="D33">
        <v>12</v>
      </c>
      <c r="E33">
        <v>12</v>
      </c>
      <c r="F33">
        <v>102.88915899005301</v>
      </c>
      <c r="G33">
        <v>37.200378112903003</v>
      </c>
      <c r="H33">
        <v>75.5</v>
      </c>
      <c r="I33">
        <v>68.400000000000006</v>
      </c>
      <c r="J33">
        <v>82</v>
      </c>
      <c r="K33">
        <v>28.4</v>
      </c>
    </row>
    <row r="34" spans="1:11" x14ac:dyDescent="0.25">
      <c r="A34">
        <v>33</v>
      </c>
      <c r="B34" t="s">
        <v>351</v>
      </c>
      <c r="C34" t="s">
        <v>30</v>
      </c>
      <c r="D34">
        <v>31</v>
      </c>
      <c r="E34">
        <v>32</v>
      </c>
      <c r="F34">
        <v>105.106671601976</v>
      </c>
      <c r="G34">
        <v>43.120685785425898</v>
      </c>
      <c r="H34">
        <v>75.5</v>
      </c>
      <c r="I34">
        <v>69</v>
      </c>
      <c r="J34">
        <v>81.5</v>
      </c>
      <c r="K34">
        <v>26.3</v>
      </c>
    </row>
    <row r="35" spans="1:11" x14ac:dyDescent="0.25">
      <c r="A35">
        <v>34</v>
      </c>
      <c r="B35" t="s">
        <v>223</v>
      </c>
      <c r="C35" t="s">
        <v>104</v>
      </c>
      <c r="D35">
        <v>18</v>
      </c>
      <c r="E35">
        <v>18</v>
      </c>
      <c r="F35">
        <v>103.898379086733</v>
      </c>
      <c r="G35">
        <v>39.5289051411063</v>
      </c>
      <c r="H35">
        <v>75.5</v>
      </c>
      <c r="I35">
        <v>68.599999999999994</v>
      </c>
      <c r="J35">
        <v>81.8</v>
      </c>
      <c r="K35">
        <v>27.4</v>
      </c>
    </row>
    <row r="36" spans="1:11" x14ac:dyDescent="0.25">
      <c r="A36">
        <v>35</v>
      </c>
      <c r="B36" t="s">
        <v>259</v>
      </c>
      <c r="C36" t="s">
        <v>36</v>
      </c>
      <c r="D36">
        <v>12</v>
      </c>
      <c r="E36">
        <v>12</v>
      </c>
      <c r="F36">
        <v>102.927926250928</v>
      </c>
      <c r="G36">
        <v>37.2824563392371</v>
      </c>
      <c r="H36">
        <v>75.5</v>
      </c>
      <c r="I36">
        <v>68.400000000000006</v>
      </c>
      <c r="J36">
        <v>82</v>
      </c>
      <c r="K36">
        <v>28</v>
      </c>
    </row>
    <row r="37" spans="1:11" x14ac:dyDescent="0.25">
      <c r="A37">
        <v>36</v>
      </c>
      <c r="B37" t="s">
        <v>258</v>
      </c>
      <c r="C37" t="s">
        <v>23</v>
      </c>
      <c r="D37">
        <v>9</v>
      </c>
      <c r="E37">
        <v>9</v>
      </c>
      <c r="F37">
        <v>102.38822461675301</v>
      </c>
      <c r="G37">
        <v>36.1823049397549</v>
      </c>
      <c r="H37">
        <v>75.5</v>
      </c>
      <c r="I37">
        <v>68.3</v>
      </c>
      <c r="J37">
        <v>82.1</v>
      </c>
      <c r="K37">
        <v>28.1</v>
      </c>
    </row>
    <row r="38" spans="1:11" x14ac:dyDescent="0.25">
      <c r="A38">
        <v>37</v>
      </c>
      <c r="B38" t="s">
        <v>224</v>
      </c>
      <c r="C38" t="s">
        <v>125</v>
      </c>
      <c r="D38">
        <v>20</v>
      </c>
      <c r="E38">
        <v>23</v>
      </c>
      <c r="F38">
        <v>102.87141134570599</v>
      </c>
      <c r="G38">
        <v>37.162970590857299</v>
      </c>
      <c r="H38">
        <v>75.400000000000006</v>
      </c>
      <c r="I38">
        <v>68.5</v>
      </c>
      <c r="J38">
        <v>81.7</v>
      </c>
      <c r="K38">
        <v>25.9</v>
      </c>
    </row>
    <row r="39" spans="1:11" x14ac:dyDescent="0.25">
      <c r="A39">
        <v>38</v>
      </c>
      <c r="B39" t="s">
        <v>303</v>
      </c>
      <c r="C39" t="s">
        <v>132</v>
      </c>
      <c r="D39">
        <v>21</v>
      </c>
      <c r="E39">
        <v>24</v>
      </c>
      <c r="F39">
        <v>103.092280711236</v>
      </c>
      <c r="G39">
        <v>37.636189961387899</v>
      </c>
      <c r="H39">
        <v>75.3</v>
      </c>
      <c r="I39">
        <v>68.5</v>
      </c>
      <c r="J39">
        <v>81.599999999999994</v>
      </c>
      <c r="K39">
        <v>25.4</v>
      </c>
    </row>
    <row r="40" spans="1:11" x14ac:dyDescent="0.25">
      <c r="A40">
        <v>39</v>
      </c>
      <c r="B40" t="s">
        <v>297</v>
      </c>
      <c r="C40" t="s">
        <v>71</v>
      </c>
      <c r="D40">
        <v>25</v>
      </c>
      <c r="E40">
        <v>29</v>
      </c>
      <c r="F40">
        <v>103.27006001738999</v>
      </c>
      <c r="G40">
        <v>38.029902489322801</v>
      </c>
      <c r="H40">
        <v>75.3</v>
      </c>
      <c r="I40">
        <v>68.599999999999994</v>
      </c>
      <c r="J40">
        <v>81.5</v>
      </c>
      <c r="K40">
        <v>24.9</v>
      </c>
    </row>
    <row r="41" spans="1:11" x14ac:dyDescent="0.25">
      <c r="A41">
        <v>40</v>
      </c>
      <c r="B41" t="s">
        <v>262</v>
      </c>
      <c r="C41" t="s">
        <v>23</v>
      </c>
      <c r="D41">
        <v>14</v>
      </c>
      <c r="E41">
        <v>15</v>
      </c>
      <c r="F41">
        <v>103.014726775954</v>
      </c>
      <c r="G41">
        <v>37.468091422452297</v>
      </c>
      <c r="H41">
        <v>75.3</v>
      </c>
      <c r="I41">
        <v>68.2</v>
      </c>
      <c r="J41">
        <v>81.7</v>
      </c>
      <c r="K41">
        <v>25.4</v>
      </c>
    </row>
    <row r="42" spans="1:11" x14ac:dyDescent="0.25">
      <c r="A42">
        <v>41</v>
      </c>
      <c r="B42" t="s">
        <v>260</v>
      </c>
      <c r="C42" t="s">
        <v>104</v>
      </c>
      <c r="D42">
        <v>16</v>
      </c>
      <c r="E42">
        <v>17</v>
      </c>
      <c r="F42">
        <v>103.394980517787</v>
      </c>
      <c r="G42">
        <v>38.313936519045299</v>
      </c>
      <c r="H42">
        <v>75.2</v>
      </c>
      <c r="I42">
        <v>68.2</v>
      </c>
      <c r="J42">
        <v>81.599999999999994</v>
      </c>
      <c r="K42">
        <v>24.9</v>
      </c>
    </row>
    <row r="43" spans="1:11" x14ac:dyDescent="0.25">
      <c r="A43">
        <v>42</v>
      </c>
      <c r="B43" t="s">
        <v>238</v>
      </c>
      <c r="C43" t="s">
        <v>51</v>
      </c>
      <c r="D43">
        <v>7</v>
      </c>
      <c r="E43">
        <v>7</v>
      </c>
      <c r="F43">
        <v>102.399138334928</v>
      </c>
      <c r="G43">
        <v>36.203699560822798</v>
      </c>
      <c r="H43">
        <v>75.099999999999994</v>
      </c>
      <c r="I43">
        <v>67.8</v>
      </c>
      <c r="J43">
        <v>81.8</v>
      </c>
      <c r="K43">
        <v>25</v>
      </c>
    </row>
    <row r="44" spans="1:11" x14ac:dyDescent="0.25">
      <c r="A44">
        <v>43</v>
      </c>
      <c r="B44" t="s">
        <v>246</v>
      </c>
      <c r="C44" t="s">
        <v>51</v>
      </c>
      <c r="D44">
        <v>10</v>
      </c>
      <c r="E44">
        <v>11</v>
      </c>
      <c r="F44">
        <v>102.399138334928</v>
      </c>
      <c r="G44">
        <v>36.203699560822798</v>
      </c>
      <c r="H44">
        <v>75.099999999999994</v>
      </c>
      <c r="I44">
        <v>67.900000000000006</v>
      </c>
      <c r="J44">
        <v>81.7</v>
      </c>
      <c r="K44">
        <v>24.7</v>
      </c>
    </row>
    <row r="45" spans="1:11" x14ac:dyDescent="0.25">
      <c r="A45">
        <v>44</v>
      </c>
      <c r="B45" t="s">
        <v>284</v>
      </c>
      <c r="C45" t="s">
        <v>78</v>
      </c>
      <c r="D45">
        <v>11</v>
      </c>
      <c r="E45">
        <v>12</v>
      </c>
      <c r="F45">
        <v>102.60215473508801</v>
      </c>
      <c r="G45">
        <v>36.607833439004501</v>
      </c>
      <c r="H45">
        <v>75.099999999999994</v>
      </c>
      <c r="I45">
        <v>68</v>
      </c>
      <c r="J45">
        <v>81.7</v>
      </c>
      <c r="K45">
        <v>24.5</v>
      </c>
    </row>
    <row r="46" spans="1:11" x14ac:dyDescent="0.25">
      <c r="A46">
        <v>45</v>
      </c>
      <c r="B46" t="s">
        <v>217</v>
      </c>
      <c r="C46" t="s">
        <v>71</v>
      </c>
      <c r="D46">
        <v>6</v>
      </c>
      <c r="E46">
        <v>6</v>
      </c>
      <c r="F46">
        <v>102.306679190594</v>
      </c>
      <c r="G46">
        <v>36.023478588237303</v>
      </c>
      <c r="H46">
        <v>75</v>
      </c>
      <c r="I46">
        <v>67.7</v>
      </c>
      <c r="J46">
        <v>81.7</v>
      </c>
      <c r="K46">
        <v>24.3</v>
      </c>
    </row>
    <row r="47" spans="1:11" x14ac:dyDescent="0.25">
      <c r="A47">
        <v>46</v>
      </c>
      <c r="B47" t="s">
        <v>318</v>
      </c>
      <c r="C47" t="s">
        <v>132</v>
      </c>
      <c r="D47">
        <v>19</v>
      </c>
      <c r="E47">
        <v>22</v>
      </c>
      <c r="F47">
        <v>103.092280711236</v>
      </c>
      <c r="G47">
        <v>37.636189961387899</v>
      </c>
      <c r="H47">
        <v>75</v>
      </c>
      <c r="I47">
        <v>68.099999999999994</v>
      </c>
      <c r="J47">
        <v>81.400000000000006</v>
      </c>
      <c r="K47">
        <v>22.7</v>
      </c>
    </row>
    <row r="48" spans="1:11" x14ac:dyDescent="0.25">
      <c r="A48">
        <v>47</v>
      </c>
      <c r="B48" t="s">
        <v>255</v>
      </c>
      <c r="C48" t="s">
        <v>44</v>
      </c>
      <c r="D48">
        <v>12</v>
      </c>
      <c r="E48">
        <v>13</v>
      </c>
      <c r="F48">
        <v>102.911990900478</v>
      </c>
      <c r="G48">
        <v>37.248656707754002</v>
      </c>
      <c r="H48">
        <v>75</v>
      </c>
      <c r="I48">
        <v>67.900000000000006</v>
      </c>
      <c r="J48">
        <v>81.5</v>
      </c>
      <c r="K48">
        <v>23.5</v>
      </c>
    </row>
    <row r="49" spans="1:11" x14ac:dyDescent="0.25">
      <c r="A49">
        <v>48</v>
      </c>
      <c r="B49" t="s">
        <v>355</v>
      </c>
      <c r="C49" t="s">
        <v>36</v>
      </c>
      <c r="D49">
        <v>21</v>
      </c>
      <c r="E49">
        <v>25</v>
      </c>
      <c r="F49">
        <v>102.927926250928</v>
      </c>
      <c r="G49">
        <v>37.2824563392371</v>
      </c>
      <c r="H49">
        <v>75</v>
      </c>
      <c r="I49">
        <v>68.2</v>
      </c>
      <c r="J49">
        <v>81.3</v>
      </c>
      <c r="K49">
        <v>22.4</v>
      </c>
    </row>
    <row r="50" spans="1:11" x14ac:dyDescent="0.25">
      <c r="A50">
        <v>49</v>
      </c>
      <c r="B50" t="s">
        <v>263</v>
      </c>
      <c r="C50" t="s">
        <v>30</v>
      </c>
      <c r="D50">
        <v>6</v>
      </c>
      <c r="E50">
        <v>6</v>
      </c>
      <c r="F50">
        <v>102.37703672071</v>
      </c>
      <c r="G50">
        <v>36.160406917815401</v>
      </c>
      <c r="H50">
        <v>75</v>
      </c>
      <c r="I50">
        <v>67.599999999999994</v>
      </c>
      <c r="J50">
        <v>81.7</v>
      </c>
      <c r="K50">
        <v>23.8</v>
      </c>
    </row>
    <row r="51" spans="1:11" x14ac:dyDescent="0.25">
      <c r="A51">
        <v>50</v>
      </c>
      <c r="B51" t="s">
        <v>250</v>
      </c>
      <c r="C51" t="s">
        <v>51</v>
      </c>
      <c r="D51">
        <v>9</v>
      </c>
      <c r="E51">
        <v>10</v>
      </c>
      <c r="F51">
        <v>102.399138334928</v>
      </c>
      <c r="G51">
        <v>36.203699560822798</v>
      </c>
      <c r="H51">
        <v>75</v>
      </c>
      <c r="I51">
        <v>67.7</v>
      </c>
      <c r="J51">
        <v>81.599999999999994</v>
      </c>
      <c r="K51">
        <v>23.3</v>
      </c>
    </row>
    <row r="52" spans="1:11" x14ac:dyDescent="0.25">
      <c r="A52">
        <v>51</v>
      </c>
      <c r="B52" t="s">
        <v>241</v>
      </c>
      <c r="C52" t="s">
        <v>11</v>
      </c>
      <c r="D52">
        <v>11</v>
      </c>
      <c r="E52">
        <v>11</v>
      </c>
      <c r="F52">
        <v>103.35573254032199</v>
      </c>
      <c r="G52">
        <v>38.224014401931903</v>
      </c>
      <c r="H52">
        <v>74.900000000000006</v>
      </c>
      <c r="I52">
        <v>67.8</v>
      </c>
      <c r="J52">
        <v>81.5</v>
      </c>
      <c r="K52">
        <v>22.8</v>
      </c>
    </row>
    <row r="53" spans="1:11" x14ac:dyDescent="0.25">
      <c r="A53">
        <v>52</v>
      </c>
      <c r="B53" t="s">
        <v>269</v>
      </c>
      <c r="C53" t="s">
        <v>67</v>
      </c>
      <c r="D53">
        <v>16</v>
      </c>
      <c r="E53">
        <v>18</v>
      </c>
      <c r="F53">
        <v>103.20762683471899</v>
      </c>
      <c r="G53">
        <v>37.890270518873002</v>
      </c>
      <c r="H53">
        <v>74.900000000000006</v>
      </c>
      <c r="I53">
        <v>67.900000000000006</v>
      </c>
      <c r="J53">
        <v>81.3</v>
      </c>
      <c r="K53">
        <v>22.1</v>
      </c>
    </row>
    <row r="54" spans="1:11" x14ac:dyDescent="0.25">
      <c r="A54">
        <v>53</v>
      </c>
      <c r="B54" t="s">
        <v>272</v>
      </c>
      <c r="C54" t="s">
        <v>9</v>
      </c>
      <c r="D54">
        <v>11</v>
      </c>
      <c r="E54">
        <v>12</v>
      </c>
      <c r="F54">
        <v>102.909121836083</v>
      </c>
      <c r="G54">
        <v>37.242580391256197</v>
      </c>
      <c r="H54">
        <v>74.900000000000006</v>
      </c>
      <c r="I54">
        <v>67.7</v>
      </c>
      <c r="J54">
        <v>81.400000000000006</v>
      </c>
      <c r="K54">
        <v>22.1</v>
      </c>
    </row>
    <row r="55" spans="1:11" x14ac:dyDescent="0.25">
      <c r="A55">
        <v>54</v>
      </c>
      <c r="B55" t="s">
        <v>278</v>
      </c>
      <c r="C55" t="s">
        <v>132</v>
      </c>
      <c r="D55">
        <v>9</v>
      </c>
      <c r="E55">
        <v>9</v>
      </c>
      <c r="F55">
        <v>103.092280711236</v>
      </c>
      <c r="G55">
        <v>37.636189961387899</v>
      </c>
      <c r="H55">
        <v>74.900000000000006</v>
      </c>
      <c r="I55">
        <v>67.599999999999994</v>
      </c>
      <c r="J55">
        <v>81.5</v>
      </c>
      <c r="K55">
        <v>22.3</v>
      </c>
    </row>
    <row r="56" spans="1:11" x14ac:dyDescent="0.25">
      <c r="A56">
        <v>55</v>
      </c>
      <c r="B56" t="s">
        <v>322</v>
      </c>
      <c r="C56" t="s">
        <v>63</v>
      </c>
      <c r="D56">
        <v>22</v>
      </c>
      <c r="E56">
        <v>27</v>
      </c>
      <c r="F56">
        <v>102.77646590295799</v>
      </c>
      <c r="G56">
        <v>36.964604330576499</v>
      </c>
      <c r="H56">
        <v>74.8</v>
      </c>
      <c r="I56">
        <v>68</v>
      </c>
      <c r="J56">
        <v>81.099999999999994</v>
      </c>
      <c r="K56">
        <v>20.7</v>
      </c>
    </row>
    <row r="57" spans="1:11" x14ac:dyDescent="0.25">
      <c r="A57">
        <v>56</v>
      </c>
      <c r="B57" t="s">
        <v>267</v>
      </c>
      <c r="C57" t="s">
        <v>15</v>
      </c>
      <c r="D57">
        <v>5</v>
      </c>
      <c r="E57">
        <v>5</v>
      </c>
      <c r="F57">
        <v>102.35346230615799</v>
      </c>
      <c r="G57">
        <v>36.114377155777497</v>
      </c>
      <c r="H57">
        <v>74.8</v>
      </c>
      <c r="I57">
        <v>67.400000000000006</v>
      </c>
      <c r="J57">
        <v>81.599999999999994</v>
      </c>
      <c r="K57">
        <v>22.5</v>
      </c>
    </row>
    <row r="58" spans="1:11" x14ac:dyDescent="0.25">
      <c r="A58">
        <v>57</v>
      </c>
      <c r="B58" t="s">
        <v>327</v>
      </c>
      <c r="C58" t="s">
        <v>78</v>
      </c>
      <c r="D58">
        <v>15</v>
      </c>
      <c r="E58">
        <v>18</v>
      </c>
      <c r="F58">
        <v>102.60215473508801</v>
      </c>
      <c r="G58">
        <v>36.607833439004501</v>
      </c>
      <c r="H58">
        <v>74.8</v>
      </c>
      <c r="I58">
        <v>67.8</v>
      </c>
      <c r="J58">
        <v>81.3</v>
      </c>
      <c r="K58">
        <v>21.2</v>
      </c>
    </row>
    <row r="59" spans="1:11" x14ac:dyDescent="0.25">
      <c r="A59">
        <v>58</v>
      </c>
      <c r="B59" t="s">
        <v>251</v>
      </c>
      <c r="C59" t="s">
        <v>17</v>
      </c>
      <c r="D59">
        <v>7</v>
      </c>
      <c r="E59">
        <v>7</v>
      </c>
      <c r="F59">
        <v>102.782711025767</v>
      </c>
      <c r="G59">
        <v>36.977562498581001</v>
      </c>
      <c r="H59">
        <v>74.8</v>
      </c>
      <c r="I59">
        <v>67.5</v>
      </c>
      <c r="J59">
        <v>81.5</v>
      </c>
      <c r="K59">
        <v>22.1</v>
      </c>
    </row>
    <row r="60" spans="1:11" x14ac:dyDescent="0.25">
      <c r="A60">
        <v>59</v>
      </c>
      <c r="B60" t="s">
        <v>243</v>
      </c>
      <c r="C60" t="s">
        <v>13</v>
      </c>
      <c r="D60">
        <v>9</v>
      </c>
      <c r="E60">
        <v>9</v>
      </c>
      <c r="F60">
        <v>103.176252499317</v>
      </c>
      <c r="G60">
        <v>37.820667191390498</v>
      </c>
      <c r="H60">
        <v>74.8</v>
      </c>
      <c r="I60">
        <v>67.599999999999994</v>
      </c>
      <c r="J60">
        <v>81.400000000000006</v>
      </c>
      <c r="K60">
        <v>21.6</v>
      </c>
    </row>
    <row r="61" spans="1:11" x14ac:dyDescent="0.25">
      <c r="A61">
        <v>60</v>
      </c>
      <c r="B61" t="s">
        <v>309</v>
      </c>
      <c r="C61" t="s">
        <v>78</v>
      </c>
      <c r="D61">
        <v>22</v>
      </c>
      <c r="E61">
        <v>24</v>
      </c>
      <c r="F61">
        <v>104.336872840846</v>
      </c>
      <c r="G61">
        <v>40.698780186145498</v>
      </c>
      <c r="H61">
        <v>74.7</v>
      </c>
      <c r="I61">
        <v>67.900000000000006</v>
      </c>
      <c r="J61">
        <v>81</v>
      </c>
      <c r="K61">
        <v>19.7</v>
      </c>
    </row>
    <row r="62" spans="1:11" x14ac:dyDescent="0.25">
      <c r="A62">
        <v>61</v>
      </c>
      <c r="B62" t="s">
        <v>249</v>
      </c>
      <c r="C62" t="s">
        <v>39</v>
      </c>
      <c r="D62">
        <v>4</v>
      </c>
      <c r="E62">
        <v>4</v>
      </c>
      <c r="F62">
        <v>102.247348779082</v>
      </c>
      <c r="G62">
        <v>35.9090427743878</v>
      </c>
      <c r="H62">
        <v>74.7</v>
      </c>
      <c r="I62">
        <v>67.3</v>
      </c>
      <c r="J62">
        <v>81.5</v>
      </c>
      <c r="K62">
        <v>21.9</v>
      </c>
    </row>
    <row r="63" spans="1:11" x14ac:dyDescent="0.25">
      <c r="A63">
        <v>62</v>
      </c>
      <c r="B63" t="s">
        <v>257</v>
      </c>
      <c r="C63" t="s">
        <v>27</v>
      </c>
      <c r="D63">
        <v>8</v>
      </c>
      <c r="E63">
        <v>8</v>
      </c>
      <c r="F63">
        <v>103.048963520158</v>
      </c>
      <c r="G63">
        <v>37.542034805149697</v>
      </c>
      <c r="H63">
        <v>74.7</v>
      </c>
      <c r="I63">
        <v>67.5</v>
      </c>
      <c r="J63">
        <v>81.400000000000006</v>
      </c>
      <c r="K63">
        <v>21.3</v>
      </c>
    </row>
    <row r="64" spans="1:11" x14ac:dyDescent="0.25">
      <c r="A64">
        <v>63</v>
      </c>
      <c r="B64" t="s">
        <v>304</v>
      </c>
      <c r="C64" t="s">
        <v>5</v>
      </c>
      <c r="D64">
        <v>14</v>
      </c>
      <c r="E64">
        <v>17</v>
      </c>
      <c r="F64">
        <v>102.513818754944</v>
      </c>
      <c r="G64">
        <v>36.430530631922302</v>
      </c>
      <c r="H64">
        <v>74.7</v>
      </c>
      <c r="I64">
        <v>67.599999999999994</v>
      </c>
      <c r="J64">
        <v>81.2</v>
      </c>
      <c r="K64">
        <v>20.6</v>
      </c>
    </row>
    <row r="65" spans="1:11" x14ac:dyDescent="0.25">
      <c r="A65">
        <v>64</v>
      </c>
      <c r="B65" t="s">
        <v>275</v>
      </c>
      <c r="C65" t="s">
        <v>57</v>
      </c>
      <c r="D65">
        <v>7</v>
      </c>
      <c r="E65">
        <v>7</v>
      </c>
      <c r="F65">
        <v>102.917515559055</v>
      </c>
      <c r="G65">
        <v>37.2603650523317</v>
      </c>
      <c r="H65">
        <v>74.7</v>
      </c>
      <c r="I65">
        <v>67.400000000000006</v>
      </c>
      <c r="J65">
        <v>81.400000000000006</v>
      </c>
      <c r="K65">
        <v>21</v>
      </c>
    </row>
    <row r="66" spans="1:11" x14ac:dyDescent="0.25">
      <c r="A66">
        <v>65</v>
      </c>
      <c r="B66" t="s">
        <v>300</v>
      </c>
      <c r="C66" t="s">
        <v>25</v>
      </c>
      <c r="D66">
        <v>11</v>
      </c>
      <c r="E66">
        <v>13</v>
      </c>
      <c r="F66">
        <v>102.579232909468</v>
      </c>
      <c r="G66">
        <v>36.561605600314003</v>
      </c>
      <c r="H66">
        <v>74.7</v>
      </c>
      <c r="I66">
        <v>67.5</v>
      </c>
      <c r="J66">
        <v>81.2</v>
      </c>
      <c r="K66">
        <v>20.399999999999999</v>
      </c>
    </row>
    <row r="67" spans="1:11" x14ac:dyDescent="0.25">
      <c r="A67">
        <v>66</v>
      </c>
      <c r="B67" t="s">
        <v>333</v>
      </c>
      <c r="C67" t="s">
        <v>104</v>
      </c>
      <c r="D67">
        <v>24</v>
      </c>
      <c r="E67">
        <v>29</v>
      </c>
      <c r="F67">
        <v>103.394980517787</v>
      </c>
      <c r="G67">
        <v>38.313936519045299</v>
      </c>
      <c r="H67">
        <v>74.599999999999994</v>
      </c>
      <c r="I67">
        <v>67.900000000000006</v>
      </c>
      <c r="J67">
        <v>80.900000000000006</v>
      </c>
      <c r="K67">
        <v>18.7</v>
      </c>
    </row>
    <row r="68" spans="1:11" x14ac:dyDescent="0.25">
      <c r="A68">
        <v>67</v>
      </c>
      <c r="B68" t="s">
        <v>256</v>
      </c>
      <c r="C68" t="s">
        <v>125</v>
      </c>
      <c r="D68">
        <v>9</v>
      </c>
      <c r="E68">
        <v>9</v>
      </c>
      <c r="F68">
        <v>103.36656693593</v>
      </c>
      <c r="G68">
        <v>38.248773882642901</v>
      </c>
      <c r="H68">
        <v>74.599999999999994</v>
      </c>
      <c r="I68">
        <v>67.400000000000006</v>
      </c>
      <c r="J68">
        <v>81.2</v>
      </c>
      <c r="K68">
        <v>20.100000000000001</v>
      </c>
    </row>
    <row r="69" spans="1:11" x14ac:dyDescent="0.25">
      <c r="A69">
        <v>68</v>
      </c>
      <c r="B69" t="s">
        <v>334</v>
      </c>
      <c r="C69" t="s">
        <v>59</v>
      </c>
      <c r="D69">
        <v>20</v>
      </c>
      <c r="E69">
        <v>24</v>
      </c>
      <c r="F69">
        <v>103.252728473912</v>
      </c>
      <c r="G69">
        <v>37.990988536227597</v>
      </c>
      <c r="H69">
        <v>74.599999999999994</v>
      </c>
      <c r="I69">
        <v>67.7</v>
      </c>
      <c r="J69">
        <v>80.900000000000006</v>
      </c>
      <c r="K69">
        <v>18.8</v>
      </c>
    </row>
    <row r="70" spans="1:11" x14ac:dyDescent="0.25">
      <c r="A70">
        <v>69</v>
      </c>
      <c r="B70" t="s">
        <v>346</v>
      </c>
      <c r="C70" t="s">
        <v>132</v>
      </c>
      <c r="D70">
        <v>7</v>
      </c>
      <c r="E70">
        <v>7</v>
      </c>
      <c r="F70">
        <v>103.092280711236</v>
      </c>
      <c r="G70">
        <v>37.636189961387899</v>
      </c>
      <c r="H70">
        <v>74.5</v>
      </c>
      <c r="I70">
        <v>67.2</v>
      </c>
      <c r="J70">
        <v>81.2</v>
      </c>
      <c r="K70">
        <v>19.7</v>
      </c>
    </row>
    <row r="71" spans="1:11" x14ac:dyDescent="0.25">
      <c r="A71">
        <v>70</v>
      </c>
      <c r="B71" t="s">
        <v>324</v>
      </c>
      <c r="C71" t="s">
        <v>15</v>
      </c>
      <c r="D71">
        <v>12</v>
      </c>
      <c r="E71">
        <v>15</v>
      </c>
      <c r="F71">
        <v>102.35346230615799</v>
      </c>
      <c r="G71">
        <v>36.114377155777497</v>
      </c>
      <c r="H71">
        <v>74.5</v>
      </c>
      <c r="I71">
        <v>67.400000000000006</v>
      </c>
      <c r="J71">
        <v>81.099999999999994</v>
      </c>
      <c r="K71">
        <v>19.100000000000001</v>
      </c>
    </row>
    <row r="72" spans="1:11" x14ac:dyDescent="0.25">
      <c r="A72">
        <v>71</v>
      </c>
      <c r="B72" t="s">
        <v>248</v>
      </c>
      <c r="C72" t="s">
        <v>48</v>
      </c>
      <c r="D72">
        <v>5</v>
      </c>
      <c r="E72">
        <v>5</v>
      </c>
      <c r="F72">
        <v>102.736245172311</v>
      </c>
      <c r="G72">
        <v>36.881446054059097</v>
      </c>
      <c r="H72">
        <v>74.5</v>
      </c>
      <c r="I72">
        <v>67.099999999999994</v>
      </c>
      <c r="J72">
        <v>81.2</v>
      </c>
      <c r="K72">
        <v>19.8</v>
      </c>
    </row>
    <row r="73" spans="1:11" x14ac:dyDescent="0.25">
      <c r="A73">
        <v>72</v>
      </c>
      <c r="B73" t="s">
        <v>331</v>
      </c>
      <c r="C73" t="s">
        <v>23</v>
      </c>
      <c r="D73">
        <v>18</v>
      </c>
      <c r="E73">
        <v>22</v>
      </c>
      <c r="F73">
        <v>103.014726775954</v>
      </c>
      <c r="G73">
        <v>37.468091422452297</v>
      </c>
      <c r="H73">
        <v>74.5</v>
      </c>
      <c r="I73">
        <v>67.5</v>
      </c>
      <c r="J73">
        <v>80.900000000000006</v>
      </c>
      <c r="K73">
        <v>18.100000000000001</v>
      </c>
    </row>
    <row r="74" spans="1:11" x14ac:dyDescent="0.25">
      <c r="A74">
        <v>73</v>
      </c>
      <c r="B74" t="s">
        <v>285</v>
      </c>
      <c r="C74" t="s">
        <v>34</v>
      </c>
      <c r="D74">
        <v>16</v>
      </c>
      <c r="E74">
        <v>19</v>
      </c>
      <c r="F74">
        <v>103.193810864738</v>
      </c>
      <c r="G74">
        <v>37.859573992448702</v>
      </c>
      <c r="H74">
        <v>74.5</v>
      </c>
      <c r="I74">
        <v>67.5</v>
      </c>
      <c r="J74">
        <v>80.900000000000006</v>
      </c>
      <c r="K74">
        <v>18.3</v>
      </c>
    </row>
    <row r="75" spans="1:11" x14ac:dyDescent="0.25">
      <c r="A75">
        <v>74</v>
      </c>
      <c r="B75" t="s">
        <v>273</v>
      </c>
      <c r="C75" t="s">
        <v>17</v>
      </c>
      <c r="D75">
        <v>8</v>
      </c>
      <c r="E75">
        <v>9</v>
      </c>
      <c r="F75">
        <v>102.782711025767</v>
      </c>
      <c r="G75">
        <v>36.977562498581001</v>
      </c>
      <c r="H75">
        <v>74.5</v>
      </c>
      <c r="I75">
        <v>67.2</v>
      </c>
      <c r="J75">
        <v>81.099999999999994</v>
      </c>
      <c r="K75">
        <v>19.2</v>
      </c>
    </row>
    <row r="76" spans="1:11" x14ac:dyDescent="0.25">
      <c r="A76">
        <v>75</v>
      </c>
      <c r="B76" t="s">
        <v>316</v>
      </c>
      <c r="C76" t="s">
        <v>7</v>
      </c>
      <c r="D76">
        <v>16</v>
      </c>
      <c r="E76">
        <v>19</v>
      </c>
      <c r="F76">
        <v>103.306237227369</v>
      </c>
      <c r="G76">
        <v>38.1115118800044</v>
      </c>
      <c r="H76">
        <v>74.400000000000006</v>
      </c>
      <c r="I76">
        <v>67.400000000000006</v>
      </c>
      <c r="J76">
        <v>80.8</v>
      </c>
      <c r="K76">
        <v>17.5</v>
      </c>
    </row>
    <row r="77" spans="1:11" x14ac:dyDescent="0.25">
      <c r="A77">
        <v>76</v>
      </c>
      <c r="B77" t="s">
        <v>313</v>
      </c>
      <c r="C77" t="s">
        <v>13</v>
      </c>
      <c r="D77">
        <v>18</v>
      </c>
      <c r="E77">
        <v>22</v>
      </c>
      <c r="F77">
        <v>103.176252499317</v>
      </c>
      <c r="G77">
        <v>37.820667191390498</v>
      </c>
      <c r="H77">
        <v>74.3</v>
      </c>
      <c r="I77">
        <v>67.400000000000006</v>
      </c>
      <c r="J77">
        <v>80.7</v>
      </c>
      <c r="K77">
        <v>17</v>
      </c>
    </row>
    <row r="78" spans="1:11" x14ac:dyDescent="0.25">
      <c r="A78">
        <v>77</v>
      </c>
      <c r="B78" t="s">
        <v>305</v>
      </c>
      <c r="C78" t="s">
        <v>21</v>
      </c>
      <c r="D78">
        <v>7</v>
      </c>
      <c r="E78">
        <v>8</v>
      </c>
      <c r="F78">
        <v>102.746935308231</v>
      </c>
      <c r="G78">
        <v>36.903498525836</v>
      </c>
      <c r="H78">
        <v>74.3</v>
      </c>
      <c r="I78">
        <v>67</v>
      </c>
      <c r="J78">
        <v>81</v>
      </c>
      <c r="K78">
        <v>18.2</v>
      </c>
    </row>
    <row r="79" spans="1:11" x14ac:dyDescent="0.25">
      <c r="A79">
        <v>78</v>
      </c>
      <c r="B79" t="s">
        <v>310</v>
      </c>
      <c r="C79" t="s">
        <v>34</v>
      </c>
      <c r="D79">
        <v>18</v>
      </c>
      <c r="E79">
        <v>22</v>
      </c>
      <c r="F79">
        <v>103.193810864738</v>
      </c>
      <c r="G79">
        <v>37.859573992448702</v>
      </c>
      <c r="H79">
        <v>74.3</v>
      </c>
      <c r="I79">
        <v>67.400000000000006</v>
      </c>
      <c r="J79">
        <v>80.7</v>
      </c>
      <c r="K79">
        <v>16.899999999999999</v>
      </c>
    </row>
    <row r="80" spans="1:11" x14ac:dyDescent="0.25">
      <c r="A80">
        <v>79</v>
      </c>
      <c r="B80" t="s">
        <v>271</v>
      </c>
      <c r="C80" t="s">
        <v>7</v>
      </c>
      <c r="D80">
        <v>7</v>
      </c>
      <c r="E80">
        <v>7</v>
      </c>
      <c r="F80">
        <v>103.306237227369</v>
      </c>
      <c r="G80">
        <v>38.1115118800044</v>
      </c>
      <c r="H80">
        <v>74.3</v>
      </c>
      <c r="I80">
        <v>67</v>
      </c>
      <c r="J80">
        <v>81</v>
      </c>
      <c r="K80">
        <v>18.100000000000001</v>
      </c>
    </row>
    <row r="81" spans="1:11" x14ac:dyDescent="0.25">
      <c r="A81">
        <v>80</v>
      </c>
      <c r="B81" t="s">
        <v>270</v>
      </c>
      <c r="C81" t="s">
        <v>63</v>
      </c>
      <c r="D81">
        <v>4</v>
      </c>
      <c r="E81">
        <v>4</v>
      </c>
      <c r="F81">
        <v>102.77646590295799</v>
      </c>
      <c r="G81">
        <v>36.964604330576499</v>
      </c>
      <c r="H81">
        <v>74.3</v>
      </c>
      <c r="I81">
        <v>66.900000000000006</v>
      </c>
      <c r="J81">
        <v>81.099999999999994</v>
      </c>
      <c r="K81">
        <v>18.2</v>
      </c>
    </row>
    <row r="82" spans="1:11" x14ac:dyDescent="0.25">
      <c r="A82">
        <v>81</v>
      </c>
      <c r="B82" t="s">
        <v>281</v>
      </c>
      <c r="C82" t="s">
        <v>125</v>
      </c>
      <c r="D82">
        <v>10</v>
      </c>
      <c r="E82">
        <v>11</v>
      </c>
      <c r="F82">
        <v>103.36656693593</v>
      </c>
      <c r="G82">
        <v>38.248773882642901</v>
      </c>
      <c r="H82">
        <v>74.3</v>
      </c>
      <c r="I82">
        <v>67.099999999999994</v>
      </c>
      <c r="J82">
        <v>80.900000000000006</v>
      </c>
      <c r="K82">
        <v>17.399999999999999</v>
      </c>
    </row>
    <row r="83" spans="1:11" x14ac:dyDescent="0.25">
      <c r="A83">
        <v>82</v>
      </c>
      <c r="B83" t="s">
        <v>225</v>
      </c>
      <c r="C83" t="s">
        <v>69</v>
      </c>
      <c r="D83">
        <v>7</v>
      </c>
      <c r="E83">
        <v>7</v>
      </c>
      <c r="F83">
        <v>103.357490133128</v>
      </c>
      <c r="G83">
        <v>38.228027698387102</v>
      </c>
      <c r="H83">
        <v>74.3</v>
      </c>
      <c r="I83">
        <v>67</v>
      </c>
      <c r="J83">
        <v>81</v>
      </c>
      <c r="K83">
        <v>17.7</v>
      </c>
    </row>
    <row r="84" spans="1:11" x14ac:dyDescent="0.25">
      <c r="A84">
        <v>83</v>
      </c>
      <c r="B84" t="s">
        <v>253</v>
      </c>
      <c r="C84" t="s">
        <v>13</v>
      </c>
      <c r="D84">
        <v>6</v>
      </c>
      <c r="E84">
        <v>6</v>
      </c>
      <c r="F84">
        <v>103.176252499317</v>
      </c>
      <c r="G84">
        <v>37.820667191390498</v>
      </c>
      <c r="H84">
        <v>74.3</v>
      </c>
      <c r="I84">
        <v>66.900000000000006</v>
      </c>
      <c r="J84">
        <v>81</v>
      </c>
      <c r="K84">
        <v>17.8</v>
      </c>
    </row>
    <row r="85" spans="1:11" x14ac:dyDescent="0.25">
      <c r="A85">
        <v>84</v>
      </c>
      <c r="B85" t="s">
        <v>279</v>
      </c>
      <c r="C85" t="s">
        <v>5</v>
      </c>
      <c r="D85">
        <v>7</v>
      </c>
      <c r="E85">
        <v>8</v>
      </c>
      <c r="F85">
        <v>102.820076116249</v>
      </c>
      <c r="G85">
        <v>37.055353927658501</v>
      </c>
      <c r="H85">
        <v>74.3</v>
      </c>
      <c r="I85">
        <v>66.900000000000006</v>
      </c>
      <c r="J85">
        <v>81</v>
      </c>
      <c r="K85">
        <v>17.7</v>
      </c>
    </row>
    <row r="86" spans="1:11" x14ac:dyDescent="0.25">
      <c r="A86">
        <v>85</v>
      </c>
      <c r="B86" t="s">
        <v>342</v>
      </c>
      <c r="C86" t="s">
        <v>30</v>
      </c>
      <c r="D86">
        <v>13</v>
      </c>
      <c r="E86">
        <v>17</v>
      </c>
      <c r="F86">
        <v>102.37703672071</v>
      </c>
      <c r="G86">
        <v>36.160406917815401</v>
      </c>
      <c r="H86">
        <v>74.2</v>
      </c>
      <c r="I86">
        <v>67</v>
      </c>
      <c r="J86">
        <v>80.7</v>
      </c>
      <c r="K86">
        <v>16.399999999999999</v>
      </c>
    </row>
    <row r="87" spans="1:11" x14ac:dyDescent="0.25">
      <c r="A87">
        <v>86</v>
      </c>
      <c r="B87" t="s">
        <v>344</v>
      </c>
      <c r="C87" t="s">
        <v>71</v>
      </c>
      <c r="D87">
        <v>15</v>
      </c>
      <c r="E87">
        <v>19</v>
      </c>
      <c r="F87">
        <v>102.82923218437</v>
      </c>
      <c r="G87">
        <v>37.074485073276399</v>
      </c>
      <c r="H87">
        <v>74.2</v>
      </c>
      <c r="I87">
        <v>67.099999999999994</v>
      </c>
      <c r="J87">
        <v>80.599999999999994</v>
      </c>
      <c r="K87">
        <v>16</v>
      </c>
    </row>
    <row r="88" spans="1:11" x14ac:dyDescent="0.25">
      <c r="A88">
        <v>87</v>
      </c>
      <c r="B88" t="s">
        <v>280</v>
      </c>
      <c r="C88" t="s">
        <v>17</v>
      </c>
      <c r="D88">
        <v>18</v>
      </c>
      <c r="E88">
        <v>21</v>
      </c>
      <c r="F88">
        <v>103.92214829863801</v>
      </c>
      <c r="G88">
        <v>39.589389828052703</v>
      </c>
      <c r="H88">
        <v>74.099999999999994</v>
      </c>
      <c r="I88">
        <v>67.2</v>
      </c>
      <c r="J88">
        <v>80.5</v>
      </c>
      <c r="K88">
        <v>15.2</v>
      </c>
    </row>
    <row r="89" spans="1:11" x14ac:dyDescent="0.25">
      <c r="A89">
        <v>88</v>
      </c>
      <c r="B89" t="s">
        <v>315</v>
      </c>
      <c r="C89" t="s">
        <v>104</v>
      </c>
      <c r="D89">
        <v>12</v>
      </c>
      <c r="E89">
        <v>14</v>
      </c>
      <c r="F89">
        <v>103.394980517787</v>
      </c>
      <c r="G89">
        <v>38.313936519045299</v>
      </c>
      <c r="H89">
        <v>74.099999999999994</v>
      </c>
      <c r="I89">
        <v>67</v>
      </c>
      <c r="J89">
        <v>80.7</v>
      </c>
      <c r="K89">
        <v>15.9</v>
      </c>
    </row>
    <row r="90" spans="1:11" x14ac:dyDescent="0.25">
      <c r="A90">
        <v>89</v>
      </c>
      <c r="B90" t="s">
        <v>291</v>
      </c>
      <c r="C90" t="s">
        <v>25</v>
      </c>
      <c r="D90">
        <v>2</v>
      </c>
      <c r="E90">
        <v>2</v>
      </c>
      <c r="F90">
        <v>102.579232909468</v>
      </c>
      <c r="G90">
        <v>36.561605600314003</v>
      </c>
      <c r="H90">
        <v>74.099999999999994</v>
      </c>
      <c r="I90">
        <v>66.599999999999994</v>
      </c>
      <c r="J90">
        <v>81</v>
      </c>
      <c r="K90">
        <v>17.100000000000001</v>
      </c>
    </row>
    <row r="91" spans="1:11" x14ac:dyDescent="0.25">
      <c r="A91">
        <v>90</v>
      </c>
      <c r="B91" t="s">
        <v>302</v>
      </c>
      <c r="C91" t="s">
        <v>39</v>
      </c>
      <c r="D91">
        <v>6</v>
      </c>
      <c r="E91">
        <v>8</v>
      </c>
      <c r="F91">
        <v>102.247348779082</v>
      </c>
      <c r="G91">
        <v>35.9090427743878</v>
      </c>
      <c r="H91">
        <v>74.099999999999994</v>
      </c>
      <c r="I91">
        <v>66.7</v>
      </c>
      <c r="J91">
        <v>80.8</v>
      </c>
      <c r="K91">
        <v>16.399999999999999</v>
      </c>
    </row>
    <row r="92" spans="1:11" x14ac:dyDescent="0.25">
      <c r="A92">
        <v>91</v>
      </c>
      <c r="B92" t="s">
        <v>354</v>
      </c>
      <c r="C92" t="s">
        <v>21</v>
      </c>
      <c r="D92">
        <v>30</v>
      </c>
      <c r="E92">
        <v>34</v>
      </c>
      <c r="F92">
        <v>105.23271270343299</v>
      </c>
      <c r="G92">
        <v>43.5812244529371</v>
      </c>
      <c r="H92">
        <v>74</v>
      </c>
      <c r="I92">
        <v>67.400000000000006</v>
      </c>
      <c r="J92">
        <v>80.099999999999994</v>
      </c>
      <c r="K92">
        <v>12.9</v>
      </c>
    </row>
    <row r="93" spans="1:11" x14ac:dyDescent="0.25">
      <c r="A93">
        <v>92</v>
      </c>
      <c r="B93" t="s">
        <v>353</v>
      </c>
      <c r="C93" t="s">
        <v>19</v>
      </c>
      <c r="D93">
        <v>8</v>
      </c>
      <c r="E93">
        <v>9</v>
      </c>
      <c r="F93">
        <v>103.334405211391</v>
      </c>
      <c r="G93">
        <v>38.175415922963303</v>
      </c>
      <c r="H93">
        <v>74</v>
      </c>
      <c r="I93">
        <v>66.7</v>
      </c>
      <c r="J93">
        <v>80.599999999999994</v>
      </c>
      <c r="K93">
        <v>15.4</v>
      </c>
    </row>
    <row r="94" spans="1:11" x14ac:dyDescent="0.25">
      <c r="A94">
        <v>93</v>
      </c>
      <c r="B94" t="s">
        <v>332</v>
      </c>
      <c r="C94" t="s">
        <v>69</v>
      </c>
      <c r="D94">
        <v>8</v>
      </c>
      <c r="E94">
        <v>9</v>
      </c>
      <c r="F94">
        <v>103.357490133128</v>
      </c>
      <c r="G94">
        <v>38.228027698387102</v>
      </c>
      <c r="H94">
        <v>73.900000000000006</v>
      </c>
      <c r="I94">
        <v>66.7</v>
      </c>
      <c r="J94">
        <v>80.599999999999994</v>
      </c>
      <c r="K94">
        <v>15.2</v>
      </c>
    </row>
    <row r="95" spans="1:11" x14ac:dyDescent="0.25">
      <c r="A95">
        <v>94</v>
      </c>
      <c r="B95" t="s">
        <v>325</v>
      </c>
      <c r="C95" t="s">
        <v>123</v>
      </c>
      <c r="D95">
        <v>11</v>
      </c>
      <c r="E95">
        <v>13</v>
      </c>
      <c r="F95">
        <v>103.39220174656801</v>
      </c>
      <c r="G95">
        <v>38.307549011843903</v>
      </c>
      <c r="H95">
        <v>73.900000000000006</v>
      </c>
      <c r="I95">
        <v>66.8</v>
      </c>
      <c r="J95">
        <v>80.5</v>
      </c>
      <c r="K95">
        <v>14.9</v>
      </c>
    </row>
    <row r="96" spans="1:11" x14ac:dyDescent="0.25">
      <c r="A96">
        <v>95</v>
      </c>
      <c r="B96" t="s">
        <v>294</v>
      </c>
      <c r="C96" t="s">
        <v>32</v>
      </c>
      <c r="D96">
        <v>3</v>
      </c>
      <c r="E96">
        <v>3</v>
      </c>
      <c r="F96">
        <v>102.962183839106</v>
      </c>
      <c r="G96">
        <v>37.355410608129702</v>
      </c>
      <c r="H96">
        <v>73.900000000000006</v>
      </c>
      <c r="I96">
        <v>66.5</v>
      </c>
      <c r="J96">
        <v>80.8</v>
      </c>
      <c r="K96">
        <v>15.8</v>
      </c>
    </row>
    <row r="97" spans="1:11" x14ac:dyDescent="0.25">
      <c r="A97">
        <v>96</v>
      </c>
      <c r="B97" t="s">
        <v>295</v>
      </c>
      <c r="C97" t="s">
        <v>32</v>
      </c>
      <c r="D97">
        <v>3</v>
      </c>
      <c r="E97">
        <v>3</v>
      </c>
      <c r="F97">
        <v>102.962183839106</v>
      </c>
      <c r="G97">
        <v>37.355410608129702</v>
      </c>
      <c r="H97">
        <v>73.900000000000006</v>
      </c>
      <c r="I97">
        <v>66.5</v>
      </c>
      <c r="J97">
        <v>80.8</v>
      </c>
      <c r="K97">
        <v>15.8</v>
      </c>
    </row>
    <row r="98" spans="1:11" x14ac:dyDescent="0.25">
      <c r="A98">
        <v>97</v>
      </c>
      <c r="B98" t="s">
        <v>264</v>
      </c>
      <c r="C98" t="s">
        <v>13</v>
      </c>
      <c r="D98">
        <v>4</v>
      </c>
      <c r="E98">
        <v>4</v>
      </c>
      <c r="F98">
        <v>103.176252499317</v>
      </c>
      <c r="G98">
        <v>37.820667191390498</v>
      </c>
      <c r="H98">
        <v>73.900000000000006</v>
      </c>
      <c r="I98">
        <v>66.5</v>
      </c>
      <c r="J98">
        <v>80.7</v>
      </c>
      <c r="K98">
        <v>15.5</v>
      </c>
    </row>
    <row r="99" spans="1:11" x14ac:dyDescent="0.25">
      <c r="A99">
        <v>98</v>
      </c>
      <c r="B99" t="s">
        <v>292</v>
      </c>
      <c r="C99" t="s">
        <v>23</v>
      </c>
      <c r="D99">
        <v>3</v>
      </c>
      <c r="E99">
        <v>3</v>
      </c>
      <c r="F99">
        <v>103.014726775954</v>
      </c>
      <c r="G99">
        <v>37.468091422452297</v>
      </c>
      <c r="H99">
        <v>73.900000000000006</v>
      </c>
      <c r="I99">
        <v>66.400000000000006</v>
      </c>
      <c r="J99">
        <v>80.7</v>
      </c>
      <c r="K99">
        <v>15.4</v>
      </c>
    </row>
    <row r="100" spans="1:11" x14ac:dyDescent="0.25">
      <c r="A100">
        <v>99</v>
      </c>
      <c r="B100" t="s">
        <v>286</v>
      </c>
      <c r="C100" t="s">
        <v>104</v>
      </c>
      <c r="D100">
        <v>5</v>
      </c>
      <c r="E100">
        <v>5</v>
      </c>
      <c r="F100">
        <v>103.394980517787</v>
      </c>
      <c r="G100">
        <v>38.313936519045299</v>
      </c>
      <c r="H100">
        <v>73.900000000000006</v>
      </c>
      <c r="I100">
        <v>66.5</v>
      </c>
      <c r="J100">
        <v>80.599999999999994</v>
      </c>
      <c r="K100">
        <v>15.1</v>
      </c>
    </row>
    <row r="101" spans="1:11" x14ac:dyDescent="0.25">
      <c r="A101">
        <v>100</v>
      </c>
      <c r="B101" t="s">
        <v>277</v>
      </c>
      <c r="C101" t="s">
        <v>5</v>
      </c>
      <c r="D101">
        <v>2</v>
      </c>
      <c r="E101">
        <v>2</v>
      </c>
      <c r="F101">
        <v>102.820076116249</v>
      </c>
      <c r="G101">
        <v>37.055353927658501</v>
      </c>
      <c r="H101">
        <v>73.900000000000006</v>
      </c>
      <c r="I101">
        <v>66.400000000000006</v>
      </c>
      <c r="J101">
        <v>80.7</v>
      </c>
      <c r="K101">
        <v>15.6</v>
      </c>
    </row>
    <row r="102" spans="1:11" x14ac:dyDescent="0.25">
      <c r="A102">
        <v>101</v>
      </c>
      <c r="B102" t="s">
        <v>345</v>
      </c>
      <c r="C102" t="s">
        <v>36</v>
      </c>
      <c r="D102">
        <v>11</v>
      </c>
      <c r="E102">
        <v>14</v>
      </c>
      <c r="F102">
        <v>102.927926250928</v>
      </c>
      <c r="G102">
        <v>37.2824563392371</v>
      </c>
      <c r="H102">
        <v>73.900000000000006</v>
      </c>
      <c r="I102">
        <v>66.7</v>
      </c>
      <c r="J102">
        <v>80.5</v>
      </c>
      <c r="K102">
        <v>14.5</v>
      </c>
    </row>
    <row r="103" spans="1:11" x14ac:dyDescent="0.25">
      <c r="A103">
        <v>102</v>
      </c>
      <c r="B103" t="s">
        <v>227</v>
      </c>
      <c r="C103" t="s">
        <v>59</v>
      </c>
      <c r="D103">
        <v>7</v>
      </c>
      <c r="E103">
        <v>8</v>
      </c>
      <c r="F103">
        <v>103.252728473912</v>
      </c>
      <c r="G103">
        <v>37.990988536227597</v>
      </c>
      <c r="H103">
        <v>73.900000000000006</v>
      </c>
      <c r="I103">
        <v>66.599999999999994</v>
      </c>
      <c r="J103">
        <v>80.599999999999994</v>
      </c>
      <c r="K103">
        <v>14.9</v>
      </c>
    </row>
    <row r="104" spans="1:11" x14ac:dyDescent="0.25">
      <c r="A104">
        <v>103</v>
      </c>
      <c r="B104" t="s">
        <v>336</v>
      </c>
      <c r="C104" t="s">
        <v>57</v>
      </c>
      <c r="D104">
        <v>8</v>
      </c>
      <c r="E104">
        <v>10</v>
      </c>
      <c r="F104">
        <v>102.917515559055</v>
      </c>
      <c r="G104">
        <v>37.2603650523317</v>
      </c>
      <c r="H104">
        <v>73.900000000000006</v>
      </c>
      <c r="I104">
        <v>66.599999999999994</v>
      </c>
      <c r="J104">
        <v>80.5</v>
      </c>
      <c r="K104">
        <v>14.7</v>
      </c>
    </row>
    <row r="105" spans="1:11" x14ac:dyDescent="0.25">
      <c r="A105">
        <v>104</v>
      </c>
      <c r="B105" t="s">
        <v>307</v>
      </c>
      <c r="C105" t="s">
        <v>42</v>
      </c>
      <c r="D105">
        <v>5</v>
      </c>
      <c r="E105">
        <v>6</v>
      </c>
      <c r="F105">
        <v>102.88915899005301</v>
      </c>
      <c r="G105">
        <v>37.200378112903003</v>
      </c>
      <c r="H105">
        <v>73.900000000000006</v>
      </c>
      <c r="I105">
        <v>66.5</v>
      </c>
      <c r="J105">
        <v>80.599999999999994</v>
      </c>
      <c r="K105">
        <v>15</v>
      </c>
    </row>
    <row r="106" spans="1:11" x14ac:dyDescent="0.25">
      <c r="A106">
        <v>105</v>
      </c>
      <c r="B106" t="s">
        <v>289</v>
      </c>
      <c r="C106" t="s">
        <v>42</v>
      </c>
      <c r="D106">
        <v>2</v>
      </c>
      <c r="E106">
        <v>2</v>
      </c>
      <c r="F106">
        <v>102.88915899005301</v>
      </c>
      <c r="G106">
        <v>37.200378112903003</v>
      </c>
      <c r="H106">
        <v>73.8</v>
      </c>
      <c r="I106">
        <v>66.3</v>
      </c>
      <c r="J106">
        <v>80.7</v>
      </c>
      <c r="K106">
        <v>15.1</v>
      </c>
    </row>
    <row r="107" spans="1:11" x14ac:dyDescent="0.25">
      <c r="A107">
        <v>106</v>
      </c>
      <c r="B107" t="s">
        <v>339</v>
      </c>
      <c r="C107" t="s">
        <v>123</v>
      </c>
      <c r="D107">
        <v>13</v>
      </c>
      <c r="E107">
        <v>16</v>
      </c>
      <c r="F107">
        <v>103.39220174656801</v>
      </c>
      <c r="G107">
        <v>38.307549011843903</v>
      </c>
      <c r="H107">
        <v>73.8</v>
      </c>
      <c r="I107">
        <v>66.7</v>
      </c>
      <c r="J107">
        <v>80.3</v>
      </c>
      <c r="K107">
        <v>13.7</v>
      </c>
    </row>
    <row r="108" spans="1:11" x14ac:dyDescent="0.25">
      <c r="A108">
        <v>107</v>
      </c>
      <c r="B108" t="s">
        <v>296</v>
      </c>
      <c r="C108" t="s">
        <v>34</v>
      </c>
      <c r="D108">
        <v>9</v>
      </c>
      <c r="E108">
        <v>11</v>
      </c>
      <c r="F108">
        <v>103.193810864738</v>
      </c>
      <c r="G108">
        <v>37.859573992448702</v>
      </c>
      <c r="H108">
        <v>73.8</v>
      </c>
      <c r="I108">
        <v>66.5</v>
      </c>
      <c r="J108">
        <v>80.400000000000006</v>
      </c>
      <c r="K108">
        <v>14.1</v>
      </c>
    </row>
    <row r="109" spans="1:11" x14ac:dyDescent="0.25">
      <c r="A109">
        <v>108</v>
      </c>
      <c r="B109" t="s">
        <v>311</v>
      </c>
      <c r="C109" t="s">
        <v>21</v>
      </c>
      <c r="D109">
        <v>1</v>
      </c>
      <c r="E109">
        <v>1</v>
      </c>
      <c r="F109">
        <v>102.746935308231</v>
      </c>
      <c r="G109">
        <v>36.903498525836</v>
      </c>
      <c r="H109">
        <v>73.8</v>
      </c>
      <c r="I109">
        <v>66.2</v>
      </c>
      <c r="J109">
        <v>80.7</v>
      </c>
      <c r="K109">
        <v>14.9</v>
      </c>
    </row>
    <row r="110" spans="1:11" x14ac:dyDescent="0.25">
      <c r="A110">
        <v>109</v>
      </c>
      <c r="B110" t="s">
        <v>282</v>
      </c>
      <c r="C110" t="s">
        <v>34</v>
      </c>
      <c r="D110">
        <v>6</v>
      </c>
      <c r="E110">
        <v>7</v>
      </c>
      <c r="F110">
        <v>103.193810864738</v>
      </c>
      <c r="G110">
        <v>37.859573992448702</v>
      </c>
      <c r="H110">
        <v>73.8</v>
      </c>
      <c r="I110">
        <v>66.400000000000006</v>
      </c>
      <c r="J110">
        <v>80.5</v>
      </c>
      <c r="K110">
        <v>14.2</v>
      </c>
    </row>
    <row r="111" spans="1:11" x14ac:dyDescent="0.25">
      <c r="A111">
        <v>110</v>
      </c>
      <c r="B111" t="s">
        <v>301</v>
      </c>
      <c r="C111" t="s">
        <v>32</v>
      </c>
      <c r="D111">
        <v>2</v>
      </c>
      <c r="E111">
        <v>2</v>
      </c>
      <c r="F111">
        <v>102.962183839106</v>
      </c>
      <c r="G111">
        <v>37.355410608129702</v>
      </c>
      <c r="H111">
        <v>73.8</v>
      </c>
      <c r="I111">
        <v>66.2</v>
      </c>
      <c r="J111">
        <v>80.599999999999994</v>
      </c>
      <c r="K111">
        <v>14.7</v>
      </c>
    </row>
    <row r="112" spans="1:11" x14ac:dyDescent="0.25">
      <c r="A112">
        <v>111</v>
      </c>
      <c r="B112" t="s">
        <v>326</v>
      </c>
      <c r="C112" t="s">
        <v>69</v>
      </c>
      <c r="D112">
        <v>4</v>
      </c>
      <c r="E112">
        <v>4</v>
      </c>
      <c r="F112">
        <v>103.357490133128</v>
      </c>
      <c r="G112">
        <v>38.228027698387102</v>
      </c>
      <c r="H112">
        <v>73.7</v>
      </c>
      <c r="I112">
        <v>66.3</v>
      </c>
      <c r="J112">
        <v>80.5</v>
      </c>
      <c r="K112">
        <v>14.3</v>
      </c>
    </row>
    <row r="113" spans="1:11" x14ac:dyDescent="0.25">
      <c r="A113">
        <v>112</v>
      </c>
      <c r="B113" t="s">
        <v>266</v>
      </c>
      <c r="C113" t="s">
        <v>34</v>
      </c>
      <c r="D113">
        <v>3</v>
      </c>
      <c r="E113">
        <v>3</v>
      </c>
      <c r="F113">
        <v>103.193810864738</v>
      </c>
      <c r="G113">
        <v>37.859573992448702</v>
      </c>
      <c r="H113">
        <v>73.7</v>
      </c>
      <c r="I113">
        <v>66.3</v>
      </c>
      <c r="J113">
        <v>80.599999999999994</v>
      </c>
      <c r="K113">
        <v>14.3</v>
      </c>
    </row>
    <row r="114" spans="1:11" x14ac:dyDescent="0.25">
      <c r="A114">
        <v>113</v>
      </c>
      <c r="B114" t="s">
        <v>290</v>
      </c>
      <c r="C114" t="s">
        <v>27</v>
      </c>
      <c r="D114">
        <v>2</v>
      </c>
      <c r="E114">
        <v>2</v>
      </c>
      <c r="F114">
        <v>103.048963520158</v>
      </c>
      <c r="G114">
        <v>37.542034805149697</v>
      </c>
      <c r="H114">
        <v>73.7</v>
      </c>
      <c r="I114">
        <v>66.2</v>
      </c>
      <c r="J114">
        <v>80.5</v>
      </c>
      <c r="K114">
        <v>14.1</v>
      </c>
    </row>
    <row r="115" spans="1:11" x14ac:dyDescent="0.25">
      <c r="A115">
        <v>114</v>
      </c>
      <c r="B115" t="s">
        <v>299</v>
      </c>
      <c r="C115" t="s">
        <v>39</v>
      </c>
      <c r="D115">
        <v>1</v>
      </c>
      <c r="E115">
        <v>2</v>
      </c>
      <c r="F115">
        <v>102.247348779082</v>
      </c>
      <c r="G115">
        <v>35.9090427743878</v>
      </c>
      <c r="H115">
        <v>73.7</v>
      </c>
      <c r="I115">
        <v>66.099999999999994</v>
      </c>
      <c r="J115">
        <v>80.599999999999994</v>
      </c>
      <c r="K115">
        <v>14.3</v>
      </c>
    </row>
    <row r="116" spans="1:11" x14ac:dyDescent="0.25">
      <c r="A116">
        <v>115</v>
      </c>
      <c r="B116" t="s">
        <v>323</v>
      </c>
      <c r="C116" t="s">
        <v>123</v>
      </c>
      <c r="D116">
        <v>6</v>
      </c>
      <c r="E116">
        <v>7</v>
      </c>
      <c r="F116">
        <v>103.39220174656801</v>
      </c>
      <c r="G116">
        <v>38.307549011843903</v>
      </c>
      <c r="H116">
        <v>73.599999999999994</v>
      </c>
      <c r="I116">
        <v>66.2</v>
      </c>
      <c r="J116">
        <v>80.3</v>
      </c>
      <c r="K116">
        <v>13</v>
      </c>
    </row>
    <row r="117" spans="1:11" x14ac:dyDescent="0.25">
      <c r="A117">
        <v>116</v>
      </c>
      <c r="B117" t="s">
        <v>274</v>
      </c>
      <c r="C117" t="s">
        <v>13</v>
      </c>
      <c r="D117">
        <v>2</v>
      </c>
      <c r="E117">
        <v>2</v>
      </c>
      <c r="F117">
        <v>103.176252499317</v>
      </c>
      <c r="G117">
        <v>37.820667191390498</v>
      </c>
      <c r="H117">
        <v>73.599999999999994</v>
      </c>
      <c r="I117">
        <v>66.099999999999994</v>
      </c>
      <c r="J117">
        <v>80.400000000000006</v>
      </c>
      <c r="K117">
        <v>13.4</v>
      </c>
    </row>
    <row r="118" spans="1:11" x14ac:dyDescent="0.25">
      <c r="A118">
        <v>117</v>
      </c>
      <c r="B118" t="s">
        <v>340</v>
      </c>
      <c r="C118" t="s">
        <v>32</v>
      </c>
      <c r="D118">
        <v>6</v>
      </c>
      <c r="E118">
        <v>8</v>
      </c>
      <c r="F118">
        <v>102.962183839106</v>
      </c>
      <c r="G118">
        <v>37.355410608129702</v>
      </c>
      <c r="H118">
        <v>73.5</v>
      </c>
      <c r="I118">
        <v>66.099999999999994</v>
      </c>
      <c r="J118">
        <v>80.2</v>
      </c>
      <c r="K118">
        <v>12.4</v>
      </c>
    </row>
    <row r="119" spans="1:11" x14ac:dyDescent="0.25">
      <c r="A119">
        <v>118</v>
      </c>
      <c r="B119" t="s">
        <v>359</v>
      </c>
      <c r="C119" t="s">
        <v>57</v>
      </c>
      <c r="D119">
        <v>3</v>
      </c>
      <c r="E119">
        <v>4</v>
      </c>
      <c r="F119">
        <v>102.917515559055</v>
      </c>
      <c r="G119">
        <v>37.2603650523317</v>
      </c>
      <c r="H119">
        <v>73.5</v>
      </c>
      <c r="I119">
        <v>66</v>
      </c>
      <c r="J119">
        <v>80.3</v>
      </c>
      <c r="K119">
        <v>12.8</v>
      </c>
    </row>
    <row r="120" spans="1:11" x14ac:dyDescent="0.25">
      <c r="A120">
        <v>119</v>
      </c>
      <c r="B120" t="s">
        <v>343</v>
      </c>
      <c r="C120" t="s">
        <v>69</v>
      </c>
      <c r="D120">
        <v>5</v>
      </c>
      <c r="E120">
        <v>6</v>
      </c>
      <c r="F120">
        <v>103.357490133128</v>
      </c>
      <c r="G120">
        <v>38.228027698387102</v>
      </c>
      <c r="H120">
        <v>73.400000000000006</v>
      </c>
      <c r="I120">
        <v>66</v>
      </c>
      <c r="J120">
        <v>80.2</v>
      </c>
      <c r="K120">
        <v>12.2</v>
      </c>
    </row>
    <row r="121" spans="1:11" x14ac:dyDescent="0.25">
      <c r="A121">
        <v>120</v>
      </c>
      <c r="B121" t="s">
        <v>329</v>
      </c>
      <c r="C121" t="s">
        <v>123</v>
      </c>
      <c r="D121">
        <v>5</v>
      </c>
      <c r="E121">
        <v>6</v>
      </c>
      <c r="F121">
        <v>103.39220174656801</v>
      </c>
      <c r="G121">
        <v>38.307549011843903</v>
      </c>
      <c r="H121">
        <v>73.400000000000006</v>
      </c>
      <c r="I121">
        <v>66</v>
      </c>
      <c r="J121">
        <v>80.2</v>
      </c>
      <c r="K121">
        <v>12</v>
      </c>
    </row>
    <row r="122" spans="1:11" x14ac:dyDescent="0.25">
      <c r="A122">
        <v>121</v>
      </c>
      <c r="B122" t="s">
        <v>337</v>
      </c>
      <c r="C122" t="s">
        <v>42</v>
      </c>
      <c r="D122">
        <v>5</v>
      </c>
      <c r="E122">
        <v>7</v>
      </c>
      <c r="F122">
        <v>102.88915899005301</v>
      </c>
      <c r="G122">
        <v>37.200378112903003</v>
      </c>
      <c r="H122">
        <v>73.3</v>
      </c>
      <c r="I122">
        <v>65.900000000000006</v>
      </c>
      <c r="J122">
        <v>80.2</v>
      </c>
      <c r="K122">
        <v>11.9</v>
      </c>
    </row>
    <row r="123" spans="1:11" x14ac:dyDescent="0.25">
      <c r="A123">
        <v>122</v>
      </c>
      <c r="B123" t="s">
        <v>348</v>
      </c>
      <c r="C123" t="s">
        <v>59</v>
      </c>
      <c r="D123">
        <v>12</v>
      </c>
      <c r="E123">
        <v>16</v>
      </c>
      <c r="F123">
        <v>103.252728473912</v>
      </c>
      <c r="G123">
        <v>37.990988536227597</v>
      </c>
      <c r="H123">
        <v>73.3</v>
      </c>
      <c r="I123">
        <v>66.099999999999994</v>
      </c>
      <c r="J123">
        <v>79.900000000000006</v>
      </c>
      <c r="K123">
        <v>10.8</v>
      </c>
    </row>
    <row r="124" spans="1:11" x14ac:dyDescent="0.25">
      <c r="A124">
        <v>123</v>
      </c>
      <c r="B124" t="s">
        <v>320</v>
      </c>
      <c r="C124" t="s">
        <v>7</v>
      </c>
      <c r="D124">
        <v>4</v>
      </c>
      <c r="E124">
        <v>5</v>
      </c>
      <c r="F124">
        <v>103.306237227369</v>
      </c>
      <c r="G124">
        <v>38.1115118800044</v>
      </c>
      <c r="H124">
        <v>73.3</v>
      </c>
      <c r="I124">
        <v>65.900000000000006</v>
      </c>
      <c r="J124">
        <v>80.099999999999994</v>
      </c>
      <c r="K124">
        <v>11.6</v>
      </c>
    </row>
    <row r="125" spans="1:11" x14ac:dyDescent="0.25">
      <c r="A125">
        <v>124</v>
      </c>
      <c r="B125" t="s">
        <v>321</v>
      </c>
      <c r="C125" t="s">
        <v>7</v>
      </c>
      <c r="D125">
        <v>4</v>
      </c>
      <c r="E125">
        <v>5</v>
      </c>
      <c r="F125">
        <v>103.306237227369</v>
      </c>
      <c r="G125">
        <v>38.1115118800044</v>
      </c>
      <c r="H125">
        <v>73.3</v>
      </c>
      <c r="I125">
        <v>65.900000000000006</v>
      </c>
      <c r="J125">
        <v>80.099999999999994</v>
      </c>
      <c r="K125">
        <v>11.6</v>
      </c>
    </row>
    <row r="126" spans="1:11" x14ac:dyDescent="0.25">
      <c r="A126">
        <v>125</v>
      </c>
      <c r="B126" t="s">
        <v>338</v>
      </c>
      <c r="C126" t="s">
        <v>57</v>
      </c>
      <c r="D126">
        <v>2</v>
      </c>
      <c r="E126">
        <v>3</v>
      </c>
      <c r="F126">
        <v>102.917515559055</v>
      </c>
      <c r="G126">
        <v>37.2603650523317</v>
      </c>
      <c r="H126">
        <v>73.3</v>
      </c>
      <c r="I126">
        <v>65.8</v>
      </c>
      <c r="J126">
        <v>80.2</v>
      </c>
      <c r="K126">
        <v>11.8</v>
      </c>
    </row>
    <row r="127" spans="1:11" x14ac:dyDescent="0.25">
      <c r="A127">
        <v>126</v>
      </c>
      <c r="B127" t="s">
        <v>283</v>
      </c>
      <c r="C127" t="s">
        <v>32</v>
      </c>
      <c r="D127">
        <v>16</v>
      </c>
      <c r="E127">
        <v>18</v>
      </c>
      <c r="F127">
        <v>104.804761255901</v>
      </c>
      <c r="G127">
        <v>42.101057940404701</v>
      </c>
      <c r="H127">
        <v>73.3</v>
      </c>
      <c r="I127">
        <v>66.3</v>
      </c>
      <c r="J127">
        <v>79.7</v>
      </c>
      <c r="K127">
        <v>10</v>
      </c>
    </row>
    <row r="128" spans="1:11" x14ac:dyDescent="0.25">
      <c r="A128">
        <v>127</v>
      </c>
      <c r="B128" t="s">
        <v>319</v>
      </c>
      <c r="C128" t="s">
        <v>125</v>
      </c>
      <c r="D128">
        <v>4</v>
      </c>
      <c r="E128">
        <v>5</v>
      </c>
      <c r="F128">
        <v>103.36656693593</v>
      </c>
      <c r="G128">
        <v>38.248773882642901</v>
      </c>
      <c r="H128">
        <v>73.2</v>
      </c>
      <c r="I128">
        <v>65.8</v>
      </c>
      <c r="J128">
        <v>80.099999999999994</v>
      </c>
      <c r="K128">
        <v>11.2</v>
      </c>
    </row>
    <row r="129" spans="1:11" x14ac:dyDescent="0.25">
      <c r="A129">
        <v>128</v>
      </c>
      <c r="B129" t="s">
        <v>330</v>
      </c>
      <c r="C129" t="s">
        <v>104</v>
      </c>
      <c r="D129">
        <v>4</v>
      </c>
      <c r="E129">
        <v>5</v>
      </c>
      <c r="F129">
        <v>103.394980517787</v>
      </c>
      <c r="G129">
        <v>38.313936519045299</v>
      </c>
      <c r="H129">
        <v>73.2</v>
      </c>
      <c r="I129">
        <v>65.8</v>
      </c>
      <c r="J129">
        <v>80</v>
      </c>
      <c r="K129">
        <v>11.1</v>
      </c>
    </row>
    <row r="130" spans="1:11" x14ac:dyDescent="0.25">
      <c r="A130">
        <v>129</v>
      </c>
      <c r="B130" t="s">
        <v>288</v>
      </c>
      <c r="C130" t="s">
        <v>11</v>
      </c>
      <c r="D130">
        <v>1</v>
      </c>
      <c r="E130">
        <v>1</v>
      </c>
      <c r="F130">
        <v>103.35573254032199</v>
      </c>
      <c r="G130">
        <v>38.224014401931903</v>
      </c>
      <c r="H130">
        <v>73.2</v>
      </c>
      <c r="I130">
        <v>65.7</v>
      </c>
      <c r="J130">
        <v>80.099999999999994</v>
      </c>
      <c r="K130">
        <v>11.4</v>
      </c>
    </row>
    <row r="131" spans="1:11" x14ac:dyDescent="0.25">
      <c r="A131">
        <v>130</v>
      </c>
      <c r="B131" t="s">
        <v>317</v>
      </c>
      <c r="C131" t="s">
        <v>104</v>
      </c>
      <c r="D131">
        <v>1</v>
      </c>
      <c r="E131">
        <v>1</v>
      </c>
      <c r="F131">
        <v>103.394980517787</v>
      </c>
      <c r="G131">
        <v>38.313936519045299</v>
      </c>
      <c r="H131">
        <v>73.2</v>
      </c>
      <c r="I131">
        <v>65.599999999999994</v>
      </c>
      <c r="J131">
        <v>80.099999999999994</v>
      </c>
      <c r="K131">
        <v>11.2</v>
      </c>
    </row>
    <row r="132" spans="1:11" x14ac:dyDescent="0.25">
      <c r="A132">
        <v>131</v>
      </c>
      <c r="B132" t="s">
        <v>335</v>
      </c>
      <c r="C132" t="s">
        <v>9</v>
      </c>
      <c r="D132">
        <v>1</v>
      </c>
      <c r="E132">
        <v>2</v>
      </c>
      <c r="F132">
        <v>102.909121836083</v>
      </c>
      <c r="G132">
        <v>37.242580391256197</v>
      </c>
      <c r="H132">
        <v>73.099999999999994</v>
      </c>
      <c r="I132">
        <v>65.5</v>
      </c>
      <c r="J132">
        <v>80</v>
      </c>
      <c r="K132">
        <v>10.9</v>
      </c>
    </row>
    <row r="133" spans="1:11" x14ac:dyDescent="0.25">
      <c r="A133">
        <v>132</v>
      </c>
      <c r="B133" t="s">
        <v>347</v>
      </c>
      <c r="C133" t="s">
        <v>7</v>
      </c>
      <c r="D133">
        <v>11</v>
      </c>
      <c r="E133">
        <v>15</v>
      </c>
      <c r="F133">
        <v>103.306237227369</v>
      </c>
      <c r="G133">
        <v>38.1115118800044</v>
      </c>
      <c r="H133">
        <v>73.099999999999994</v>
      </c>
      <c r="I133">
        <v>65.900000000000006</v>
      </c>
      <c r="J133">
        <v>79.7</v>
      </c>
      <c r="K133">
        <v>9.6999999999999993</v>
      </c>
    </row>
    <row r="134" spans="1:11" x14ac:dyDescent="0.25">
      <c r="A134">
        <v>133</v>
      </c>
      <c r="B134" t="s">
        <v>314</v>
      </c>
      <c r="C134" t="s">
        <v>48</v>
      </c>
      <c r="D134">
        <v>0</v>
      </c>
      <c r="E134">
        <v>1</v>
      </c>
      <c r="F134">
        <v>102.736245172311</v>
      </c>
      <c r="G134">
        <v>36.881446054059097</v>
      </c>
      <c r="H134">
        <v>73.099999999999994</v>
      </c>
      <c r="I134">
        <v>65.5</v>
      </c>
      <c r="J134">
        <v>80</v>
      </c>
      <c r="K134">
        <v>10.9</v>
      </c>
    </row>
    <row r="135" spans="1:11" x14ac:dyDescent="0.25">
      <c r="A135">
        <v>134</v>
      </c>
      <c r="B135" t="s">
        <v>349</v>
      </c>
      <c r="C135" t="s">
        <v>59</v>
      </c>
      <c r="D135">
        <v>7</v>
      </c>
      <c r="E135">
        <v>10</v>
      </c>
      <c r="F135">
        <v>103.252728473912</v>
      </c>
      <c r="G135">
        <v>37.990988536227597</v>
      </c>
      <c r="H135">
        <v>72.900000000000006</v>
      </c>
      <c r="I135">
        <v>65.599999999999994</v>
      </c>
      <c r="J135">
        <v>79.7</v>
      </c>
      <c r="K135">
        <v>9.1999999999999993</v>
      </c>
    </row>
    <row r="136" spans="1:11" x14ac:dyDescent="0.25">
      <c r="A136">
        <v>135</v>
      </c>
      <c r="B136" t="s">
        <v>247</v>
      </c>
      <c r="C136" t="s">
        <v>63</v>
      </c>
      <c r="D136">
        <v>8</v>
      </c>
      <c r="E136">
        <v>8</v>
      </c>
      <c r="F136">
        <v>104.804761255901</v>
      </c>
      <c r="G136">
        <v>42.101057940404701</v>
      </c>
      <c r="H136">
        <v>72.8</v>
      </c>
      <c r="I136">
        <v>65.599999999999994</v>
      </c>
      <c r="J136">
        <v>79.5</v>
      </c>
      <c r="K136">
        <v>8.6</v>
      </c>
    </row>
    <row r="137" spans="1:11" x14ac:dyDescent="0.25">
      <c r="A137">
        <v>136</v>
      </c>
      <c r="B137" t="s">
        <v>350</v>
      </c>
      <c r="C137" t="s">
        <v>9</v>
      </c>
      <c r="D137">
        <v>7</v>
      </c>
      <c r="E137">
        <v>11</v>
      </c>
      <c r="F137">
        <v>102.909121836083</v>
      </c>
      <c r="G137">
        <v>37.242580391256197</v>
      </c>
      <c r="H137">
        <v>72.7</v>
      </c>
      <c r="I137">
        <v>65.400000000000006</v>
      </c>
      <c r="J137">
        <v>79.5</v>
      </c>
      <c r="K137">
        <v>8.4</v>
      </c>
    </row>
    <row r="138" spans="1:11" x14ac:dyDescent="0.25">
      <c r="A138">
        <v>137</v>
      </c>
      <c r="B138" t="s">
        <v>361</v>
      </c>
      <c r="C138" t="s">
        <v>19</v>
      </c>
      <c r="D138">
        <v>1</v>
      </c>
      <c r="E138">
        <v>2</v>
      </c>
      <c r="F138">
        <v>103.334405211391</v>
      </c>
      <c r="G138">
        <v>38.175415922963303</v>
      </c>
      <c r="H138">
        <v>72.7</v>
      </c>
      <c r="I138">
        <v>65.2</v>
      </c>
      <c r="J138">
        <v>79.7</v>
      </c>
      <c r="K138">
        <v>8.9</v>
      </c>
    </row>
    <row r="139" spans="1:11" x14ac:dyDescent="0.25">
      <c r="A139">
        <v>138</v>
      </c>
      <c r="B139" t="s">
        <v>276</v>
      </c>
      <c r="C139" t="s">
        <v>11</v>
      </c>
      <c r="D139">
        <v>14</v>
      </c>
      <c r="E139">
        <v>16</v>
      </c>
      <c r="F139">
        <v>105.017356134205</v>
      </c>
      <c r="G139">
        <v>42.8076612981069</v>
      </c>
      <c r="H139">
        <v>72.599999999999994</v>
      </c>
      <c r="I139">
        <v>65.599999999999994</v>
      </c>
      <c r="J139">
        <v>79.2</v>
      </c>
      <c r="K139">
        <v>7.2</v>
      </c>
    </row>
    <row r="140" spans="1:11" x14ac:dyDescent="0.25">
      <c r="A140">
        <v>139</v>
      </c>
      <c r="B140" t="s">
        <v>341</v>
      </c>
      <c r="C140" t="s">
        <v>7</v>
      </c>
      <c r="D140">
        <v>0</v>
      </c>
      <c r="E140">
        <v>1</v>
      </c>
      <c r="F140">
        <v>103.306237227369</v>
      </c>
      <c r="G140">
        <v>38.1115118800044</v>
      </c>
      <c r="H140">
        <v>72.5</v>
      </c>
      <c r="I140">
        <v>64.900000000000006</v>
      </c>
      <c r="J140">
        <v>79.5</v>
      </c>
      <c r="K140">
        <v>8.3000000000000007</v>
      </c>
    </row>
    <row r="141" spans="1:11" x14ac:dyDescent="0.25">
      <c r="A141">
        <v>140</v>
      </c>
      <c r="B141" t="s">
        <v>356</v>
      </c>
      <c r="C141" t="s">
        <v>57</v>
      </c>
      <c r="D141">
        <v>11</v>
      </c>
      <c r="E141">
        <v>11</v>
      </c>
      <c r="F141">
        <v>105.426145170997</v>
      </c>
      <c r="G141">
        <v>44.338098436400699</v>
      </c>
      <c r="H141">
        <v>72.400000000000006</v>
      </c>
      <c r="I141">
        <v>65.3</v>
      </c>
      <c r="J141">
        <v>79</v>
      </c>
      <c r="K141">
        <v>6.6</v>
      </c>
    </row>
    <row r="142" spans="1:11" x14ac:dyDescent="0.25">
      <c r="A142">
        <v>141</v>
      </c>
      <c r="B142" t="s">
        <v>308</v>
      </c>
      <c r="C142" t="s">
        <v>63</v>
      </c>
      <c r="D142">
        <v>14</v>
      </c>
      <c r="E142">
        <v>17</v>
      </c>
      <c r="F142">
        <v>105.009840475507</v>
      </c>
      <c r="G142">
        <v>42.781786860391897</v>
      </c>
      <c r="H142">
        <v>72.2</v>
      </c>
      <c r="I142">
        <v>65.2</v>
      </c>
      <c r="J142">
        <v>78.8</v>
      </c>
      <c r="K142">
        <v>5.6</v>
      </c>
    </row>
    <row r="143" spans="1:11" x14ac:dyDescent="0.25">
      <c r="A143">
        <v>142</v>
      </c>
      <c r="B143" t="s">
        <v>244</v>
      </c>
      <c r="C143" t="s">
        <v>51</v>
      </c>
      <c r="D143">
        <v>17</v>
      </c>
      <c r="E143">
        <v>19</v>
      </c>
      <c r="F143">
        <v>105.75822477035599</v>
      </c>
      <c r="G143">
        <v>45.828564067154197</v>
      </c>
      <c r="H143">
        <v>72</v>
      </c>
      <c r="I143">
        <v>65</v>
      </c>
      <c r="J143">
        <v>78.400000000000006</v>
      </c>
      <c r="K143">
        <v>4.5</v>
      </c>
    </row>
    <row r="144" spans="1:11" x14ac:dyDescent="0.25">
      <c r="A144">
        <v>143</v>
      </c>
      <c r="B144" t="s">
        <v>298</v>
      </c>
      <c r="C144" t="s">
        <v>19</v>
      </c>
      <c r="D144">
        <v>1</v>
      </c>
      <c r="E144">
        <v>5</v>
      </c>
      <c r="F144">
        <v>103.334405211391</v>
      </c>
      <c r="G144">
        <v>38.175415922963303</v>
      </c>
      <c r="H144">
        <v>71.2</v>
      </c>
      <c r="I144">
        <v>63.6</v>
      </c>
      <c r="J144">
        <v>78.2</v>
      </c>
      <c r="K144">
        <v>3.8</v>
      </c>
    </row>
    <row r="145" spans="1:11" x14ac:dyDescent="0.25">
      <c r="A145">
        <v>144</v>
      </c>
      <c r="B145" t="s">
        <v>328</v>
      </c>
      <c r="C145" t="s">
        <v>9</v>
      </c>
      <c r="D145">
        <v>21</v>
      </c>
      <c r="E145">
        <v>22</v>
      </c>
      <c r="F145">
        <v>106.447363019086</v>
      </c>
      <c r="G145">
        <v>51.252434046226597</v>
      </c>
      <c r="H145">
        <v>70.900000000000006</v>
      </c>
      <c r="I145">
        <v>64.099999999999994</v>
      </c>
      <c r="J145">
        <v>77.3</v>
      </c>
      <c r="K145">
        <v>2</v>
      </c>
    </row>
    <row r="146" spans="1:11" x14ac:dyDescent="0.25">
      <c r="A146">
        <v>145</v>
      </c>
      <c r="B146" t="s">
        <v>360</v>
      </c>
      <c r="C146" t="s">
        <v>44</v>
      </c>
      <c r="D146">
        <v>22</v>
      </c>
      <c r="E146">
        <v>24</v>
      </c>
      <c r="F146">
        <v>105.66649434866</v>
      </c>
      <c r="G146">
        <v>61.725971946247</v>
      </c>
      <c r="H146">
        <v>66.7</v>
      </c>
      <c r="I146">
        <v>59.9</v>
      </c>
      <c r="J146">
        <v>73.2</v>
      </c>
      <c r="K146">
        <v>0</v>
      </c>
    </row>
    <row r="147" spans="1:11" x14ac:dyDescent="0.25">
      <c r="A147">
        <v>146</v>
      </c>
      <c r="B147" t="s">
        <v>358</v>
      </c>
      <c r="C147" t="s">
        <v>19</v>
      </c>
      <c r="D147">
        <v>16</v>
      </c>
      <c r="E147">
        <v>20</v>
      </c>
      <c r="F147">
        <v>106.33798715246699</v>
      </c>
      <c r="G147">
        <v>57.1160367674822</v>
      </c>
      <c r="H147">
        <v>66.7</v>
      </c>
      <c r="I147">
        <v>59.7</v>
      </c>
      <c r="J147">
        <v>73.3</v>
      </c>
      <c r="K147">
        <v>0</v>
      </c>
    </row>
    <row r="148" spans="1:11" x14ac:dyDescent="0.25">
      <c r="A148">
        <v>147</v>
      </c>
      <c r="B148" t="s">
        <v>239</v>
      </c>
      <c r="C148" t="s">
        <v>27</v>
      </c>
      <c r="D148">
        <v>19</v>
      </c>
      <c r="E148">
        <v>20</v>
      </c>
      <c r="F148">
        <v>105.739162872487</v>
      </c>
      <c r="G148">
        <v>61.354822901319501</v>
      </c>
      <c r="H148">
        <v>66.7</v>
      </c>
      <c r="I148">
        <v>59.8</v>
      </c>
      <c r="J148">
        <v>73.2</v>
      </c>
      <c r="K148">
        <v>0</v>
      </c>
    </row>
    <row r="149" spans="1:11" x14ac:dyDescent="0.25">
      <c r="A149">
        <v>148</v>
      </c>
      <c r="B149" t="s">
        <v>252</v>
      </c>
      <c r="C149" t="s">
        <v>34</v>
      </c>
      <c r="D149">
        <v>9</v>
      </c>
      <c r="E149">
        <v>10</v>
      </c>
      <c r="F149">
        <v>105.91440260447099</v>
      </c>
      <c r="G149">
        <v>60.381108026847699</v>
      </c>
      <c r="H149">
        <v>65.2</v>
      </c>
      <c r="I149">
        <v>58</v>
      </c>
      <c r="J149">
        <v>72</v>
      </c>
      <c r="K149">
        <v>0</v>
      </c>
    </row>
    <row r="150" spans="1:11" x14ac:dyDescent="0.25">
      <c r="A150">
        <v>149</v>
      </c>
      <c r="B150" t="s">
        <v>357</v>
      </c>
      <c r="C150" t="s">
        <v>9</v>
      </c>
      <c r="D150">
        <v>12</v>
      </c>
      <c r="E150">
        <v>16</v>
      </c>
      <c r="F150">
        <v>105.841313740177</v>
      </c>
      <c r="G150">
        <v>60.802456829463203</v>
      </c>
      <c r="H150">
        <v>64.5</v>
      </c>
      <c r="I150">
        <v>57.5</v>
      </c>
      <c r="J150">
        <v>71.3</v>
      </c>
      <c r="K150">
        <v>0</v>
      </c>
    </row>
    <row r="151" spans="1:11" x14ac:dyDescent="0.25">
      <c r="A151">
        <v>150</v>
      </c>
      <c r="B151" t="s">
        <v>252</v>
      </c>
      <c r="C151" t="s">
        <v>51</v>
      </c>
      <c r="D151">
        <v>3</v>
      </c>
      <c r="E151">
        <v>3</v>
      </c>
      <c r="F151">
        <v>105.91440260447099</v>
      </c>
      <c r="G151">
        <v>60.381108026847699</v>
      </c>
      <c r="H151">
        <v>64.3</v>
      </c>
      <c r="I151">
        <v>57</v>
      </c>
      <c r="J151">
        <v>71.400000000000006</v>
      </c>
      <c r="K151">
        <v>0</v>
      </c>
    </row>
    <row r="152" spans="1:11" x14ac:dyDescent="0.25">
      <c r="A152">
        <v>151</v>
      </c>
      <c r="B152" t="s">
        <v>312</v>
      </c>
      <c r="C152" t="s">
        <v>23</v>
      </c>
      <c r="D152">
        <v>11</v>
      </c>
      <c r="E152">
        <v>13</v>
      </c>
      <c r="F152">
        <v>95.856290734519305</v>
      </c>
      <c r="G152">
        <v>83.075451969916799</v>
      </c>
      <c r="H152">
        <v>55.7</v>
      </c>
      <c r="I152">
        <v>48.6</v>
      </c>
      <c r="J152">
        <v>62.6</v>
      </c>
      <c r="K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2579-8C8D-45E8-8B4C-DAC38E239664}">
  <dimension ref="A1:K98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493</v>
      </c>
      <c r="C2" t="s">
        <v>30</v>
      </c>
      <c r="D2">
        <v>63</v>
      </c>
      <c r="E2">
        <v>72</v>
      </c>
      <c r="F2">
        <v>79.762110513726995</v>
      </c>
      <c r="G2">
        <v>14.8174671705343</v>
      </c>
      <c r="H2">
        <v>85.7</v>
      </c>
      <c r="I2">
        <v>80</v>
      </c>
      <c r="J2">
        <v>90.6</v>
      </c>
      <c r="K2">
        <v>89.4</v>
      </c>
    </row>
    <row r="3" spans="1:11" x14ac:dyDescent="0.25">
      <c r="A3">
        <v>2</v>
      </c>
      <c r="B3" t="s">
        <v>494</v>
      </c>
      <c r="C3" t="s">
        <v>15</v>
      </c>
      <c r="D3">
        <v>60</v>
      </c>
      <c r="E3">
        <v>61</v>
      </c>
      <c r="F3">
        <v>96.814450072233001</v>
      </c>
      <c r="G3">
        <v>27.955540294413801</v>
      </c>
      <c r="H3">
        <v>84.4</v>
      </c>
      <c r="I3">
        <v>78.900000000000006</v>
      </c>
      <c r="J3">
        <v>89.3</v>
      </c>
      <c r="K3">
        <v>79.599999999999994</v>
      </c>
    </row>
    <row r="4" spans="1:11" x14ac:dyDescent="0.25">
      <c r="A4">
        <v>3</v>
      </c>
      <c r="B4" t="s">
        <v>495</v>
      </c>
      <c r="C4" t="s">
        <v>19</v>
      </c>
      <c r="D4">
        <v>74</v>
      </c>
      <c r="E4">
        <v>79</v>
      </c>
      <c r="F4">
        <v>95.658452032929404</v>
      </c>
      <c r="G4">
        <v>26.666934198438099</v>
      </c>
      <c r="H4">
        <v>84.3</v>
      </c>
      <c r="I4">
        <v>78.900000000000006</v>
      </c>
      <c r="J4">
        <v>89</v>
      </c>
      <c r="K4">
        <v>78.900000000000006</v>
      </c>
    </row>
    <row r="5" spans="1:11" x14ac:dyDescent="0.25">
      <c r="A5">
        <v>4</v>
      </c>
      <c r="B5" t="s">
        <v>499</v>
      </c>
      <c r="C5" t="s">
        <v>48</v>
      </c>
      <c r="D5">
        <v>71</v>
      </c>
      <c r="E5">
        <v>75</v>
      </c>
      <c r="F5">
        <v>96.435150736028604</v>
      </c>
      <c r="G5">
        <v>27.521941895450901</v>
      </c>
      <c r="H5">
        <v>84.2</v>
      </c>
      <c r="I5">
        <v>78.8</v>
      </c>
      <c r="J5">
        <v>88.9</v>
      </c>
      <c r="K5">
        <v>77.5</v>
      </c>
    </row>
    <row r="6" spans="1:11" x14ac:dyDescent="0.25">
      <c r="A6">
        <v>5</v>
      </c>
      <c r="B6" t="s">
        <v>496</v>
      </c>
      <c r="C6" t="s">
        <v>69</v>
      </c>
      <c r="D6">
        <v>83</v>
      </c>
      <c r="E6">
        <v>89</v>
      </c>
      <c r="F6">
        <v>97.063069693206103</v>
      </c>
      <c r="G6">
        <v>28.245866841938302</v>
      </c>
      <c r="H6">
        <v>84</v>
      </c>
      <c r="I6">
        <v>78.8</v>
      </c>
      <c r="J6">
        <v>88.6</v>
      </c>
      <c r="K6">
        <v>76.599999999999994</v>
      </c>
    </row>
    <row r="7" spans="1:11" x14ac:dyDescent="0.25">
      <c r="A7">
        <v>6</v>
      </c>
      <c r="B7" t="s">
        <v>511</v>
      </c>
      <c r="C7" t="s">
        <v>78</v>
      </c>
      <c r="D7">
        <v>77</v>
      </c>
      <c r="E7">
        <v>84</v>
      </c>
      <c r="F7">
        <v>95.841532814828398</v>
      </c>
      <c r="G7">
        <v>26.8646720768837</v>
      </c>
      <c r="H7">
        <v>83.6</v>
      </c>
      <c r="I7">
        <v>78.3</v>
      </c>
      <c r="J7">
        <v>88.3</v>
      </c>
      <c r="K7">
        <v>71.2</v>
      </c>
    </row>
    <row r="8" spans="1:11" x14ac:dyDescent="0.25">
      <c r="A8">
        <v>7</v>
      </c>
      <c r="B8" t="s">
        <v>497</v>
      </c>
      <c r="C8" t="s">
        <v>42</v>
      </c>
      <c r="D8">
        <v>49</v>
      </c>
      <c r="E8">
        <v>51</v>
      </c>
      <c r="F8">
        <v>96.064512043777498</v>
      </c>
      <c r="G8">
        <v>27.108615727422102</v>
      </c>
      <c r="H8">
        <v>83.3</v>
      </c>
      <c r="I8">
        <v>77.400000000000006</v>
      </c>
      <c r="J8">
        <v>88.4</v>
      </c>
      <c r="K8">
        <v>65.7</v>
      </c>
    </row>
    <row r="9" spans="1:11" x14ac:dyDescent="0.25">
      <c r="A9">
        <v>8</v>
      </c>
      <c r="B9" t="s">
        <v>498</v>
      </c>
      <c r="C9" t="s">
        <v>5</v>
      </c>
      <c r="D9">
        <v>69</v>
      </c>
      <c r="E9">
        <v>71</v>
      </c>
      <c r="F9">
        <v>100.49175670809601</v>
      </c>
      <c r="G9">
        <v>32.875455021762797</v>
      </c>
      <c r="H9">
        <v>82.9</v>
      </c>
      <c r="I9">
        <v>77.5</v>
      </c>
      <c r="J9">
        <v>87.8</v>
      </c>
      <c r="K9">
        <v>61.7</v>
      </c>
    </row>
    <row r="10" spans="1:11" x14ac:dyDescent="0.25">
      <c r="A10">
        <v>9</v>
      </c>
      <c r="B10" t="s">
        <v>501</v>
      </c>
      <c r="C10" t="s">
        <v>21</v>
      </c>
      <c r="D10">
        <v>70</v>
      </c>
      <c r="E10">
        <v>74</v>
      </c>
      <c r="F10">
        <v>100.33947070047699</v>
      </c>
      <c r="G10">
        <v>32.638942476285102</v>
      </c>
      <c r="H10">
        <v>82.3</v>
      </c>
      <c r="I10">
        <v>76.8</v>
      </c>
      <c r="J10">
        <v>87.2</v>
      </c>
      <c r="K10">
        <v>52.2</v>
      </c>
    </row>
    <row r="11" spans="1:11" x14ac:dyDescent="0.25">
      <c r="A11">
        <v>10</v>
      </c>
      <c r="B11" t="s">
        <v>513</v>
      </c>
      <c r="C11" t="s">
        <v>32</v>
      </c>
      <c r="D11">
        <v>62</v>
      </c>
      <c r="E11">
        <v>67</v>
      </c>
      <c r="F11">
        <v>98.041407812376306</v>
      </c>
      <c r="G11">
        <v>29.439430996002798</v>
      </c>
      <c r="H11">
        <v>82.3</v>
      </c>
      <c r="I11">
        <v>76.599999999999994</v>
      </c>
      <c r="J11">
        <v>87.3</v>
      </c>
      <c r="K11">
        <v>52.2</v>
      </c>
    </row>
    <row r="12" spans="1:11" x14ac:dyDescent="0.25">
      <c r="A12">
        <v>11</v>
      </c>
      <c r="B12" t="s">
        <v>500</v>
      </c>
      <c r="C12" t="s">
        <v>67</v>
      </c>
      <c r="D12">
        <v>82</v>
      </c>
      <c r="E12">
        <v>92</v>
      </c>
      <c r="F12">
        <v>97.5254908910983</v>
      </c>
      <c r="G12">
        <v>28.799473820190101</v>
      </c>
      <c r="H12">
        <v>82.2</v>
      </c>
      <c r="I12">
        <v>76.900000000000006</v>
      </c>
      <c r="J12">
        <v>87</v>
      </c>
      <c r="K12">
        <v>51.1</v>
      </c>
    </row>
    <row r="13" spans="1:11" x14ac:dyDescent="0.25">
      <c r="A13">
        <v>12</v>
      </c>
      <c r="B13" t="s">
        <v>508</v>
      </c>
      <c r="C13" t="s">
        <v>36</v>
      </c>
      <c r="D13">
        <v>87</v>
      </c>
      <c r="E13">
        <v>95</v>
      </c>
      <c r="F13">
        <v>100.48905529024</v>
      </c>
      <c r="G13">
        <v>32.871227968612203</v>
      </c>
      <c r="H13">
        <v>82.1</v>
      </c>
      <c r="I13">
        <v>76.900000000000006</v>
      </c>
      <c r="J13">
        <v>86.8</v>
      </c>
      <c r="K13">
        <v>49.1</v>
      </c>
    </row>
    <row r="14" spans="1:11" x14ac:dyDescent="0.25">
      <c r="A14">
        <v>13</v>
      </c>
      <c r="B14" t="s">
        <v>533</v>
      </c>
      <c r="C14" t="s">
        <v>9</v>
      </c>
      <c r="D14">
        <v>43</v>
      </c>
      <c r="E14">
        <v>49</v>
      </c>
      <c r="F14">
        <v>92.699490367728799</v>
      </c>
      <c r="G14">
        <v>23.749456209914001</v>
      </c>
      <c r="H14">
        <v>82</v>
      </c>
      <c r="I14">
        <v>75.8</v>
      </c>
      <c r="J14">
        <v>87.5</v>
      </c>
      <c r="K14">
        <v>48.6</v>
      </c>
    </row>
    <row r="15" spans="1:11" x14ac:dyDescent="0.25">
      <c r="A15">
        <v>14</v>
      </c>
      <c r="B15" t="s">
        <v>510</v>
      </c>
      <c r="C15" t="s">
        <v>17</v>
      </c>
      <c r="D15">
        <v>66</v>
      </c>
      <c r="E15">
        <v>72</v>
      </c>
      <c r="F15">
        <v>98.622096592520904</v>
      </c>
      <c r="G15">
        <v>30.190437732404298</v>
      </c>
      <c r="H15">
        <v>82</v>
      </c>
      <c r="I15">
        <v>76.400000000000006</v>
      </c>
      <c r="J15">
        <v>87</v>
      </c>
      <c r="K15">
        <v>47.5</v>
      </c>
    </row>
    <row r="16" spans="1:11" x14ac:dyDescent="0.25">
      <c r="A16">
        <v>15</v>
      </c>
      <c r="B16" t="s">
        <v>502</v>
      </c>
      <c r="C16" t="s">
        <v>125</v>
      </c>
      <c r="D16">
        <v>53</v>
      </c>
      <c r="E16">
        <v>60</v>
      </c>
      <c r="F16">
        <v>94.478457607905497</v>
      </c>
      <c r="G16">
        <v>25.4440940113148</v>
      </c>
      <c r="H16">
        <v>82</v>
      </c>
      <c r="I16">
        <v>76</v>
      </c>
      <c r="J16">
        <v>87.2</v>
      </c>
      <c r="K16">
        <v>47.7</v>
      </c>
    </row>
    <row r="17" spans="1:11" x14ac:dyDescent="0.25">
      <c r="A17">
        <v>16</v>
      </c>
      <c r="B17" t="s">
        <v>535</v>
      </c>
      <c r="C17" t="s">
        <v>132</v>
      </c>
      <c r="D17">
        <v>28</v>
      </c>
      <c r="E17">
        <v>31</v>
      </c>
      <c r="F17">
        <v>92.644720240640197</v>
      </c>
      <c r="G17">
        <v>23.6998121545824</v>
      </c>
      <c r="H17">
        <v>81.900000000000006</v>
      </c>
      <c r="I17">
        <v>75.3</v>
      </c>
      <c r="J17">
        <v>87.6</v>
      </c>
      <c r="K17">
        <v>47.1</v>
      </c>
    </row>
    <row r="18" spans="1:11" x14ac:dyDescent="0.25">
      <c r="A18">
        <v>17</v>
      </c>
      <c r="B18" t="s">
        <v>523</v>
      </c>
      <c r="C18" t="s">
        <v>15</v>
      </c>
      <c r="D18">
        <v>63</v>
      </c>
      <c r="E18">
        <v>69</v>
      </c>
      <c r="F18">
        <v>98.604009646499406</v>
      </c>
      <c r="G18">
        <v>30.1665234991574</v>
      </c>
      <c r="H18">
        <v>81.7</v>
      </c>
      <c r="I18">
        <v>76</v>
      </c>
      <c r="J18">
        <v>86.8</v>
      </c>
      <c r="K18">
        <v>43.7</v>
      </c>
    </row>
    <row r="19" spans="1:11" x14ac:dyDescent="0.25">
      <c r="A19">
        <v>18</v>
      </c>
      <c r="B19" t="s">
        <v>503</v>
      </c>
      <c r="C19" t="s">
        <v>23</v>
      </c>
      <c r="D19">
        <v>51</v>
      </c>
      <c r="E19">
        <v>53</v>
      </c>
      <c r="F19">
        <v>100.80995807100101</v>
      </c>
      <c r="G19">
        <v>33.381643187299503</v>
      </c>
      <c r="H19">
        <v>81.099999999999994</v>
      </c>
      <c r="I19">
        <v>75.2</v>
      </c>
      <c r="J19">
        <v>86.4</v>
      </c>
      <c r="K19">
        <v>35.5</v>
      </c>
    </row>
    <row r="20" spans="1:11" x14ac:dyDescent="0.25">
      <c r="A20">
        <v>19</v>
      </c>
      <c r="B20" t="s">
        <v>504</v>
      </c>
      <c r="C20" t="s">
        <v>67</v>
      </c>
      <c r="D20">
        <v>55</v>
      </c>
      <c r="E20">
        <v>58</v>
      </c>
      <c r="F20">
        <v>100.93898126329999</v>
      </c>
      <c r="G20">
        <v>33.591750918136803</v>
      </c>
      <c r="H20">
        <v>81</v>
      </c>
      <c r="I20">
        <v>75.2</v>
      </c>
      <c r="J20">
        <v>86.2</v>
      </c>
      <c r="K20">
        <v>33.9</v>
      </c>
    </row>
    <row r="21" spans="1:11" x14ac:dyDescent="0.25">
      <c r="A21">
        <v>20</v>
      </c>
      <c r="B21" t="s">
        <v>505</v>
      </c>
      <c r="C21" t="s">
        <v>11</v>
      </c>
      <c r="D21">
        <v>63</v>
      </c>
      <c r="E21">
        <v>64</v>
      </c>
      <c r="F21">
        <v>103.41846856001401</v>
      </c>
      <c r="G21">
        <v>38.368057074054299</v>
      </c>
      <c r="H21">
        <v>80.900000000000006</v>
      </c>
      <c r="I21">
        <v>75.2</v>
      </c>
      <c r="J21">
        <v>85.9</v>
      </c>
      <c r="K21">
        <v>31.7</v>
      </c>
    </row>
    <row r="22" spans="1:11" x14ac:dyDescent="0.25">
      <c r="A22">
        <v>21</v>
      </c>
      <c r="B22" t="s">
        <v>517</v>
      </c>
      <c r="C22" t="s">
        <v>30</v>
      </c>
      <c r="D22">
        <v>56</v>
      </c>
      <c r="E22">
        <v>61</v>
      </c>
      <c r="F22">
        <v>99.876499551889694</v>
      </c>
      <c r="G22">
        <v>31.9411014228269</v>
      </c>
      <c r="H22">
        <v>80.8</v>
      </c>
      <c r="I22">
        <v>75</v>
      </c>
      <c r="J22">
        <v>86.1</v>
      </c>
      <c r="K22">
        <v>31.9</v>
      </c>
    </row>
    <row r="23" spans="1:11" x14ac:dyDescent="0.25">
      <c r="A23">
        <v>22</v>
      </c>
      <c r="B23" t="s">
        <v>506</v>
      </c>
      <c r="C23" t="s">
        <v>17</v>
      </c>
      <c r="D23">
        <v>42</v>
      </c>
      <c r="E23">
        <v>43</v>
      </c>
      <c r="F23">
        <v>100.515095373335</v>
      </c>
      <c r="G23">
        <v>32.912022378879598</v>
      </c>
      <c r="H23">
        <v>80.8</v>
      </c>
      <c r="I23">
        <v>74.7</v>
      </c>
      <c r="J23">
        <v>86.2</v>
      </c>
      <c r="K23">
        <v>32</v>
      </c>
    </row>
    <row r="24" spans="1:11" x14ac:dyDescent="0.25">
      <c r="A24">
        <v>23</v>
      </c>
      <c r="B24" t="s">
        <v>514</v>
      </c>
      <c r="C24" t="s">
        <v>39</v>
      </c>
      <c r="D24">
        <v>48</v>
      </c>
      <c r="E24">
        <v>52</v>
      </c>
      <c r="F24">
        <v>99.642990038956199</v>
      </c>
      <c r="G24">
        <v>31.600474081664199</v>
      </c>
      <c r="H24">
        <v>80.599999999999994</v>
      </c>
      <c r="I24">
        <v>74.599999999999994</v>
      </c>
      <c r="J24">
        <v>86</v>
      </c>
      <c r="K24">
        <v>29.1</v>
      </c>
    </row>
    <row r="25" spans="1:11" x14ac:dyDescent="0.25">
      <c r="A25">
        <v>24</v>
      </c>
      <c r="B25" t="s">
        <v>584</v>
      </c>
      <c r="C25" t="s">
        <v>69</v>
      </c>
      <c r="D25">
        <v>68</v>
      </c>
      <c r="E25">
        <v>75</v>
      </c>
      <c r="F25">
        <v>101.19992137043801</v>
      </c>
      <c r="G25">
        <v>34.025791284156199</v>
      </c>
      <c r="H25">
        <v>80.5</v>
      </c>
      <c r="I25">
        <v>74.900000000000006</v>
      </c>
      <c r="J25">
        <v>85.5</v>
      </c>
      <c r="K25">
        <v>26.5</v>
      </c>
    </row>
    <row r="26" spans="1:11" x14ac:dyDescent="0.25">
      <c r="A26">
        <v>25</v>
      </c>
      <c r="B26" t="s">
        <v>515</v>
      </c>
      <c r="C26" t="s">
        <v>39</v>
      </c>
      <c r="D26">
        <v>54</v>
      </c>
      <c r="E26">
        <v>57</v>
      </c>
      <c r="F26">
        <v>101.64994810650199</v>
      </c>
      <c r="G26">
        <v>34.805311029663997</v>
      </c>
      <c r="H26">
        <v>80.5</v>
      </c>
      <c r="I26">
        <v>74.599999999999994</v>
      </c>
      <c r="J26">
        <v>85.7</v>
      </c>
      <c r="K26">
        <v>27.2</v>
      </c>
    </row>
    <row r="27" spans="1:11" x14ac:dyDescent="0.25">
      <c r="A27">
        <v>26</v>
      </c>
      <c r="B27" t="s">
        <v>512</v>
      </c>
      <c r="C27" t="s">
        <v>11</v>
      </c>
      <c r="D27">
        <v>53</v>
      </c>
      <c r="E27">
        <v>57</v>
      </c>
      <c r="F27">
        <v>101.150043998811</v>
      </c>
      <c r="G27">
        <v>33.941855007848503</v>
      </c>
      <c r="H27">
        <v>80.2</v>
      </c>
      <c r="I27">
        <v>74.3</v>
      </c>
      <c r="J27">
        <v>85.6</v>
      </c>
      <c r="K27">
        <v>24.8</v>
      </c>
    </row>
    <row r="28" spans="1:11" x14ac:dyDescent="0.25">
      <c r="A28">
        <v>27</v>
      </c>
      <c r="B28" t="s">
        <v>509</v>
      </c>
      <c r="C28" t="s">
        <v>42</v>
      </c>
      <c r="D28">
        <v>29</v>
      </c>
      <c r="E28">
        <v>29</v>
      </c>
      <c r="F28">
        <v>100.588148218317</v>
      </c>
      <c r="G28">
        <v>33.027044453933797</v>
      </c>
      <c r="H28">
        <v>79.7</v>
      </c>
      <c r="I28">
        <v>73.2</v>
      </c>
      <c r="J28">
        <v>85.5</v>
      </c>
      <c r="K28">
        <v>21.2</v>
      </c>
    </row>
    <row r="29" spans="1:11" x14ac:dyDescent="0.25">
      <c r="A29">
        <v>28</v>
      </c>
      <c r="B29" t="s">
        <v>576</v>
      </c>
      <c r="C29" t="s">
        <v>132</v>
      </c>
      <c r="D29">
        <v>53</v>
      </c>
      <c r="E29">
        <v>62</v>
      </c>
      <c r="F29">
        <v>98.248152458482807</v>
      </c>
      <c r="G29">
        <v>29.702929813029701</v>
      </c>
      <c r="H29">
        <v>79.599999999999994</v>
      </c>
      <c r="I29">
        <v>73.599999999999994</v>
      </c>
      <c r="J29">
        <v>85</v>
      </c>
      <c r="K29">
        <v>18.600000000000001</v>
      </c>
    </row>
    <row r="30" spans="1:11" x14ac:dyDescent="0.25">
      <c r="A30">
        <v>29</v>
      </c>
      <c r="B30" t="s">
        <v>524</v>
      </c>
      <c r="C30" t="s">
        <v>13</v>
      </c>
      <c r="D30">
        <v>65</v>
      </c>
      <c r="E30">
        <v>74</v>
      </c>
      <c r="F30">
        <v>100.943295947217</v>
      </c>
      <c r="G30">
        <v>33.598827517645702</v>
      </c>
      <c r="H30">
        <v>79.599999999999994</v>
      </c>
      <c r="I30">
        <v>73.900000000000006</v>
      </c>
      <c r="J30">
        <v>84.8</v>
      </c>
      <c r="K30">
        <v>16.899999999999999</v>
      </c>
    </row>
    <row r="31" spans="1:11" x14ac:dyDescent="0.25">
      <c r="A31">
        <v>30</v>
      </c>
      <c r="B31" t="s">
        <v>527</v>
      </c>
      <c r="C31" t="s">
        <v>71</v>
      </c>
      <c r="D31">
        <v>85</v>
      </c>
      <c r="E31">
        <v>96</v>
      </c>
      <c r="F31">
        <v>103.20077175857099</v>
      </c>
      <c r="G31">
        <v>37.875030712741399</v>
      </c>
      <c r="H31">
        <v>79.400000000000006</v>
      </c>
      <c r="I31">
        <v>74</v>
      </c>
      <c r="J31">
        <v>84.3</v>
      </c>
      <c r="K31">
        <v>13.6</v>
      </c>
    </row>
    <row r="32" spans="1:11" x14ac:dyDescent="0.25">
      <c r="A32">
        <v>31</v>
      </c>
      <c r="B32" t="s">
        <v>511</v>
      </c>
      <c r="C32" t="s">
        <v>132</v>
      </c>
      <c r="D32">
        <v>5</v>
      </c>
      <c r="E32">
        <v>5</v>
      </c>
      <c r="F32">
        <v>95.841532814828398</v>
      </c>
      <c r="G32">
        <v>26.8646720768837</v>
      </c>
      <c r="H32">
        <v>79</v>
      </c>
      <c r="I32">
        <v>71.5</v>
      </c>
      <c r="J32">
        <v>85.6</v>
      </c>
      <c r="K32">
        <v>18.2</v>
      </c>
    </row>
    <row r="33" spans="1:11" x14ac:dyDescent="0.25">
      <c r="A33">
        <v>32</v>
      </c>
      <c r="B33" t="s">
        <v>518</v>
      </c>
      <c r="C33" t="s">
        <v>5</v>
      </c>
      <c r="D33">
        <v>30</v>
      </c>
      <c r="E33">
        <v>32</v>
      </c>
      <c r="F33">
        <v>100.49175670809601</v>
      </c>
      <c r="G33">
        <v>32.875455021762797</v>
      </c>
      <c r="H33">
        <v>78.900000000000006</v>
      </c>
      <c r="I33">
        <v>72.400000000000006</v>
      </c>
      <c r="J33">
        <v>84.8</v>
      </c>
      <c r="K33">
        <v>14.4</v>
      </c>
    </row>
    <row r="34" spans="1:11" x14ac:dyDescent="0.25">
      <c r="A34">
        <v>33</v>
      </c>
      <c r="B34" t="s">
        <v>519</v>
      </c>
      <c r="C34" t="s">
        <v>44</v>
      </c>
      <c r="D34">
        <v>41</v>
      </c>
      <c r="E34">
        <v>46</v>
      </c>
      <c r="F34">
        <v>100.519815137073</v>
      </c>
      <c r="G34">
        <v>32.919427879757997</v>
      </c>
      <c r="H34">
        <v>78.900000000000006</v>
      </c>
      <c r="I34">
        <v>72.599999999999994</v>
      </c>
      <c r="J34">
        <v>84.5</v>
      </c>
      <c r="K34">
        <v>13.1</v>
      </c>
    </row>
    <row r="35" spans="1:11" x14ac:dyDescent="0.25">
      <c r="A35">
        <v>34</v>
      </c>
      <c r="B35" t="s">
        <v>564</v>
      </c>
      <c r="C35" t="s">
        <v>30</v>
      </c>
      <c r="D35">
        <v>8</v>
      </c>
      <c r="E35">
        <v>8</v>
      </c>
      <c r="F35">
        <v>97.038404547648298</v>
      </c>
      <c r="G35">
        <v>28.216841038677899</v>
      </c>
      <c r="H35">
        <v>78.8</v>
      </c>
      <c r="I35">
        <v>71.5</v>
      </c>
      <c r="J35">
        <v>85.3</v>
      </c>
      <c r="K35">
        <v>16.600000000000001</v>
      </c>
    </row>
    <row r="36" spans="1:11" x14ac:dyDescent="0.25">
      <c r="A36">
        <v>35</v>
      </c>
      <c r="B36" t="s">
        <v>567</v>
      </c>
      <c r="C36" t="s">
        <v>34</v>
      </c>
      <c r="D36">
        <v>38</v>
      </c>
      <c r="E36">
        <v>45</v>
      </c>
      <c r="F36">
        <v>98.266065465968893</v>
      </c>
      <c r="G36">
        <v>29.725958146738201</v>
      </c>
      <c r="H36">
        <v>78.8</v>
      </c>
      <c r="I36">
        <v>72.400000000000006</v>
      </c>
      <c r="J36">
        <v>84.5</v>
      </c>
      <c r="K36">
        <v>12.9</v>
      </c>
    </row>
    <row r="37" spans="1:11" x14ac:dyDescent="0.25">
      <c r="A37">
        <v>36</v>
      </c>
      <c r="B37" t="s">
        <v>532</v>
      </c>
      <c r="C37" t="s">
        <v>27</v>
      </c>
      <c r="D37">
        <v>49</v>
      </c>
      <c r="E37">
        <v>56</v>
      </c>
      <c r="F37">
        <v>100.811638804193</v>
      </c>
      <c r="G37">
        <v>33.384361655693603</v>
      </c>
      <c r="H37">
        <v>78.8</v>
      </c>
      <c r="I37">
        <v>72.7</v>
      </c>
      <c r="J37">
        <v>84.3</v>
      </c>
      <c r="K37">
        <v>11.6</v>
      </c>
    </row>
    <row r="38" spans="1:11" x14ac:dyDescent="0.25">
      <c r="A38">
        <v>37</v>
      </c>
      <c r="B38" t="s">
        <v>571</v>
      </c>
      <c r="C38" t="s">
        <v>25</v>
      </c>
      <c r="D38">
        <v>22</v>
      </c>
      <c r="E38">
        <v>23</v>
      </c>
      <c r="F38">
        <v>100.051063633822</v>
      </c>
      <c r="G38">
        <v>32.200604365411799</v>
      </c>
      <c r="H38">
        <v>78.599999999999994</v>
      </c>
      <c r="I38">
        <v>71.900000000000006</v>
      </c>
      <c r="J38">
        <v>84.7</v>
      </c>
      <c r="K38">
        <v>13.2</v>
      </c>
    </row>
    <row r="39" spans="1:11" x14ac:dyDescent="0.25">
      <c r="A39">
        <v>38</v>
      </c>
      <c r="B39" t="s">
        <v>562</v>
      </c>
      <c r="C39" t="s">
        <v>71</v>
      </c>
      <c r="D39">
        <v>66</v>
      </c>
      <c r="E39">
        <v>78</v>
      </c>
      <c r="F39">
        <v>101.07598611934201</v>
      </c>
      <c r="G39">
        <v>33.818084134676397</v>
      </c>
      <c r="H39">
        <v>78.5</v>
      </c>
      <c r="I39">
        <v>72.7</v>
      </c>
      <c r="J39">
        <v>83.7</v>
      </c>
      <c r="K39">
        <v>8.5</v>
      </c>
    </row>
    <row r="40" spans="1:11" x14ac:dyDescent="0.25">
      <c r="A40">
        <v>39</v>
      </c>
      <c r="B40" t="s">
        <v>521</v>
      </c>
      <c r="C40" t="s">
        <v>27</v>
      </c>
      <c r="D40">
        <v>27</v>
      </c>
      <c r="E40">
        <v>29</v>
      </c>
      <c r="F40">
        <v>100.811638804193</v>
      </c>
      <c r="G40">
        <v>33.384361655693603</v>
      </c>
      <c r="H40">
        <v>78.3</v>
      </c>
      <c r="I40">
        <v>71.7</v>
      </c>
      <c r="J40">
        <v>84.3</v>
      </c>
      <c r="K40">
        <v>10.7</v>
      </c>
    </row>
    <row r="41" spans="1:11" x14ac:dyDescent="0.25">
      <c r="A41">
        <v>40</v>
      </c>
      <c r="B41" t="s">
        <v>540</v>
      </c>
      <c r="C41" t="s">
        <v>123</v>
      </c>
      <c r="D41">
        <v>43</v>
      </c>
      <c r="E41">
        <v>49</v>
      </c>
      <c r="F41">
        <v>101.249199898208</v>
      </c>
      <c r="G41">
        <v>34.109183674317798</v>
      </c>
      <c r="H41">
        <v>78.2</v>
      </c>
      <c r="I41">
        <v>72</v>
      </c>
      <c r="J41">
        <v>83.9</v>
      </c>
      <c r="K41">
        <v>8.8000000000000007</v>
      </c>
    </row>
    <row r="42" spans="1:11" x14ac:dyDescent="0.25">
      <c r="A42">
        <v>41</v>
      </c>
      <c r="B42" t="s">
        <v>520</v>
      </c>
      <c r="C42" t="s">
        <v>104</v>
      </c>
      <c r="D42">
        <v>25</v>
      </c>
      <c r="E42">
        <v>26</v>
      </c>
      <c r="F42">
        <v>101.298234518032</v>
      </c>
      <c r="G42">
        <v>34.192627293664401</v>
      </c>
      <c r="H42">
        <v>78.2</v>
      </c>
      <c r="I42">
        <v>71.5</v>
      </c>
      <c r="J42">
        <v>84.2</v>
      </c>
      <c r="K42">
        <v>10.199999999999999</v>
      </c>
    </row>
    <row r="43" spans="1:11" x14ac:dyDescent="0.25">
      <c r="A43">
        <v>42</v>
      </c>
      <c r="B43" t="s">
        <v>538</v>
      </c>
      <c r="C43" t="s">
        <v>7</v>
      </c>
      <c r="D43">
        <v>42</v>
      </c>
      <c r="E43">
        <v>48</v>
      </c>
      <c r="F43">
        <v>101.127236832921</v>
      </c>
      <c r="G43">
        <v>33.903629526871498</v>
      </c>
      <c r="H43">
        <v>78.2</v>
      </c>
      <c r="I43">
        <v>72</v>
      </c>
      <c r="J43">
        <v>83.9</v>
      </c>
      <c r="K43">
        <v>8.6999999999999993</v>
      </c>
    </row>
    <row r="44" spans="1:11" x14ac:dyDescent="0.25">
      <c r="A44">
        <v>43</v>
      </c>
      <c r="B44" t="s">
        <v>534</v>
      </c>
      <c r="C44" t="s">
        <v>44</v>
      </c>
      <c r="D44">
        <v>35</v>
      </c>
      <c r="E44">
        <v>40</v>
      </c>
      <c r="F44">
        <v>100.519815137073</v>
      </c>
      <c r="G44">
        <v>32.919427879757997</v>
      </c>
      <c r="H44">
        <v>78.099999999999994</v>
      </c>
      <c r="I44">
        <v>71.7</v>
      </c>
      <c r="J44">
        <v>83.9</v>
      </c>
      <c r="K44">
        <v>9</v>
      </c>
    </row>
    <row r="45" spans="1:11" x14ac:dyDescent="0.25">
      <c r="A45">
        <v>44</v>
      </c>
      <c r="B45" t="s">
        <v>541</v>
      </c>
      <c r="C45" t="s">
        <v>59</v>
      </c>
      <c r="D45">
        <v>37</v>
      </c>
      <c r="E45">
        <v>42</v>
      </c>
      <c r="F45">
        <v>101.09771975865399</v>
      </c>
      <c r="G45">
        <v>33.854301685479797</v>
      </c>
      <c r="H45">
        <v>78</v>
      </c>
      <c r="I45">
        <v>71.7</v>
      </c>
      <c r="J45">
        <v>83.8</v>
      </c>
      <c r="K45">
        <v>8.1999999999999993</v>
      </c>
    </row>
    <row r="46" spans="1:11" x14ac:dyDescent="0.25">
      <c r="A46">
        <v>45</v>
      </c>
      <c r="B46" t="s">
        <v>525</v>
      </c>
      <c r="C46" t="s">
        <v>17</v>
      </c>
      <c r="D46">
        <v>23</v>
      </c>
      <c r="E46">
        <v>25</v>
      </c>
      <c r="F46">
        <v>100.389587460551</v>
      </c>
      <c r="G46">
        <v>32.716381508138099</v>
      </c>
      <c r="H46">
        <v>78</v>
      </c>
      <c r="I46">
        <v>71.3</v>
      </c>
      <c r="J46">
        <v>84.1</v>
      </c>
      <c r="K46">
        <v>9.5</v>
      </c>
    </row>
    <row r="47" spans="1:11" x14ac:dyDescent="0.25">
      <c r="A47">
        <v>46</v>
      </c>
      <c r="B47" t="s">
        <v>551</v>
      </c>
      <c r="C47" t="s">
        <v>57</v>
      </c>
      <c r="D47">
        <v>38</v>
      </c>
      <c r="E47">
        <v>44</v>
      </c>
      <c r="F47">
        <v>100.578746006312</v>
      </c>
      <c r="G47">
        <v>33.012192534096002</v>
      </c>
      <c r="H47">
        <v>78</v>
      </c>
      <c r="I47">
        <v>71.7</v>
      </c>
      <c r="J47">
        <v>83.8</v>
      </c>
      <c r="K47">
        <v>8.1999999999999993</v>
      </c>
    </row>
    <row r="48" spans="1:11" x14ac:dyDescent="0.25">
      <c r="A48">
        <v>47</v>
      </c>
      <c r="B48" t="s">
        <v>531</v>
      </c>
      <c r="C48" t="s">
        <v>59</v>
      </c>
      <c r="D48">
        <v>62</v>
      </c>
      <c r="E48">
        <v>75</v>
      </c>
      <c r="F48">
        <v>101.09771975865399</v>
      </c>
      <c r="G48">
        <v>33.854301685479797</v>
      </c>
      <c r="H48">
        <v>77.7</v>
      </c>
      <c r="I48">
        <v>71.8</v>
      </c>
      <c r="J48">
        <v>83</v>
      </c>
      <c r="K48">
        <v>5</v>
      </c>
    </row>
    <row r="49" spans="1:11" x14ac:dyDescent="0.25">
      <c r="A49">
        <v>48</v>
      </c>
      <c r="B49" t="s">
        <v>547</v>
      </c>
      <c r="C49" t="s">
        <v>125</v>
      </c>
      <c r="D49">
        <v>74</v>
      </c>
      <c r="E49">
        <v>82</v>
      </c>
      <c r="F49">
        <v>105.252096437464</v>
      </c>
      <c r="G49">
        <v>43.654177402815897</v>
      </c>
      <c r="H49">
        <v>77.599999999999994</v>
      </c>
      <c r="I49">
        <v>72</v>
      </c>
      <c r="J49">
        <v>82.8</v>
      </c>
      <c r="K49">
        <v>4</v>
      </c>
    </row>
    <row r="50" spans="1:11" x14ac:dyDescent="0.25">
      <c r="A50">
        <v>49</v>
      </c>
      <c r="B50" t="s">
        <v>557</v>
      </c>
      <c r="C50" t="s">
        <v>123</v>
      </c>
      <c r="D50">
        <v>14</v>
      </c>
      <c r="E50">
        <v>16</v>
      </c>
      <c r="F50">
        <v>99.129923012113096</v>
      </c>
      <c r="G50">
        <v>30.876533397215599</v>
      </c>
      <c r="H50">
        <v>77.5</v>
      </c>
      <c r="I50">
        <v>70.400000000000006</v>
      </c>
      <c r="J50">
        <v>83.9</v>
      </c>
      <c r="K50">
        <v>7.7</v>
      </c>
    </row>
    <row r="51" spans="1:11" x14ac:dyDescent="0.25">
      <c r="A51">
        <v>50</v>
      </c>
      <c r="B51" t="s">
        <v>522</v>
      </c>
      <c r="C51" t="s">
        <v>48</v>
      </c>
      <c r="D51">
        <v>11</v>
      </c>
      <c r="E51">
        <v>11</v>
      </c>
      <c r="F51">
        <v>100.374959909681</v>
      </c>
      <c r="G51">
        <v>32.693739610264302</v>
      </c>
      <c r="H51">
        <v>77.3</v>
      </c>
      <c r="I51">
        <v>70.099999999999994</v>
      </c>
      <c r="J51">
        <v>83.7</v>
      </c>
      <c r="K51">
        <v>7.2</v>
      </c>
    </row>
    <row r="52" spans="1:11" x14ac:dyDescent="0.25">
      <c r="A52">
        <v>51</v>
      </c>
      <c r="B52" t="s">
        <v>536</v>
      </c>
      <c r="C52" t="s">
        <v>25</v>
      </c>
      <c r="D52">
        <v>13</v>
      </c>
      <c r="E52">
        <v>14</v>
      </c>
      <c r="F52">
        <v>100.051063633822</v>
      </c>
      <c r="G52">
        <v>32.200604365411799</v>
      </c>
      <c r="H52">
        <v>77.3</v>
      </c>
      <c r="I52">
        <v>70.2</v>
      </c>
      <c r="J52">
        <v>83.7</v>
      </c>
      <c r="K52">
        <v>7</v>
      </c>
    </row>
    <row r="53" spans="1:11" x14ac:dyDescent="0.25">
      <c r="A53">
        <v>52</v>
      </c>
      <c r="B53" t="s">
        <v>529</v>
      </c>
      <c r="C53" t="s">
        <v>42</v>
      </c>
      <c r="D53">
        <v>15</v>
      </c>
      <c r="E53">
        <v>16</v>
      </c>
      <c r="F53">
        <v>100.588148218317</v>
      </c>
      <c r="G53">
        <v>33.027044453933797</v>
      </c>
      <c r="H53">
        <v>77.3</v>
      </c>
      <c r="I53">
        <v>70.2</v>
      </c>
      <c r="J53">
        <v>83.6</v>
      </c>
      <c r="K53">
        <v>6.6</v>
      </c>
    </row>
    <row r="54" spans="1:11" x14ac:dyDescent="0.25">
      <c r="A54">
        <v>53</v>
      </c>
      <c r="B54" t="s">
        <v>528</v>
      </c>
      <c r="C54" t="s">
        <v>34</v>
      </c>
      <c r="D54">
        <v>20</v>
      </c>
      <c r="E54">
        <v>22</v>
      </c>
      <c r="F54">
        <v>101.014867076231</v>
      </c>
      <c r="G54">
        <v>33.716696741283499</v>
      </c>
      <c r="H54">
        <v>77.2</v>
      </c>
      <c r="I54">
        <v>70.400000000000006</v>
      </c>
      <c r="J54">
        <v>83.4</v>
      </c>
      <c r="K54">
        <v>5.9</v>
      </c>
    </row>
    <row r="55" spans="1:11" x14ac:dyDescent="0.25">
      <c r="A55">
        <v>54</v>
      </c>
      <c r="B55" t="s">
        <v>550</v>
      </c>
      <c r="C55" t="s">
        <v>63</v>
      </c>
      <c r="D55">
        <v>10</v>
      </c>
      <c r="E55">
        <v>11</v>
      </c>
      <c r="F55">
        <v>99.471757817444697</v>
      </c>
      <c r="G55">
        <v>31.3552280076728</v>
      </c>
      <c r="H55">
        <v>77.2</v>
      </c>
      <c r="I55">
        <v>70</v>
      </c>
      <c r="J55">
        <v>83.7</v>
      </c>
      <c r="K55">
        <v>6.8</v>
      </c>
    </row>
    <row r="56" spans="1:11" x14ac:dyDescent="0.25">
      <c r="A56">
        <v>55</v>
      </c>
      <c r="B56" t="s">
        <v>579</v>
      </c>
      <c r="C56" t="s">
        <v>19</v>
      </c>
      <c r="D56">
        <v>65</v>
      </c>
      <c r="E56">
        <v>75</v>
      </c>
      <c r="F56">
        <v>104.15550516175099</v>
      </c>
      <c r="G56">
        <v>40.200370413307503</v>
      </c>
      <c r="H56">
        <v>77.099999999999994</v>
      </c>
      <c r="I56">
        <v>71.3</v>
      </c>
      <c r="J56">
        <v>82.4</v>
      </c>
      <c r="K56">
        <v>2.9</v>
      </c>
    </row>
    <row r="57" spans="1:11" x14ac:dyDescent="0.25">
      <c r="A57">
        <v>56</v>
      </c>
      <c r="B57" t="s">
        <v>537</v>
      </c>
      <c r="C57" t="s">
        <v>78</v>
      </c>
      <c r="D57">
        <v>9</v>
      </c>
      <c r="E57">
        <v>9</v>
      </c>
      <c r="F57">
        <v>100.188518239057</v>
      </c>
      <c r="G57">
        <v>32.407988673896803</v>
      </c>
      <c r="H57">
        <v>77.099999999999994</v>
      </c>
      <c r="I57">
        <v>69.900000000000006</v>
      </c>
      <c r="J57">
        <v>83.6</v>
      </c>
      <c r="K57">
        <v>6.6</v>
      </c>
    </row>
    <row r="58" spans="1:11" x14ac:dyDescent="0.25">
      <c r="A58">
        <v>57</v>
      </c>
      <c r="B58" t="s">
        <v>549</v>
      </c>
      <c r="C58" t="s">
        <v>25</v>
      </c>
      <c r="D58">
        <v>14</v>
      </c>
      <c r="E58">
        <v>16</v>
      </c>
      <c r="F58">
        <v>100.051063633822</v>
      </c>
      <c r="G58">
        <v>32.200604365411799</v>
      </c>
      <c r="H58">
        <v>76.900000000000006</v>
      </c>
      <c r="I58">
        <v>69.8</v>
      </c>
      <c r="J58">
        <v>83.3</v>
      </c>
      <c r="K58">
        <v>5.5</v>
      </c>
    </row>
    <row r="59" spans="1:11" x14ac:dyDescent="0.25">
      <c r="A59">
        <v>58</v>
      </c>
      <c r="B59" t="s">
        <v>544</v>
      </c>
      <c r="C59" t="s">
        <v>30</v>
      </c>
      <c r="D59">
        <v>8</v>
      </c>
      <c r="E59">
        <v>9</v>
      </c>
      <c r="F59">
        <v>99.876499551889694</v>
      </c>
      <c r="G59">
        <v>31.9411014228269</v>
      </c>
      <c r="H59">
        <v>76.599999999999994</v>
      </c>
      <c r="I59">
        <v>69.3</v>
      </c>
      <c r="J59">
        <v>83.2</v>
      </c>
      <c r="K59">
        <v>4.9000000000000004</v>
      </c>
    </row>
    <row r="60" spans="1:11" x14ac:dyDescent="0.25">
      <c r="A60">
        <v>59</v>
      </c>
      <c r="B60" t="s">
        <v>558</v>
      </c>
      <c r="C60" t="s">
        <v>7</v>
      </c>
      <c r="D60">
        <v>23</v>
      </c>
      <c r="E60">
        <v>27</v>
      </c>
      <c r="F60">
        <v>101.127236832921</v>
      </c>
      <c r="G60">
        <v>33.903629526871498</v>
      </c>
      <c r="H60">
        <v>76.599999999999994</v>
      </c>
      <c r="I60">
        <v>69.8</v>
      </c>
      <c r="J60">
        <v>82.8</v>
      </c>
      <c r="K60">
        <v>3.8</v>
      </c>
    </row>
    <row r="61" spans="1:11" x14ac:dyDescent="0.25">
      <c r="A61">
        <v>60</v>
      </c>
      <c r="B61" t="s">
        <v>542</v>
      </c>
      <c r="C61" t="s">
        <v>32</v>
      </c>
      <c r="D61">
        <v>11</v>
      </c>
      <c r="E61">
        <v>12</v>
      </c>
      <c r="F61">
        <v>100.641538429509</v>
      </c>
      <c r="G61">
        <v>33.111652899546598</v>
      </c>
      <c r="H61">
        <v>76.599999999999994</v>
      </c>
      <c r="I61">
        <v>69.400000000000006</v>
      </c>
      <c r="J61">
        <v>83.1</v>
      </c>
      <c r="K61">
        <v>4.5999999999999996</v>
      </c>
    </row>
    <row r="62" spans="1:11" x14ac:dyDescent="0.25">
      <c r="A62">
        <v>61</v>
      </c>
      <c r="B62" t="s">
        <v>548</v>
      </c>
      <c r="C62" t="s">
        <v>39</v>
      </c>
      <c r="D62">
        <v>10</v>
      </c>
      <c r="E62">
        <v>12</v>
      </c>
      <c r="F62">
        <v>99.642990038956199</v>
      </c>
      <c r="G62">
        <v>31.600474081664199</v>
      </c>
      <c r="H62">
        <v>76.5</v>
      </c>
      <c r="I62">
        <v>69.3</v>
      </c>
      <c r="J62">
        <v>83.1</v>
      </c>
      <c r="K62">
        <v>4.5999999999999996</v>
      </c>
    </row>
    <row r="63" spans="1:11" x14ac:dyDescent="0.25">
      <c r="A63">
        <v>62</v>
      </c>
      <c r="B63" t="s">
        <v>530</v>
      </c>
      <c r="C63" t="s">
        <v>51</v>
      </c>
      <c r="D63">
        <v>4</v>
      </c>
      <c r="E63">
        <v>4</v>
      </c>
      <c r="F63">
        <v>99.853968936038996</v>
      </c>
      <c r="G63">
        <v>31.9079156431436</v>
      </c>
      <c r="H63">
        <v>76.5</v>
      </c>
      <c r="I63">
        <v>69</v>
      </c>
      <c r="J63">
        <v>83.2</v>
      </c>
      <c r="K63">
        <v>4.9000000000000004</v>
      </c>
    </row>
    <row r="64" spans="1:11" x14ac:dyDescent="0.25">
      <c r="A64">
        <v>63</v>
      </c>
      <c r="B64" t="s">
        <v>543</v>
      </c>
      <c r="C64" t="s">
        <v>23</v>
      </c>
      <c r="D64">
        <v>10</v>
      </c>
      <c r="E64">
        <v>11</v>
      </c>
      <c r="F64">
        <v>100.80995807100101</v>
      </c>
      <c r="G64">
        <v>33.381643187299503</v>
      </c>
      <c r="H64">
        <v>76.3</v>
      </c>
      <c r="I64">
        <v>69.099999999999994</v>
      </c>
      <c r="J64">
        <v>82.9</v>
      </c>
      <c r="K64">
        <v>3.9</v>
      </c>
    </row>
    <row r="65" spans="1:11" x14ac:dyDescent="0.25">
      <c r="A65">
        <v>64</v>
      </c>
      <c r="B65" t="s">
        <v>574</v>
      </c>
      <c r="C65" t="s">
        <v>63</v>
      </c>
      <c r="D65">
        <v>24</v>
      </c>
      <c r="E65">
        <v>30</v>
      </c>
      <c r="F65">
        <v>100.380836431814</v>
      </c>
      <c r="G65">
        <v>32.702831886714897</v>
      </c>
      <c r="H65">
        <v>76.3</v>
      </c>
      <c r="I65">
        <v>69.5</v>
      </c>
      <c r="J65">
        <v>82.5</v>
      </c>
      <c r="K65">
        <v>2.9</v>
      </c>
    </row>
    <row r="66" spans="1:11" x14ac:dyDescent="0.25">
      <c r="A66">
        <v>65</v>
      </c>
      <c r="B66" t="s">
        <v>577</v>
      </c>
      <c r="C66" t="s">
        <v>69</v>
      </c>
      <c r="D66">
        <v>27</v>
      </c>
      <c r="E66">
        <v>33</v>
      </c>
      <c r="F66">
        <v>101.19992137043801</v>
      </c>
      <c r="G66">
        <v>34.025791284156199</v>
      </c>
      <c r="H66">
        <v>76.2</v>
      </c>
      <c r="I66">
        <v>69.5</v>
      </c>
      <c r="J66">
        <v>82.3</v>
      </c>
      <c r="K66">
        <v>2.6</v>
      </c>
    </row>
    <row r="67" spans="1:11" x14ac:dyDescent="0.25">
      <c r="A67">
        <v>66</v>
      </c>
      <c r="B67" t="s">
        <v>546</v>
      </c>
      <c r="C67" t="s">
        <v>25</v>
      </c>
      <c r="D67">
        <v>3</v>
      </c>
      <c r="E67">
        <v>3</v>
      </c>
      <c r="F67">
        <v>100.051063633822</v>
      </c>
      <c r="G67">
        <v>32.200604365411799</v>
      </c>
      <c r="H67">
        <v>76.2</v>
      </c>
      <c r="I67">
        <v>68.7</v>
      </c>
      <c r="J67">
        <v>83</v>
      </c>
      <c r="K67">
        <v>4.0999999999999996</v>
      </c>
    </row>
    <row r="68" spans="1:11" x14ac:dyDescent="0.25">
      <c r="A68">
        <v>67</v>
      </c>
      <c r="B68" t="s">
        <v>539</v>
      </c>
      <c r="C68" t="s">
        <v>104</v>
      </c>
      <c r="D68">
        <v>8</v>
      </c>
      <c r="E68">
        <v>8</v>
      </c>
      <c r="F68">
        <v>101.298234518032</v>
      </c>
      <c r="G68">
        <v>34.192627293664401</v>
      </c>
      <c r="H68">
        <v>76.2</v>
      </c>
      <c r="I68">
        <v>68.900000000000006</v>
      </c>
      <c r="J68">
        <v>82.8</v>
      </c>
      <c r="K68">
        <v>3.6</v>
      </c>
    </row>
    <row r="69" spans="1:11" x14ac:dyDescent="0.25">
      <c r="A69">
        <v>68</v>
      </c>
      <c r="B69" t="s">
        <v>516</v>
      </c>
      <c r="C69" t="s">
        <v>13</v>
      </c>
      <c r="D69">
        <v>44</v>
      </c>
      <c r="E69">
        <v>56</v>
      </c>
      <c r="F69">
        <v>100.943295947217</v>
      </c>
      <c r="G69">
        <v>33.598827517645702</v>
      </c>
      <c r="H69">
        <v>76.099999999999994</v>
      </c>
      <c r="I69">
        <v>69.8</v>
      </c>
      <c r="J69">
        <v>81.8</v>
      </c>
      <c r="K69">
        <v>1.7</v>
      </c>
    </row>
    <row r="70" spans="1:11" x14ac:dyDescent="0.25">
      <c r="A70">
        <v>69</v>
      </c>
      <c r="B70" t="s">
        <v>507</v>
      </c>
      <c r="C70" t="s">
        <v>7</v>
      </c>
      <c r="D70">
        <v>61</v>
      </c>
      <c r="E70">
        <v>65</v>
      </c>
      <c r="F70">
        <v>106.226562067299</v>
      </c>
      <c r="G70">
        <v>48.739246124996001</v>
      </c>
      <c r="H70">
        <v>76</v>
      </c>
      <c r="I70">
        <v>70.2</v>
      </c>
      <c r="J70">
        <v>81.400000000000006</v>
      </c>
      <c r="K70">
        <v>1.1000000000000001</v>
      </c>
    </row>
    <row r="71" spans="1:11" x14ac:dyDescent="0.25">
      <c r="A71">
        <v>70</v>
      </c>
      <c r="B71" t="s">
        <v>553</v>
      </c>
      <c r="C71" t="s">
        <v>57</v>
      </c>
      <c r="D71">
        <v>4</v>
      </c>
      <c r="E71">
        <v>4</v>
      </c>
      <c r="F71">
        <v>100.578746006312</v>
      </c>
      <c r="G71">
        <v>33.012192534096002</v>
      </c>
      <c r="H71">
        <v>76</v>
      </c>
      <c r="I71">
        <v>68.599999999999994</v>
      </c>
      <c r="J71">
        <v>82.7</v>
      </c>
      <c r="K71">
        <v>3.6</v>
      </c>
    </row>
    <row r="72" spans="1:11" x14ac:dyDescent="0.25">
      <c r="A72">
        <v>71</v>
      </c>
      <c r="B72" t="s">
        <v>559</v>
      </c>
      <c r="C72" t="s">
        <v>104</v>
      </c>
      <c r="D72">
        <v>13</v>
      </c>
      <c r="E72">
        <v>15</v>
      </c>
      <c r="F72">
        <v>101.298234518032</v>
      </c>
      <c r="G72">
        <v>34.192627293664401</v>
      </c>
      <c r="H72">
        <v>76</v>
      </c>
      <c r="I72">
        <v>68.8</v>
      </c>
      <c r="J72">
        <v>82.4</v>
      </c>
      <c r="K72">
        <v>2.8</v>
      </c>
    </row>
    <row r="73" spans="1:11" x14ac:dyDescent="0.25">
      <c r="A73">
        <v>72</v>
      </c>
      <c r="B73" t="s">
        <v>556</v>
      </c>
      <c r="C73" t="s">
        <v>57</v>
      </c>
      <c r="D73">
        <v>3</v>
      </c>
      <c r="E73">
        <v>3</v>
      </c>
      <c r="F73">
        <v>100.578746006312</v>
      </c>
      <c r="G73">
        <v>33.012192534096002</v>
      </c>
      <c r="H73">
        <v>75.8</v>
      </c>
      <c r="I73">
        <v>68.3</v>
      </c>
      <c r="J73">
        <v>82.6</v>
      </c>
      <c r="K73">
        <v>3.2</v>
      </c>
    </row>
    <row r="74" spans="1:11" x14ac:dyDescent="0.25">
      <c r="A74">
        <v>73</v>
      </c>
      <c r="B74" t="s">
        <v>587</v>
      </c>
      <c r="C74" t="s">
        <v>21</v>
      </c>
      <c r="D74">
        <v>2</v>
      </c>
      <c r="E74">
        <v>2</v>
      </c>
      <c r="F74">
        <v>100.33947070047699</v>
      </c>
      <c r="G74">
        <v>32.638942476285102</v>
      </c>
      <c r="H74">
        <v>75.8</v>
      </c>
      <c r="I74">
        <v>68.3</v>
      </c>
      <c r="J74">
        <v>82.6</v>
      </c>
      <c r="K74">
        <v>3.3</v>
      </c>
    </row>
    <row r="75" spans="1:11" x14ac:dyDescent="0.25">
      <c r="A75">
        <v>74</v>
      </c>
      <c r="B75" t="s">
        <v>561</v>
      </c>
      <c r="C75" t="s">
        <v>36</v>
      </c>
      <c r="D75">
        <v>2</v>
      </c>
      <c r="E75">
        <v>2</v>
      </c>
      <c r="F75">
        <v>100.48905529024</v>
      </c>
      <c r="G75">
        <v>32.871227968612203</v>
      </c>
      <c r="H75">
        <v>75.7</v>
      </c>
      <c r="I75">
        <v>68.2</v>
      </c>
      <c r="J75">
        <v>82.5</v>
      </c>
      <c r="K75">
        <v>3.1</v>
      </c>
    </row>
    <row r="76" spans="1:11" x14ac:dyDescent="0.25">
      <c r="A76">
        <v>75</v>
      </c>
      <c r="B76" t="s">
        <v>545</v>
      </c>
      <c r="C76" t="s">
        <v>27</v>
      </c>
      <c r="D76">
        <v>3</v>
      </c>
      <c r="E76">
        <v>3</v>
      </c>
      <c r="F76">
        <v>100.811638804193</v>
      </c>
      <c r="G76">
        <v>33.384361655693603</v>
      </c>
      <c r="H76">
        <v>75.7</v>
      </c>
      <c r="I76">
        <v>68.2</v>
      </c>
      <c r="J76">
        <v>82.4</v>
      </c>
      <c r="K76">
        <v>2.9</v>
      </c>
    </row>
    <row r="77" spans="1:11" x14ac:dyDescent="0.25">
      <c r="A77">
        <v>76</v>
      </c>
      <c r="B77" t="s">
        <v>578</v>
      </c>
      <c r="C77" t="s">
        <v>78</v>
      </c>
      <c r="D77">
        <v>13</v>
      </c>
      <c r="E77">
        <v>17</v>
      </c>
      <c r="F77">
        <v>100.188518239057</v>
      </c>
      <c r="G77">
        <v>32.407988673896803</v>
      </c>
      <c r="H77">
        <v>75.7</v>
      </c>
      <c r="I77">
        <v>68.5</v>
      </c>
      <c r="J77">
        <v>82.2</v>
      </c>
      <c r="K77">
        <v>2.4</v>
      </c>
    </row>
    <row r="78" spans="1:11" x14ac:dyDescent="0.25">
      <c r="A78">
        <v>77</v>
      </c>
      <c r="B78" t="s">
        <v>565</v>
      </c>
      <c r="C78" t="s">
        <v>132</v>
      </c>
      <c r="D78">
        <v>1</v>
      </c>
      <c r="E78">
        <v>1</v>
      </c>
      <c r="F78">
        <v>100.872347742934</v>
      </c>
      <c r="G78">
        <v>33.482879977915097</v>
      </c>
      <c r="H78">
        <v>75.3</v>
      </c>
      <c r="I78">
        <v>67.7</v>
      </c>
      <c r="J78">
        <v>82.1</v>
      </c>
      <c r="K78">
        <v>2.2999999999999998</v>
      </c>
    </row>
    <row r="79" spans="1:11" x14ac:dyDescent="0.25">
      <c r="A79">
        <v>78</v>
      </c>
      <c r="B79" t="s">
        <v>175</v>
      </c>
      <c r="C79" t="s">
        <v>63</v>
      </c>
      <c r="D79">
        <v>60</v>
      </c>
      <c r="E79">
        <v>69</v>
      </c>
      <c r="F79">
        <v>105.700082565914</v>
      </c>
      <c r="G79">
        <v>45.545564032466999</v>
      </c>
      <c r="H79">
        <v>75.2</v>
      </c>
      <c r="I79">
        <v>69.3</v>
      </c>
      <c r="J79">
        <v>80.7</v>
      </c>
      <c r="K79">
        <v>0.5</v>
      </c>
    </row>
    <row r="80" spans="1:11" x14ac:dyDescent="0.25">
      <c r="A80">
        <v>79</v>
      </c>
      <c r="B80" t="s">
        <v>552</v>
      </c>
      <c r="C80" t="s">
        <v>67</v>
      </c>
      <c r="D80">
        <v>1</v>
      </c>
      <c r="E80">
        <v>1</v>
      </c>
      <c r="F80">
        <v>100.93898126329999</v>
      </c>
      <c r="G80">
        <v>33.591750918136803</v>
      </c>
      <c r="H80">
        <v>75.2</v>
      </c>
      <c r="I80">
        <v>67.599999999999994</v>
      </c>
      <c r="J80">
        <v>82.1</v>
      </c>
      <c r="K80">
        <v>2.2000000000000002</v>
      </c>
    </row>
    <row r="81" spans="1:11" x14ac:dyDescent="0.25">
      <c r="A81">
        <v>80</v>
      </c>
      <c r="B81" t="s">
        <v>560</v>
      </c>
      <c r="C81" t="s">
        <v>123</v>
      </c>
      <c r="D81">
        <v>2</v>
      </c>
      <c r="E81">
        <v>2</v>
      </c>
      <c r="F81">
        <v>101.249199898208</v>
      </c>
      <c r="G81">
        <v>34.109183674317798</v>
      </c>
      <c r="H81">
        <v>75.2</v>
      </c>
      <c r="I81">
        <v>67.599999999999994</v>
      </c>
      <c r="J81">
        <v>82</v>
      </c>
      <c r="K81">
        <v>2.1</v>
      </c>
    </row>
    <row r="82" spans="1:11" x14ac:dyDescent="0.25">
      <c r="A82">
        <v>81</v>
      </c>
      <c r="B82" t="s">
        <v>563</v>
      </c>
      <c r="C82" t="s">
        <v>59</v>
      </c>
      <c r="D82">
        <v>1</v>
      </c>
      <c r="E82">
        <v>1</v>
      </c>
      <c r="F82">
        <v>101.09771975865399</v>
      </c>
      <c r="G82">
        <v>33.854301685479797</v>
      </c>
      <c r="H82">
        <v>75.099999999999994</v>
      </c>
      <c r="I82">
        <v>67.5</v>
      </c>
      <c r="J82">
        <v>82</v>
      </c>
      <c r="K82">
        <v>2</v>
      </c>
    </row>
    <row r="83" spans="1:11" x14ac:dyDescent="0.25">
      <c r="A83">
        <v>82</v>
      </c>
      <c r="B83" t="s">
        <v>554</v>
      </c>
      <c r="C83" t="s">
        <v>19</v>
      </c>
      <c r="D83">
        <v>1</v>
      </c>
      <c r="E83">
        <v>1</v>
      </c>
      <c r="F83">
        <v>101.167172137337</v>
      </c>
      <c r="G83">
        <v>33.970626292954599</v>
      </c>
      <c r="H83">
        <v>75</v>
      </c>
      <c r="I83">
        <v>67.5</v>
      </c>
      <c r="J83">
        <v>81.900000000000006</v>
      </c>
      <c r="K83">
        <v>1.9</v>
      </c>
    </row>
    <row r="84" spans="1:11" x14ac:dyDescent="0.25">
      <c r="A84">
        <v>83</v>
      </c>
      <c r="B84" t="s">
        <v>555</v>
      </c>
      <c r="C84" t="s">
        <v>19</v>
      </c>
      <c r="D84">
        <v>1</v>
      </c>
      <c r="E84">
        <v>1</v>
      </c>
      <c r="F84">
        <v>101.167172137337</v>
      </c>
      <c r="G84">
        <v>33.970626292954599</v>
      </c>
      <c r="H84">
        <v>75</v>
      </c>
      <c r="I84">
        <v>67.5</v>
      </c>
      <c r="J84">
        <v>81.900000000000006</v>
      </c>
      <c r="K84">
        <v>1.9</v>
      </c>
    </row>
    <row r="85" spans="1:11" x14ac:dyDescent="0.25">
      <c r="A85">
        <v>84</v>
      </c>
      <c r="B85" t="s">
        <v>570</v>
      </c>
      <c r="C85" t="s">
        <v>69</v>
      </c>
      <c r="D85">
        <v>1</v>
      </c>
      <c r="E85">
        <v>1</v>
      </c>
      <c r="F85">
        <v>101.19992137043801</v>
      </c>
      <c r="G85">
        <v>34.025791284156199</v>
      </c>
      <c r="H85">
        <v>75</v>
      </c>
      <c r="I85">
        <v>67.400000000000006</v>
      </c>
      <c r="J85">
        <v>81.900000000000006</v>
      </c>
      <c r="K85">
        <v>1.9</v>
      </c>
    </row>
    <row r="86" spans="1:11" x14ac:dyDescent="0.25">
      <c r="A86">
        <v>85</v>
      </c>
      <c r="B86" t="s">
        <v>581</v>
      </c>
      <c r="C86" t="s">
        <v>123</v>
      </c>
      <c r="D86">
        <v>9</v>
      </c>
      <c r="E86">
        <v>11</v>
      </c>
      <c r="F86">
        <v>101.82998626909</v>
      </c>
      <c r="G86">
        <v>35.129121900690301</v>
      </c>
      <c r="H86">
        <v>74.900000000000006</v>
      </c>
      <c r="I86">
        <v>67.599999999999994</v>
      </c>
      <c r="J86">
        <v>81.5</v>
      </c>
      <c r="K86">
        <v>1.4</v>
      </c>
    </row>
    <row r="87" spans="1:11" x14ac:dyDescent="0.25">
      <c r="A87">
        <v>86</v>
      </c>
      <c r="B87" t="s">
        <v>572</v>
      </c>
      <c r="C87" t="s">
        <v>7</v>
      </c>
      <c r="D87">
        <v>6</v>
      </c>
      <c r="E87">
        <v>8</v>
      </c>
      <c r="F87">
        <v>101.127236832921</v>
      </c>
      <c r="G87">
        <v>33.903629526871498</v>
      </c>
      <c r="H87">
        <v>74.900000000000006</v>
      </c>
      <c r="I87">
        <v>67.5</v>
      </c>
      <c r="J87">
        <v>81.599999999999994</v>
      </c>
      <c r="K87">
        <v>1.5</v>
      </c>
    </row>
    <row r="88" spans="1:11" x14ac:dyDescent="0.25">
      <c r="A88">
        <v>87</v>
      </c>
      <c r="B88" t="s">
        <v>566</v>
      </c>
      <c r="C88" t="s">
        <v>67</v>
      </c>
      <c r="D88">
        <v>2</v>
      </c>
      <c r="E88">
        <v>3</v>
      </c>
      <c r="F88">
        <v>100.93898126329999</v>
      </c>
      <c r="G88">
        <v>33.591750918136803</v>
      </c>
      <c r="H88">
        <v>74.8</v>
      </c>
      <c r="I88">
        <v>67.3</v>
      </c>
      <c r="J88">
        <v>81.7</v>
      </c>
      <c r="K88">
        <v>1.7</v>
      </c>
    </row>
    <row r="89" spans="1:11" x14ac:dyDescent="0.25">
      <c r="A89">
        <v>88</v>
      </c>
      <c r="B89" t="s">
        <v>569</v>
      </c>
      <c r="C89" t="s">
        <v>125</v>
      </c>
      <c r="D89">
        <v>2</v>
      </c>
      <c r="E89">
        <v>3</v>
      </c>
      <c r="F89">
        <v>101.21280320021199</v>
      </c>
      <c r="G89">
        <v>34.0475460010368</v>
      </c>
      <c r="H89">
        <v>74.7</v>
      </c>
      <c r="I89">
        <v>67.099999999999994</v>
      </c>
      <c r="J89">
        <v>81.5</v>
      </c>
      <c r="K89">
        <v>1.4</v>
      </c>
    </row>
    <row r="90" spans="1:11" x14ac:dyDescent="0.25">
      <c r="A90">
        <v>89</v>
      </c>
      <c r="B90" t="s">
        <v>573</v>
      </c>
      <c r="C90" t="s">
        <v>71</v>
      </c>
      <c r="D90">
        <v>1</v>
      </c>
      <c r="E90">
        <v>2</v>
      </c>
      <c r="F90">
        <v>101.07598611934201</v>
      </c>
      <c r="G90">
        <v>33.818084134676397</v>
      </c>
      <c r="H90">
        <v>74.599999999999994</v>
      </c>
      <c r="I90">
        <v>67</v>
      </c>
      <c r="J90">
        <v>81.5</v>
      </c>
      <c r="K90">
        <v>1.4</v>
      </c>
    </row>
    <row r="91" spans="1:11" x14ac:dyDescent="0.25">
      <c r="A91">
        <v>90</v>
      </c>
      <c r="B91" t="s">
        <v>568</v>
      </c>
      <c r="C91" t="s">
        <v>13</v>
      </c>
      <c r="D91">
        <v>0</v>
      </c>
      <c r="E91">
        <v>1</v>
      </c>
      <c r="F91">
        <v>100.943295947217</v>
      </c>
      <c r="G91">
        <v>33.598827517645702</v>
      </c>
      <c r="H91">
        <v>74.5</v>
      </c>
      <c r="I91">
        <v>66.8</v>
      </c>
      <c r="J91">
        <v>81.400000000000006</v>
      </c>
      <c r="K91">
        <v>1.3</v>
      </c>
    </row>
    <row r="92" spans="1:11" x14ac:dyDescent="0.25">
      <c r="A92">
        <v>91</v>
      </c>
      <c r="B92" t="s">
        <v>580</v>
      </c>
      <c r="C92" t="s">
        <v>57</v>
      </c>
      <c r="D92">
        <v>13</v>
      </c>
      <c r="E92">
        <v>19</v>
      </c>
      <c r="F92">
        <v>100.578746006312</v>
      </c>
      <c r="G92">
        <v>33.012192534096002</v>
      </c>
      <c r="H92">
        <v>74.400000000000006</v>
      </c>
      <c r="I92">
        <v>67.2</v>
      </c>
      <c r="J92">
        <v>81</v>
      </c>
      <c r="K92">
        <v>0.9</v>
      </c>
    </row>
    <row r="93" spans="1:11" x14ac:dyDescent="0.25">
      <c r="A93">
        <v>92</v>
      </c>
      <c r="B93" t="s">
        <v>575</v>
      </c>
      <c r="C93" t="s">
        <v>27</v>
      </c>
      <c r="D93">
        <v>2</v>
      </c>
      <c r="E93">
        <v>4</v>
      </c>
      <c r="F93">
        <v>100.811638804193</v>
      </c>
      <c r="G93">
        <v>33.384361655693603</v>
      </c>
      <c r="H93">
        <v>74.400000000000006</v>
      </c>
      <c r="I93">
        <v>66.8</v>
      </c>
      <c r="J93">
        <v>81.3</v>
      </c>
      <c r="K93">
        <v>1.2</v>
      </c>
    </row>
    <row r="94" spans="1:11" x14ac:dyDescent="0.25">
      <c r="A94">
        <v>93</v>
      </c>
      <c r="B94" t="s">
        <v>526</v>
      </c>
      <c r="C94" t="s">
        <v>44</v>
      </c>
      <c r="D94">
        <v>10</v>
      </c>
      <c r="E94">
        <v>10</v>
      </c>
      <c r="F94">
        <v>104.09398271854199</v>
      </c>
      <c r="G94">
        <v>40.036147199439299</v>
      </c>
      <c r="H94">
        <v>74</v>
      </c>
      <c r="I94">
        <v>66.8</v>
      </c>
      <c r="J94">
        <v>80.599999999999994</v>
      </c>
      <c r="K94">
        <v>0.6</v>
      </c>
    </row>
    <row r="95" spans="1:11" x14ac:dyDescent="0.25">
      <c r="A95">
        <v>94</v>
      </c>
      <c r="B95" t="s">
        <v>583</v>
      </c>
      <c r="C95" t="s">
        <v>13</v>
      </c>
      <c r="D95">
        <v>26</v>
      </c>
      <c r="E95">
        <v>30</v>
      </c>
      <c r="F95">
        <v>105.179099075594</v>
      </c>
      <c r="G95">
        <v>43.3824770667878</v>
      </c>
      <c r="H95">
        <v>73.5</v>
      </c>
      <c r="I95">
        <v>66.8</v>
      </c>
      <c r="J95">
        <v>79.7</v>
      </c>
      <c r="K95">
        <v>0.2</v>
      </c>
    </row>
    <row r="96" spans="1:11" x14ac:dyDescent="0.25">
      <c r="A96">
        <v>95</v>
      </c>
      <c r="B96" t="s">
        <v>582</v>
      </c>
      <c r="C96" t="s">
        <v>104</v>
      </c>
      <c r="D96">
        <v>36</v>
      </c>
      <c r="E96">
        <v>47</v>
      </c>
      <c r="F96">
        <v>104.910005220122</v>
      </c>
      <c r="G96">
        <v>42.444505928751497</v>
      </c>
      <c r="H96">
        <v>72.5</v>
      </c>
      <c r="I96">
        <v>66</v>
      </c>
      <c r="J96">
        <v>78.5</v>
      </c>
      <c r="K96">
        <v>0</v>
      </c>
    </row>
    <row r="97" spans="1:11" x14ac:dyDescent="0.25">
      <c r="A97">
        <v>96</v>
      </c>
      <c r="B97" t="s">
        <v>585</v>
      </c>
      <c r="C97" t="s">
        <v>27</v>
      </c>
      <c r="D97">
        <v>49</v>
      </c>
      <c r="E97">
        <v>58</v>
      </c>
      <c r="F97">
        <v>106.494343707249</v>
      </c>
      <c r="G97">
        <v>52.427984594338</v>
      </c>
      <c r="H97">
        <v>71.7</v>
      </c>
      <c r="I97">
        <v>65.5</v>
      </c>
      <c r="J97">
        <v>77.5</v>
      </c>
      <c r="K97">
        <v>0</v>
      </c>
    </row>
    <row r="98" spans="1:11" x14ac:dyDescent="0.25">
      <c r="A98">
        <v>97</v>
      </c>
      <c r="B98" t="s">
        <v>586</v>
      </c>
      <c r="C98" t="s">
        <v>63</v>
      </c>
      <c r="D98">
        <v>21</v>
      </c>
      <c r="E98">
        <v>24</v>
      </c>
      <c r="F98">
        <v>106.33696461730599</v>
      </c>
      <c r="G98">
        <v>49.767131588570898</v>
      </c>
      <c r="H98">
        <v>70.7</v>
      </c>
      <c r="I98">
        <v>63.9</v>
      </c>
      <c r="J98">
        <v>77.099999999999994</v>
      </c>
      <c r="K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FB5C-168F-44EB-8C23-D2CDC2FFEE9B}">
  <dimension ref="A1:K178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40</v>
      </c>
      <c r="C2" t="s">
        <v>15</v>
      </c>
      <c r="D2">
        <v>35</v>
      </c>
      <c r="E2">
        <v>35</v>
      </c>
      <c r="F2">
        <v>74.172401805395197</v>
      </c>
      <c r="G2">
        <v>12.109779886595099</v>
      </c>
      <c r="H2">
        <v>90</v>
      </c>
      <c r="I2">
        <v>84.1</v>
      </c>
      <c r="J2">
        <v>94.7</v>
      </c>
      <c r="K2">
        <v>98.6</v>
      </c>
    </row>
    <row r="3" spans="1:11" x14ac:dyDescent="0.25">
      <c r="A3">
        <v>2</v>
      </c>
      <c r="B3" t="s">
        <v>10</v>
      </c>
      <c r="C3" t="s">
        <v>11</v>
      </c>
      <c r="D3">
        <v>33</v>
      </c>
      <c r="E3">
        <v>36</v>
      </c>
      <c r="F3">
        <v>65.896070776545201</v>
      </c>
      <c r="G3">
        <v>8.8925493435476195</v>
      </c>
      <c r="H3">
        <v>89.3</v>
      </c>
      <c r="I3">
        <v>82.9</v>
      </c>
      <c r="J3">
        <v>94.3</v>
      </c>
      <c r="K3">
        <v>96.8</v>
      </c>
    </row>
    <row r="4" spans="1:11" x14ac:dyDescent="0.25">
      <c r="A4">
        <v>3</v>
      </c>
      <c r="B4" t="s">
        <v>8</v>
      </c>
      <c r="C4" t="s">
        <v>9</v>
      </c>
      <c r="D4">
        <v>16</v>
      </c>
      <c r="E4">
        <v>16</v>
      </c>
      <c r="F4">
        <v>71.759117683088505</v>
      </c>
      <c r="G4">
        <v>11.0847417559243</v>
      </c>
      <c r="H4">
        <v>88.8</v>
      </c>
      <c r="I4">
        <v>81.900000000000006</v>
      </c>
      <c r="J4">
        <v>94.2</v>
      </c>
      <c r="K4">
        <v>94.7</v>
      </c>
    </row>
    <row r="5" spans="1:11" x14ac:dyDescent="0.25">
      <c r="A5">
        <v>4</v>
      </c>
      <c r="B5" t="s">
        <v>29</v>
      </c>
      <c r="C5" t="s">
        <v>30</v>
      </c>
      <c r="D5">
        <v>38</v>
      </c>
      <c r="E5">
        <v>45</v>
      </c>
      <c r="F5">
        <v>61.652417841627901</v>
      </c>
      <c r="G5">
        <v>7.5321958449047699</v>
      </c>
      <c r="H5">
        <v>87.3</v>
      </c>
      <c r="I5">
        <v>80.599999999999994</v>
      </c>
      <c r="J5">
        <v>92.7</v>
      </c>
      <c r="K5">
        <v>89.4</v>
      </c>
    </row>
    <row r="6" spans="1:11" x14ac:dyDescent="0.25">
      <c r="A6">
        <v>5</v>
      </c>
      <c r="B6" t="s">
        <v>38</v>
      </c>
      <c r="C6" t="s">
        <v>39</v>
      </c>
      <c r="D6">
        <v>34</v>
      </c>
      <c r="E6">
        <v>34</v>
      </c>
      <c r="F6">
        <v>84.311174675372001</v>
      </c>
      <c r="G6">
        <v>17.443691312145901</v>
      </c>
      <c r="H6">
        <v>87.2</v>
      </c>
      <c r="I6">
        <v>81.099999999999994</v>
      </c>
      <c r="J6">
        <v>92.2</v>
      </c>
      <c r="K6">
        <v>90.4</v>
      </c>
    </row>
    <row r="7" spans="1:11" x14ac:dyDescent="0.25">
      <c r="A7">
        <v>6</v>
      </c>
      <c r="B7" t="s">
        <v>89</v>
      </c>
      <c r="C7" t="s">
        <v>23</v>
      </c>
      <c r="D7">
        <v>36</v>
      </c>
      <c r="E7">
        <v>41</v>
      </c>
      <c r="F7">
        <v>73.200374622069205</v>
      </c>
      <c r="G7">
        <v>11.6874547715909</v>
      </c>
      <c r="H7">
        <v>86.7</v>
      </c>
      <c r="I7">
        <v>80.3</v>
      </c>
      <c r="J7">
        <v>92.1</v>
      </c>
      <c r="K7">
        <v>87.1</v>
      </c>
    </row>
    <row r="8" spans="1:11" x14ac:dyDescent="0.25">
      <c r="A8">
        <v>7</v>
      </c>
      <c r="B8" t="s">
        <v>150</v>
      </c>
      <c r="C8" t="s">
        <v>44</v>
      </c>
      <c r="D8">
        <v>14</v>
      </c>
      <c r="E8">
        <v>17</v>
      </c>
      <c r="F8">
        <v>71.008153737181303</v>
      </c>
      <c r="G8">
        <v>10.781342714022299</v>
      </c>
      <c r="H8">
        <v>86</v>
      </c>
      <c r="I8">
        <v>78.599999999999994</v>
      </c>
      <c r="J8">
        <v>92.1</v>
      </c>
      <c r="K8">
        <v>79.400000000000006</v>
      </c>
    </row>
    <row r="9" spans="1:11" x14ac:dyDescent="0.25">
      <c r="A9">
        <v>8</v>
      </c>
      <c r="B9" t="s">
        <v>114</v>
      </c>
      <c r="C9" t="s">
        <v>21</v>
      </c>
      <c r="D9">
        <v>15</v>
      </c>
      <c r="E9">
        <v>17</v>
      </c>
      <c r="F9">
        <v>76.773708024840602</v>
      </c>
      <c r="G9">
        <v>13.3074427243057</v>
      </c>
      <c r="H9">
        <v>85.7</v>
      </c>
      <c r="I9">
        <v>78.5</v>
      </c>
      <c r="J9">
        <v>91.6</v>
      </c>
      <c r="K9">
        <v>77.2</v>
      </c>
    </row>
    <row r="10" spans="1:11" x14ac:dyDescent="0.25">
      <c r="A10">
        <v>9</v>
      </c>
      <c r="B10" t="s">
        <v>46</v>
      </c>
      <c r="C10" t="s">
        <v>21</v>
      </c>
      <c r="D10">
        <v>32</v>
      </c>
      <c r="E10">
        <v>34</v>
      </c>
      <c r="F10">
        <v>85.175089728296896</v>
      </c>
      <c r="G10">
        <v>17.994737266541598</v>
      </c>
      <c r="H10">
        <v>85.4</v>
      </c>
      <c r="I10">
        <v>79.099999999999994</v>
      </c>
      <c r="J10">
        <v>90.8</v>
      </c>
      <c r="K10">
        <v>76.900000000000006</v>
      </c>
    </row>
    <row r="11" spans="1:11" x14ac:dyDescent="0.25">
      <c r="A11">
        <v>10</v>
      </c>
      <c r="B11" t="s">
        <v>35</v>
      </c>
      <c r="C11" t="s">
        <v>36</v>
      </c>
      <c r="D11">
        <v>40</v>
      </c>
      <c r="E11">
        <v>45</v>
      </c>
      <c r="F11">
        <v>82.895587773194407</v>
      </c>
      <c r="G11">
        <v>16.579117554638898</v>
      </c>
      <c r="H11">
        <v>85.1</v>
      </c>
      <c r="I11">
        <v>78.8</v>
      </c>
      <c r="J11">
        <v>90.4</v>
      </c>
      <c r="K11">
        <v>73.599999999999994</v>
      </c>
    </row>
    <row r="12" spans="1:11" x14ac:dyDescent="0.25">
      <c r="A12">
        <v>11</v>
      </c>
      <c r="B12" t="s">
        <v>45</v>
      </c>
      <c r="C12" t="s">
        <v>25</v>
      </c>
      <c r="D12">
        <v>36</v>
      </c>
      <c r="E12">
        <v>43</v>
      </c>
      <c r="F12">
        <v>76.254414560962701</v>
      </c>
      <c r="G12">
        <v>13.0601483502201</v>
      </c>
      <c r="H12">
        <v>84.8</v>
      </c>
      <c r="I12">
        <v>78.3</v>
      </c>
      <c r="J12">
        <v>90.4</v>
      </c>
      <c r="K12">
        <v>70.5</v>
      </c>
    </row>
    <row r="13" spans="1:11" x14ac:dyDescent="0.25">
      <c r="A13">
        <v>12</v>
      </c>
      <c r="B13" t="s">
        <v>37</v>
      </c>
      <c r="C13" t="s">
        <v>7</v>
      </c>
      <c r="D13">
        <v>46</v>
      </c>
      <c r="E13">
        <v>47</v>
      </c>
      <c r="F13">
        <v>93.187318680140393</v>
      </c>
      <c r="G13">
        <v>24.197983786262501</v>
      </c>
      <c r="H13">
        <v>84.7</v>
      </c>
      <c r="I13">
        <v>78.8</v>
      </c>
      <c r="J13">
        <v>89.7</v>
      </c>
      <c r="K13">
        <v>70.099999999999994</v>
      </c>
    </row>
    <row r="14" spans="1:11" x14ac:dyDescent="0.25">
      <c r="A14">
        <v>13</v>
      </c>
      <c r="B14" t="s">
        <v>47</v>
      </c>
      <c r="C14" t="s">
        <v>48</v>
      </c>
      <c r="D14">
        <v>41</v>
      </c>
      <c r="E14">
        <v>46</v>
      </c>
      <c r="F14">
        <v>87.443989701351001</v>
      </c>
      <c r="G14">
        <v>19.535359401365699</v>
      </c>
      <c r="H14">
        <v>84</v>
      </c>
      <c r="I14">
        <v>77.8</v>
      </c>
      <c r="J14">
        <v>89.3</v>
      </c>
      <c r="K14">
        <v>60.7</v>
      </c>
    </row>
    <row r="15" spans="1:11" x14ac:dyDescent="0.25">
      <c r="A15">
        <v>14</v>
      </c>
      <c r="B15" t="s">
        <v>108</v>
      </c>
      <c r="C15" t="s">
        <v>7</v>
      </c>
      <c r="D15">
        <v>5</v>
      </c>
      <c r="E15">
        <v>5</v>
      </c>
      <c r="F15">
        <v>83.520934804336406</v>
      </c>
      <c r="G15">
        <v>16.955377742233701</v>
      </c>
      <c r="H15">
        <v>83.9</v>
      </c>
      <c r="I15">
        <v>76.400000000000006</v>
      </c>
      <c r="J15">
        <v>90.3</v>
      </c>
      <c r="K15">
        <v>59.3</v>
      </c>
    </row>
    <row r="16" spans="1:11" x14ac:dyDescent="0.25">
      <c r="A16">
        <v>15</v>
      </c>
      <c r="B16" t="s">
        <v>163</v>
      </c>
      <c r="C16" t="s">
        <v>132</v>
      </c>
      <c r="D16">
        <v>3</v>
      </c>
      <c r="E16">
        <v>4</v>
      </c>
      <c r="F16">
        <v>80.541903741638194</v>
      </c>
      <c r="G16">
        <v>15.2376574646342</v>
      </c>
      <c r="H16">
        <v>83.7</v>
      </c>
      <c r="I16">
        <v>75.900000000000006</v>
      </c>
      <c r="J16">
        <v>90.3</v>
      </c>
      <c r="K16">
        <v>57</v>
      </c>
    </row>
    <row r="17" spans="1:11" x14ac:dyDescent="0.25">
      <c r="A17">
        <v>16</v>
      </c>
      <c r="B17" t="s">
        <v>52</v>
      </c>
      <c r="C17" t="s">
        <v>25</v>
      </c>
      <c r="D17">
        <v>35</v>
      </c>
      <c r="E17">
        <v>38</v>
      </c>
      <c r="F17">
        <v>90.711966152547504</v>
      </c>
      <c r="G17">
        <v>22.0328845578398</v>
      </c>
      <c r="H17">
        <v>83.4</v>
      </c>
      <c r="I17">
        <v>77.099999999999994</v>
      </c>
      <c r="J17">
        <v>88.9</v>
      </c>
      <c r="K17">
        <v>53.3</v>
      </c>
    </row>
    <row r="18" spans="1:11" x14ac:dyDescent="0.25">
      <c r="A18">
        <v>17</v>
      </c>
      <c r="B18" t="s">
        <v>60</v>
      </c>
      <c r="C18" t="s">
        <v>51</v>
      </c>
      <c r="D18">
        <v>34</v>
      </c>
      <c r="E18">
        <v>43</v>
      </c>
      <c r="F18">
        <v>76.211798807327796</v>
      </c>
      <c r="G18">
        <v>13.040041621025701</v>
      </c>
      <c r="H18">
        <v>83.3</v>
      </c>
      <c r="I18">
        <v>76.599999999999994</v>
      </c>
      <c r="J18">
        <v>89.2</v>
      </c>
      <c r="K18">
        <v>52.6</v>
      </c>
    </row>
    <row r="19" spans="1:11" x14ac:dyDescent="0.25">
      <c r="A19">
        <v>18</v>
      </c>
      <c r="B19" t="s">
        <v>41</v>
      </c>
      <c r="C19" t="s">
        <v>42</v>
      </c>
      <c r="D19">
        <v>31</v>
      </c>
      <c r="E19">
        <v>32</v>
      </c>
      <c r="F19">
        <v>92.738462006620395</v>
      </c>
      <c r="G19">
        <v>23.784866751315601</v>
      </c>
      <c r="H19">
        <v>83.3</v>
      </c>
      <c r="I19">
        <v>76.900000000000006</v>
      </c>
      <c r="J19">
        <v>88.8</v>
      </c>
      <c r="K19">
        <v>52.2</v>
      </c>
    </row>
    <row r="20" spans="1:11" x14ac:dyDescent="0.25">
      <c r="A20">
        <v>19</v>
      </c>
      <c r="B20" t="s">
        <v>55</v>
      </c>
      <c r="C20" t="s">
        <v>36</v>
      </c>
      <c r="D20">
        <v>44</v>
      </c>
      <c r="E20">
        <v>48</v>
      </c>
      <c r="F20">
        <v>92.266801220828995</v>
      </c>
      <c r="G20">
        <v>23.361066744631099</v>
      </c>
      <c r="H20">
        <v>83.3</v>
      </c>
      <c r="I20">
        <v>77.2</v>
      </c>
      <c r="J20">
        <v>88.6</v>
      </c>
      <c r="K20">
        <v>51.7</v>
      </c>
    </row>
    <row r="21" spans="1:11" x14ac:dyDescent="0.25">
      <c r="A21">
        <v>20</v>
      </c>
      <c r="B21" t="s">
        <v>18</v>
      </c>
      <c r="C21" t="s">
        <v>19</v>
      </c>
      <c r="D21">
        <v>42</v>
      </c>
      <c r="E21">
        <v>45</v>
      </c>
      <c r="F21">
        <v>93.2300736669945</v>
      </c>
      <c r="G21">
        <v>24.237850452254399</v>
      </c>
      <c r="H21">
        <v>83.2</v>
      </c>
      <c r="I21">
        <v>77.099999999999994</v>
      </c>
      <c r="J21">
        <v>88.6</v>
      </c>
      <c r="K21">
        <v>51.1</v>
      </c>
    </row>
    <row r="22" spans="1:11" x14ac:dyDescent="0.25">
      <c r="A22">
        <v>21</v>
      </c>
      <c r="B22" t="s">
        <v>194</v>
      </c>
      <c r="C22" t="s">
        <v>69</v>
      </c>
      <c r="D22">
        <v>16</v>
      </c>
      <c r="E22">
        <v>21</v>
      </c>
      <c r="F22">
        <v>78.211200834909405</v>
      </c>
      <c r="G22">
        <v>14.01472384903</v>
      </c>
      <c r="H22">
        <v>83.2</v>
      </c>
      <c r="I22">
        <v>75.8</v>
      </c>
      <c r="J22">
        <v>89.5</v>
      </c>
      <c r="K22">
        <v>51.3</v>
      </c>
    </row>
    <row r="23" spans="1:11" x14ac:dyDescent="0.25">
      <c r="A23">
        <v>22</v>
      </c>
      <c r="B23" t="s">
        <v>56</v>
      </c>
      <c r="C23" t="s">
        <v>57</v>
      </c>
      <c r="D23">
        <v>37</v>
      </c>
      <c r="E23">
        <v>40</v>
      </c>
      <c r="F23">
        <v>92.609230234907301</v>
      </c>
      <c r="G23">
        <v>23.6677191275468</v>
      </c>
      <c r="H23">
        <v>82.9</v>
      </c>
      <c r="I23">
        <v>76.7</v>
      </c>
      <c r="J23">
        <v>88.4</v>
      </c>
      <c r="K23">
        <v>47.1</v>
      </c>
    </row>
    <row r="24" spans="1:11" x14ac:dyDescent="0.25">
      <c r="A24">
        <v>23</v>
      </c>
      <c r="B24" t="s">
        <v>62</v>
      </c>
      <c r="C24" t="s">
        <v>63</v>
      </c>
      <c r="D24">
        <v>50</v>
      </c>
      <c r="E24">
        <v>56</v>
      </c>
      <c r="F24">
        <v>92.404545522806401</v>
      </c>
      <c r="G24">
        <v>23.483771294587001</v>
      </c>
      <c r="H24">
        <v>82.8</v>
      </c>
      <c r="I24">
        <v>76.900000000000006</v>
      </c>
      <c r="J24">
        <v>88.1</v>
      </c>
      <c r="K24">
        <v>45.6</v>
      </c>
    </row>
    <row r="25" spans="1:11" x14ac:dyDescent="0.25">
      <c r="A25">
        <v>24</v>
      </c>
      <c r="B25" t="s">
        <v>58</v>
      </c>
      <c r="C25" t="s">
        <v>59</v>
      </c>
      <c r="D25">
        <v>25</v>
      </c>
      <c r="E25">
        <v>27</v>
      </c>
      <c r="F25">
        <v>90.811129188309195</v>
      </c>
      <c r="G25">
        <v>22.114627315287699</v>
      </c>
      <c r="H25">
        <v>82.8</v>
      </c>
      <c r="I25">
        <v>76.099999999999994</v>
      </c>
      <c r="J25">
        <v>88.5</v>
      </c>
      <c r="K25">
        <v>45.4</v>
      </c>
    </row>
    <row r="26" spans="1:11" x14ac:dyDescent="0.25">
      <c r="A26">
        <v>25</v>
      </c>
      <c r="B26" t="s">
        <v>90</v>
      </c>
      <c r="C26" t="s">
        <v>63</v>
      </c>
      <c r="D26">
        <v>23</v>
      </c>
      <c r="E26">
        <v>24</v>
      </c>
      <c r="F26">
        <v>92.305421863680294</v>
      </c>
      <c r="G26">
        <v>23.3953834216701</v>
      </c>
      <c r="H26">
        <v>82.5</v>
      </c>
      <c r="I26">
        <v>75.8</v>
      </c>
      <c r="J26">
        <v>88.3</v>
      </c>
      <c r="K26">
        <v>42.5</v>
      </c>
    </row>
    <row r="27" spans="1:11" x14ac:dyDescent="0.25">
      <c r="A27">
        <v>26</v>
      </c>
      <c r="B27" t="s">
        <v>146</v>
      </c>
      <c r="C27" t="s">
        <v>44</v>
      </c>
      <c r="D27">
        <v>26</v>
      </c>
      <c r="E27">
        <v>31</v>
      </c>
      <c r="F27">
        <v>86.343307592167307</v>
      </c>
      <c r="G27">
        <v>18.7702842591668</v>
      </c>
      <c r="H27">
        <v>82.5</v>
      </c>
      <c r="I27">
        <v>75.8</v>
      </c>
      <c r="J27">
        <v>88.4</v>
      </c>
      <c r="K27">
        <v>42.6</v>
      </c>
    </row>
    <row r="28" spans="1:11" x14ac:dyDescent="0.25">
      <c r="A28">
        <v>27</v>
      </c>
      <c r="B28" t="s">
        <v>91</v>
      </c>
      <c r="C28" t="s">
        <v>5</v>
      </c>
      <c r="D28">
        <v>52</v>
      </c>
      <c r="E28">
        <v>58</v>
      </c>
      <c r="F28">
        <v>93.972977930704701</v>
      </c>
      <c r="G28">
        <v>24.9455541416052</v>
      </c>
      <c r="H28">
        <v>82.5</v>
      </c>
      <c r="I28">
        <v>76.599999999999994</v>
      </c>
      <c r="J28">
        <v>87.7</v>
      </c>
      <c r="K28">
        <v>40.700000000000003</v>
      </c>
    </row>
    <row r="29" spans="1:11" x14ac:dyDescent="0.25">
      <c r="A29">
        <v>28</v>
      </c>
      <c r="B29" t="s">
        <v>70</v>
      </c>
      <c r="C29" t="s">
        <v>71</v>
      </c>
      <c r="D29">
        <v>25</v>
      </c>
      <c r="E29">
        <v>34</v>
      </c>
      <c r="F29">
        <v>73.904430301244005</v>
      </c>
      <c r="G29">
        <v>11.992039633786799</v>
      </c>
      <c r="H29">
        <v>82.5</v>
      </c>
      <c r="I29">
        <v>75.2</v>
      </c>
      <c r="J29">
        <v>88.7</v>
      </c>
      <c r="K29">
        <v>42.8</v>
      </c>
    </row>
    <row r="30" spans="1:11" x14ac:dyDescent="0.25">
      <c r="A30">
        <v>29</v>
      </c>
      <c r="B30" t="s">
        <v>74</v>
      </c>
      <c r="C30" t="s">
        <v>32</v>
      </c>
      <c r="D30">
        <v>47</v>
      </c>
      <c r="E30">
        <v>53</v>
      </c>
      <c r="F30">
        <v>92.674587249094301</v>
      </c>
      <c r="G30">
        <v>23.726866293454702</v>
      </c>
      <c r="H30">
        <v>82.5</v>
      </c>
      <c r="I30">
        <v>76.400000000000006</v>
      </c>
      <c r="J30">
        <v>87.8</v>
      </c>
      <c r="K30">
        <v>40.200000000000003</v>
      </c>
    </row>
    <row r="31" spans="1:11" x14ac:dyDescent="0.25">
      <c r="A31">
        <v>30</v>
      </c>
      <c r="B31" t="s">
        <v>54</v>
      </c>
      <c r="C31" t="s">
        <v>48</v>
      </c>
      <c r="D31">
        <v>18</v>
      </c>
      <c r="E31">
        <v>18</v>
      </c>
      <c r="F31">
        <v>92.517577849253996</v>
      </c>
      <c r="G31">
        <v>23.5851118901418</v>
      </c>
      <c r="H31">
        <v>82.4</v>
      </c>
      <c r="I31">
        <v>75.599999999999994</v>
      </c>
      <c r="J31">
        <v>88.4</v>
      </c>
      <c r="K31">
        <v>41.2</v>
      </c>
    </row>
    <row r="32" spans="1:11" x14ac:dyDescent="0.25">
      <c r="A32">
        <v>31</v>
      </c>
      <c r="B32" t="s">
        <v>61</v>
      </c>
      <c r="C32" t="s">
        <v>13</v>
      </c>
      <c r="D32">
        <v>32</v>
      </c>
      <c r="E32">
        <v>35</v>
      </c>
      <c r="F32">
        <v>92.991592865173203</v>
      </c>
      <c r="G32">
        <v>24.016636434037</v>
      </c>
      <c r="H32">
        <v>82.2</v>
      </c>
      <c r="I32">
        <v>75.8</v>
      </c>
      <c r="J32">
        <v>87.9</v>
      </c>
      <c r="K32">
        <v>38.1</v>
      </c>
    </row>
    <row r="33" spans="1:11" x14ac:dyDescent="0.25">
      <c r="A33">
        <v>32</v>
      </c>
      <c r="B33" t="s">
        <v>88</v>
      </c>
      <c r="C33" t="s">
        <v>17</v>
      </c>
      <c r="D33">
        <v>15</v>
      </c>
      <c r="E33">
        <v>17</v>
      </c>
      <c r="F33">
        <v>88.978919023764504</v>
      </c>
      <c r="G33">
        <v>20.6633508633387</v>
      </c>
      <c r="H33">
        <v>82.1</v>
      </c>
      <c r="I33">
        <v>75</v>
      </c>
      <c r="J33">
        <v>88.3</v>
      </c>
      <c r="K33">
        <v>38</v>
      </c>
    </row>
    <row r="34" spans="1:11" x14ac:dyDescent="0.25">
      <c r="A34">
        <v>33</v>
      </c>
      <c r="B34" t="s">
        <v>26</v>
      </c>
      <c r="C34" t="s">
        <v>27</v>
      </c>
      <c r="D34">
        <v>21</v>
      </c>
      <c r="E34">
        <v>22</v>
      </c>
      <c r="F34">
        <v>92.9725138909576</v>
      </c>
      <c r="G34">
        <v>23.9990596267066</v>
      </c>
      <c r="H34">
        <v>82</v>
      </c>
      <c r="I34">
        <v>75.2</v>
      </c>
      <c r="J34">
        <v>87.9</v>
      </c>
      <c r="K34">
        <v>36.200000000000003</v>
      </c>
    </row>
    <row r="35" spans="1:11" x14ac:dyDescent="0.25">
      <c r="A35">
        <v>34</v>
      </c>
      <c r="B35" t="s">
        <v>142</v>
      </c>
      <c r="C35" t="s">
        <v>104</v>
      </c>
      <c r="D35">
        <v>41</v>
      </c>
      <c r="E35">
        <v>48</v>
      </c>
      <c r="F35">
        <v>90.5739000102906</v>
      </c>
      <c r="G35">
        <v>21.9197109613945</v>
      </c>
      <c r="H35">
        <v>82</v>
      </c>
      <c r="I35">
        <v>75.7</v>
      </c>
      <c r="J35">
        <v>87.5</v>
      </c>
      <c r="K35">
        <v>34.6</v>
      </c>
    </row>
    <row r="36" spans="1:11" x14ac:dyDescent="0.25">
      <c r="A36">
        <v>35</v>
      </c>
      <c r="B36" t="s">
        <v>64</v>
      </c>
      <c r="C36" t="s">
        <v>39</v>
      </c>
      <c r="D36">
        <v>19</v>
      </c>
      <c r="E36">
        <v>24</v>
      </c>
      <c r="F36">
        <v>85.030362156029994</v>
      </c>
      <c r="G36">
        <v>17.901128874953699</v>
      </c>
      <c r="H36">
        <v>82</v>
      </c>
      <c r="I36">
        <v>74.8</v>
      </c>
      <c r="J36">
        <v>88.1</v>
      </c>
      <c r="K36">
        <v>36.4</v>
      </c>
    </row>
    <row r="37" spans="1:11" x14ac:dyDescent="0.25">
      <c r="A37">
        <v>36</v>
      </c>
      <c r="B37" t="s">
        <v>98</v>
      </c>
      <c r="C37" t="s">
        <v>25</v>
      </c>
      <c r="D37">
        <v>40</v>
      </c>
      <c r="E37">
        <v>46</v>
      </c>
      <c r="F37">
        <v>91.945692824846006</v>
      </c>
      <c r="G37">
        <v>23.078332389624801</v>
      </c>
      <c r="H37">
        <v>81.900000000000006</v>
      </c>
      <c r="I37">
        <v>75.7</v>
      </c>
      <c r="J37">
        <v>87.5</v>
      </c>
      <c r="K37">
        <v>34.1</v>
      </c>
    </row>
    <row r="38" spans="1:11" x14ac:dyDescent="0.25">
      <c r="A38">
        <v>37</v>
      </c>
      <c r="B38" t="s">
        <v>155</v>
      </c>
      <c r="C38" t="s">
        <v>27</v>
      </c>
      <c r="D38">
        <v>24</v>
      </c>
      <c r="E38">
        <v>29</v>
      </c>
      <c r="F38">
        <v>87.558400365078199</v>
      </c>
      <c r="G38">
        <v>19.616909371411001</v>
      </c>
      <c r="H38">
        <v>81.900000000000006</v>
      </c>
      <c r="I38">
        <v>75.099999999999994</v>
      </c>
      <c r="J38">
        <v>87.9</v>
      </c>
      <c r="K38">
        <v>35.4</v>
      </c>
    </row>
    <row r="39" spans="1:11" x14ac:dyDescent="0.25">
      <c r="A39">
        <v>38</v>
      </c>
      <c r="B39" t="s">
        <v>6</v>
      </c>
      <c r="C39" t="s">
        <v>7</v>
      </c>
      <c r="D39">
        <v>21</v>
      </c>
      <c r="E39">
        <v>22</v>
      </c>
      <c r="F39">
        <v>93.187318680140393</v>
      </c>
      <c r="G39">
        <v>24.197983786262501</v>
      </c>
      <c r="H39">
        <v>81.900000000000006</v>
      </c>
      <c r="I39">
        <v>75.099999999999994</v>
      </c>
      <c r="J39">
        <v>87.8</v>
      </c>
      <c r="K39">
        <v>35.200000000000003</v>
      </c>
    </row>
    <row r="40" spans="1:11" x14ac:dyDescent="0.25">
      <c r="A40">
        <v>39</v>
      </c>
      <c r="B40" t="s">
        <v>66</v>
      </c>
      <c r="C40" t="s">
        <v>67</v>
      </c>
      <c r="D40">
        <v>29</v>
      </c>
      <c r="E40">
        <v>32</v>
      </c>
      <c r="F40">
        <v>92.863366616131202</v>
      </c>
      <c r="G40">
        <v>23.898845528942399</v>
      </c>
      <c r="H40">
        <v>81.900000000000006</v>
      </c>
      <c r="I40">
        <v>75.400000000000006</v>
      </c>
      <c r="J40">
        <v>87.7</v>
      </c>
      <c r="K40">
        <v>34.5</v>
      </c>
    </row>
    <row r="41" spans="1:11" x14ac:dyDescent="0.25">
      <c r="A41">
        <v>40</v>
      </c>
      <c r="B41" t="s">
        <v>68</v>
      </c>
      <c r="C41" t="s">
        <v>69</v>
      </c>
      <c r="D41">
        <v>21</v>
      </c>
      <c r="E41">
        <v>22</v>
      </c>
      <c r="F41">
        <v>93.265206348055102</v>
      </c>
      <c r="G41">
        <v>24.270678187298198</v>
      </c>
      <c r="H41">
        <v>81.900000000000006</v>
      </c>
      <c r="I41">
        <v>75.099999999999994</v>
      </c>
      <c r="J41">
        <v>87.8</v>
      </c>
      <c r="K41">
        <v>34.799999999999997</v>
      </c>
    </row>
    <row r="42" spans="1:11" x14ac:dyDescent="0.25">
      <c r="A42">
        <v>41</v>
      </c>
      <c r="B42" t="s">
        <v>83</v>
      </c>
      <c r="C42" t="s">
        <v>67</v>
      </c>
      <c r="D42">
        <v>37</v>
      </c>
      <c r="E42">
        <v>42</v>
      </c>
      <c r="F42">
        <v>92.863366616131202</v>
      </c>
      <c r="G42">
        <v>23.898845528942399</v>
      </c>
      <c r="H42">
        <v>81.8</v>
      </c>
      <c r="I42">
        <v>75.5</v>
      </c>
      <c r="J42">
        <v>87.4</v>
      </c>
      <c r="K42">
        <v>32.5</v>
      </c>
    </row>
    <row r="43" spans="1:11" x14ac:dyDescent="0.25">
      <c r="A43">
        <v>42</v>
      </c>
      <c r="B43" t="s">
        <v>75</v>
      </c>
      <c r="C43" t="s">
        <v>48</v>
      </c>
      <c r="D43">
        <v>31</v>
      </c>
      <c r="E43">
        <v>35</v>
      </c>
      <c r="F43">
        <v>92.517577849253996</v>
      </c>
      <c r="G43">
        <v>23.5851118901418</v>
      </c>
      <c r="H43">
        <v>81.7</v>
      </c>
      <c r="I43">
        <v>75.2</v>
      </c>
      <c r="J43">
        <v>87.5</v>
      </c>
      <c r="K43">
        <v>32.299999999999997</v>
      </c>
    </row>
    <row r="44" spans="1:11" x14ac:dyDescent="0.25">
      <c r="A44">
        <v>43</v>
      </c>
      <c r="B44" t="s">
        <v>72</v>
      </c>
      <c r="C44" t="s">
        <v>17</v>
      </c>
      <c r="D44">
        <v>21</v>
      </c>
      <c r="E44">
        <v>23</v>
      </c>
      <c r="F44">
        <v>92.413555024485106</v>
      </c>
      <c r="G44">
        <v>23.491827288093901</v>
      </c>
      <c r="H44">
        <v>81.599999999999994</v>
      </c>
      <c r="I44">
        <v>74.8</v>
      </c>
      <c r="J44">
        <v>87.6</v>
      </c>
      <c r="K44">
        <v>32.1</v>
      </c>
    </row>
    <row r="45" spans="1:11" x14ac:dyDescent="0.25">
      <c r="A45">
        <v>44</v>
      </c>
      <c r="B45" t="s">
        <v>85</v>
      </c>
      <c r="C45" t="s">
        <v>27</v>
      </c>
      <c r="D45">
        <v>36</v>
      </c>
      <c r="E45">
        <v>41</v>
      </c>
      <c r="F45">
        <v>92.9725138909576</v>
      </c>
      <c r="G45">
        <v>23.9990596267066</v>
      </c>
      <c r="H45">
        <v>81.599999999999994</v>
      </c>
      <c r="I45">
        <v>75.3</v>
      </c>
      <c r="J45">
        <v>87.3</v>
      </c>
      <c r="K45">
        <v>30.7</v>
      </c>
    </row>
    <row r="46" spans="1:11" x14ac:dyDescent="0.25">
      <c r="A46">
        <v>45</v>
      </c>
      <c r="B46" t="s">
        <v>197</v>
      </c>
      <c r="C46" t="s">
        <v>36</v>
      </c>
      <c r="D46">
        <v>29</v>
      </c>
      <c r="E46">
        <v>33</v>
      </c>
      <c r="F46">
        <v>92.266801220828995</v>
      </c>
      <c r="G46">
        <v>23.361066744631099</v>
      </c>
      <c r="H46">
        <v>81.599999999999994</v>
      </c>
      <c r="I46">
        <v>75</v>
      </c>
      <c r="J46">
        <v>87.4</v>
      </c>
      <c r="K46">
        <v>30.8</v>
      </c>
    </row>
    <row r="47" spans="1:11" x14ac:dyDescent="0.25">
      <c r="A47">
        <v>46</v>
      </c>
      <c r="B47" t="s">
        <v>79</v>
      </c>
      <c r="C47" t="s">
        <v>57</v>
      </c>
      <c r="D47">
        <v>34</v>
      </c>
      <c r="E47">
        <v>39</v>
      </c>
      <c r="F47">
        <v>92.583365377458193</v>
      </c>
      <c r="G47">
        <v>23.644367157935498</v>
      </c>
      <c r="H47">
        <v>81.5</v>
      </c>
      <c r="I47">
        <v>75.099999999999994</v>
      </c>
      <c r="J47">
        <v>87.2</v>
      </c>
      <c r="K47">
        <v>29.8</v>
      </c>
    </row>
    <row r="48" spans="1:11" x14ac:dyDescent="0.25">
      <c r="A48">
        <v>47</v>
      </c>
      <c r="B48" t="s">
        <v>43</v>
      </c>
      <c r="C48" t="s">
        <v>44</v>
      </c>
      <c r="D48">
        <v>29</v>
      </c>
      <c r="E48">
        <v>33</v>
      </c>
      <c r="F48">
        <v>92.425168577889906</v>
      </c>
      <c r="G48">
        <v>23.502217237728299</v>
      </c>
      <c r="H48">
        <v>81.5</v>
      </c>
      <c r="I48">
        <v>74.900000000000006</v>
      </c>
      <c r="J48">
        <v>87.3</v>
      </c>
      <c r="K48">
        <v>30.1</v>
      </c>
    </row>
    <row r="49" spans="1:11" x14ac:dyDescent="0.25">
      <c r="A49">
        <v>48</v>
      </c>
      <c r="B49" t="s">
        <v>22</v>
      </c>
      <c r="C49" t="s">
        <v>23</v>
      </c>
      <c r="D49">
        <v>13</v>
      </c>
      <c r="E49">
        <v>13</v>
      </c>
      <c r="F49">
        <v>93.087131935577702</v>
      </c>
      <c r="G49">
        <v>24.104921110598699</v>
      </c>
      <c r="H49">
        <v>81.5</v>
      </c>
      <c r="I49">
        <v>74.400000000000006</v>
      </c>
      <c r="J49">
        <v>87.7</v>
      </c>
      <c r="K49">
        <v>31</v>
      </c>
    </row>
    <row r="50" spans="1:11" x14ac:dyDescent="0.25">
      <c r="A50">
        <v>49</v>
      </c>
      <c r="B50" t="s">
        <v>92</v>
      </c>
      <c r="C50" t="s">
        <v>67</v>
      </c>
      <c r="D50">
        <v>4</v>
      </c>
      <c r="E50">
        <v>4</v>
      </c>
      <c r="F50">
        <v>89.8795618360232</v>
      </c>
      <c r="G50">
        <v>21.361510212149</v>
      </c>
      <c r="H50">
        <v>81.5</v>
      </c>
      <c r="I50">
        <v>73.900000000000006</v>
      </c>
      <c r="J50">
        <v>88</v>
      </c>
      <c r="K50">
        <v>32</v>
      </c>
    </row>
    <row r="51" spans="1:11" x14ac:dyDescent="0.25">
      <c r="A51">
        <v>50</v>
      </c>
      <c r="B51" t="s">
        <v>65</v>
      </c>
      <c r="C51" t="s">
        <v>11</v>
      </c>
      <c r="D51">
        <v>17</v>
      </c>
      <c r="E51">
        <v>18</v>
      </c>
      <c r="F51">
        <v>93.087713159273704</v>
      </c>
      <c r="G51">
        <v>24.105459573140202</v>
      </c>
      <c r="H51">
        <v>81.400000000000006</v>
      </c>
      <c r="I51">
        <v>74.5</v>
      </c>
      <c r="J51">
        <v>87.5</v>
      </c>
      <c r="K51">
        <v>30</v>
      </c>
    </row>
    <row r="52" spans="1:11" x14ac:dyDescent="0.25">
      <c r="A52">
        <v>51</v>
      </c>
      <c r="B52" t="s">
        <v>209</v>
      </c>
      <c r="C52" t="s">
        <v>9</v>
      </c>
      <c r="D52">
        <v>11</v>
      </c>
      <c r="E52">
        <v>11</v>
      </c>
      <c r="F52">
        <v>92.596978170262702</v>
      </c>
      <c r="G52">
        <v>23.656653503704199</v>
      </c>
      <c r="H52">
        <v>81.400000000000006</v>
      </c>
      <c r="I52">
        <v>74.2</v>
      </c>
      <c r="J52">
        <v>87.7</v>
      </c>
      <c r="K52">
        <v>30.4</v>
      </c>
    </row>
    <row r="53" spans="1:11" x14ac:dyDescent="0.25">
      <c r="A53">
        <v>52</v>
      </c>
      <c r="B53" t="s">
        <v>73</v>
      </c>
      <c r="C53" t="s">
        <v>30</v>
      </c>
      <c r="D53">
        <v>9</v>
      </c>
      <c r="E53">
        <v>9</v>
      </c>
      <c r="F53">
        <v>92.009531249550406</v>
      </c>
      <c r="G53">
        <v>23.134177301667101</v>
      </c>
      <c r="H53">
        <v>81.400000000000006</v>
      </c>
      <c r="I53">
        <v>74.099999999999994</v>
      </c>
      <c r="J53">
        <v>87.7</v>
      </c>
      <c r="K53">
        <v>30.2</v>
      </c>
    </row>
    <row r="54" spans="1:11" x14ac:dyDescent="0.25">
      <c r="A54">
        <v>53</v>
      </c>
      <c r="B54" t="s">
        <v>112</v>
      </c>
      <c r="C54" t="s">
        <v>34</v>
      </c>
      <c r="D54">
        <v>13</v>
      </c>
      <c r="E54">
        <v>15</v>
      </c>
      <c r="F54">
        <v>90.255179210214493</v>
      </c>
      <c r="G54">
        <v>21.6612430104515</v>
      </c>
      <c r="H54">
        <v>81.400000000000006</v>
      </c>
      <c r="I54">
        <v>74.2</v>
      </c>
      <c r="J54">
        <v>87.6</v>
      </c>
      <c r="K54">
        <v>29.9</v>
      </c>
    </row>
    <row r="55" spans="1:11" x14ac:dyDescent="0.25">
      <c r="A55">
        <v>54</v>
      </c>
      <c r="B55" t="s">
        <v>82</v>
      </c>
      <c r="C55" t="s">
        <v>11</v>
      </c>
      <c r="D55">
        <v>25</v>
      </c>
      <c r="E55">
        <v>28</v>
      </c>
      <c r="F55">
        <v>93.087713159273704</v>
      </c>
      <c r="G55">
        <v>24.105459573140202</v>
      </c>
      <c r="H55">
        <v>81.3</v>
      </c>
      <c r="I55">
        <v>74.599999999999994</v>
      </c>
      <c r="J55">
        <v>87.2</v>
      </c>
      <c r="K55">
        <v>28.2</v>
      </c>
    </row>
    <row r="56" spans="1:11" x14ac:dyDescent="0.25">
      <c r="A56">
        <v>55</v>
      </c>
      <c r="B56" t="s">
        <v>210</v>
      </c>
      <c r="C56" t="s">
        <v>7</v>
      </c>
      <c r="D56">
        <v>12</v>
      </c>
      <c r="E56">
        <v>12</v>
      </c>
      <c r="F56">
        <v>93.187318680140393</v>
      </c>
      <c r="G56">
        <v>24.197983786262501</v>
      </c>
      <c r="H56">
        <v>81.3</v>
      </c>
      <c r="I56">
        <v>74.2</v>
      </c>
      <c r="J56">
        <v>87.5</v>
      </c>
      <c r="K56">
        <v>29.1</v>
      </c>
    </row>
    <row r="57" spans="1:11" x14ac:dyDescent="0.25">
      <c r="A57">
        <v>56</v>
      </c>
      <c r="B57" t="s">
        <v>4</v>
      </c>
      <c r="C57" t="s">
        <v>5</v>
      </c>
      <c r="D57">
        <v>23</v>
      </c>
      <c r="E57">
        <v>26</v>
      </c>
      <c r="F57">
        <v>92.638310795813794</v>
      </c>
      <c r="G57">
        <v>23.6940118224129</v>
      </c>
      <c r="H57">
        <v>81.2</v>
      </c>
      <c r="I57">
        <v>74.5</v>
      </c>
      <c r="J57">
        <v>87.2</v>
      </c>
      <c r="K57">
        <v>27.5</v>
      </c>
    </row>
    <row r="58" spans="1:11" x14ac:dyDescent="0.25">
      <c r="A58">
        <v>57</v>
      </c>
      <c r="B58" t="s">
        <v>87</v>
      </c>
      <c r="C58" t="s">
        <v>69</v>
      </c>
      <c r="D58">
        <v>16</v>
      </c>
      <c r="E58">
        <v>17</v>
      </c>
      <c r="F58">
        <v>93.265206348055102</v>
      </c>
      <c r="G58">
        <v>24.270678187298198</v>
      </c>
      <c r="H58">
        <v>81.2</v>
      </c>
      <c r="I58">
        <v>74.2</v>
      </c>
      <c r="J58">
        <v>87.3</v>
      </c>
      <c r="K58">
        <v>27.8</v>
      </c>
    </row>
    <row r="59" spans="1:11" x14ac:dyDescent="0.25">
      <c r="A59">
        <v>58</v>
      </c>
      <c r="B59" t="s">
        <v>16</v>
      </c>
      <c r="C59" t="s">
        <v>17</v>
      </c>
      <c r="D59">
        <v>13</v>
      </c>
      <c r="E59">
        <v>14</v>
      </c>
      <c r="F59">
        <v>92.413555024485106</v>
      </c>
      <c r="G59">
        <v>23.491827288093901</v>
      </c>
      <c r="H59">
        <v>81.099999999999994</v>
      </c>
      <c r="I59">
        <v>74</v>
      </c>
      <c r="J59">
        <v>87.4</v>
      </c>
      <c r="K59">
        <v>27.5</v>
      </c>
    </row>
    <row r="60" spans="1:11" x14ac:dyDescent="0.25">
      <c r="A60">
        <v>59</v>
      </c>
      <c r="B60" t="s">
        <v>101</v>
      </c>
      <c r="C60" t="s">
        <v>78</v>
      </c>
      <c r="D60">
        <v>17</v>
      </c>
      <c r="E60">
        <v>19</v>
      </c>
      <c r="F60">
        <v>92.326214906100503</v>
      </c>
      <c r="G60">
        <v>23.4138872872294</v>
      </c>
      <c r="H60">
        <v>81.099999999999994</v>
      </c>
      <c r="I60">
        <v>74.099999999999994</v>
      </c>
      <c r="J60">
        <v>87.3</v>
      </c>
      <c r="K60">
        <v>27</v>
      </c>
    </row>
    <row r="61" spans="1:11" x14ac:dyDescent="0.25">
      <c r="A61">
        <v>60</v>
      </c>
      <c r="B61" t="s">
        <v>133</v>
      </c>
      <c r="C61" t="s">
        <v>21</v>
      </c>
      <c r="D61">
        <v>30</v>
      </c>
      <c r="E61">
        <v>35</v>
      </c>
      <c r="F61">
        <v>92.362008492248904</v>
      </c>
      <c r="G61">
        <v>23.445786361199801</v>
      </c>
      <c r="H61">
        <v>81.099999999999994</v>
      </c>
      <c r="I61">
        <v>74.5</v>
      </c>
      <c r="J61">
        <v>87</v>
      </c>
      <c r="K61">
        <v>25.7</v>
      </c>
    </row>
    <row r="62" spans="1:11" x14ac:dyDescent="0.25">
      <c r="A62">
        <v>61</v>
      </c>
      <c r="B62" t="s">
        <v>141</v>
      </c>
      <c r="C62" t="s">
        <v>32</v>
      </c>
      <c r="D62">
        <v>35</v>
      </c>
      <c r="E62">
        <v>41</v>
      </c>
      <c r="F62">
        <v>92.674587249094301</v>
      </c>
      <c r="G62">
        <v>23.726866293454702</v>
      </c>
      <c r="H62">
        <v>81.099999999999994</v>
      </c>
      <c r="I62">
        <v>74.7</v>
      </c>
      <c r="J62">
        <v>86.8</v>
      </c>
      <c r="K62">
        <v>24.9</v>
      </c>
    </row>
    <row r="63" spans="1:11" x14ac:dyDescent="0.25">
      <c r="A63">
        <v>62</v>
      </c>
      <c r="B63" t="s">
        <v>172</v>
      </c>
      <c r="C63" t="s">
        <v>13</v>
      </c>
      <c r="D63">
        <v>30</v>
      </c>
      <c r="E63">
        <v>37</v>
      </c>
      <c r="F63">
        <v>89.189330915805002</v>
      </c>
      <c r="G63">
        <v>20.823940698403799</v>
      </c>
      <c r="H63">
        <v>81.099999999999994</v>
      </c>
      <c r="I63">
        <v>74.400000000000006</v>
      </c>
      <c r="J63">
        <v>87</v>
      </c>
      <c r="K63">
        <v>25.3</v>
      </c>
    </row>
    <row r="64" spans="1:11" x14ac:dyDescent="0.25">
      <c r="A64">
        <v>63</v>
      </c>
      <c r="B64" t="s">
        <v>12</v>
      </c>
      <c r="C64" t="s">
        <v>13</v>
      </c>
      <c r="D64">
        <v>14</v>
      </c>
      <c r="E64">
        <v>15</v>
      </c>
      <c r="F64">
        <v>92.991592865173203</v>
      </c>
      <c r="G64">
        <v>24.016636434037</v>
      </c>
      <c r="H64">
        <v>81</v>
      </c>
      <c r="I64">
        <v>74</v>
      </c>
      <c r="J64">
        <v>87.2</v>
      </c>
      <c r="K64">
        <v>26.4</v>
      </c>
    </row>
    <row r="65" spans="1:11" x14ac:dyDescent="0.25">
      <c r="A65">
        <v>64</v>
      </c>
      <c r="B65" t="s">
        <v>33</v>
      </c>
      <c r="C65" t="s">
        <v>34</v>
      </c>
      <c r="D65">
        <v>31</v>
      </c>
      <c r="E65">
        <v>36</v>
      </c>
      <c r="F65">
        <v>93.187685122958598</v>
      </c>
      <c r="G65">
        <v>24.198325086512199</v>
      </c>
      <c r="H65">
        <v>81</v>
      </c>
      <c r="I65">
        <v>74.400000000000006</v>
      </c>
      <c r="J65">
        <v>86.8</v>
      </c>
      <c r="K65">
        <v>23.7</v>
      </c>
    </row>
    <row r="66" spans="1:11" x14ac:dyDescent="0.25">
      <c r="A66">
        <v>65</v>
      </c>
      <c r="B66" t="s">
        <v>176</v>
      </c>
      <c r="C66" t="s">
        <v>9</v>
      </c>
      <c r="D66">
        <v>30</v>
      </c>
      <c r="E66">
        <v>37</v>
      </c>
      <c r="F66">
        <v>89.569615243692198</v>
      </c>
      <c r="G66">
        <v>21.118039366399</v>
      </c>
      <c r="H66">
        <v>81</v>
      </c>
      <c r="I66">
        <v>74.3</v>
      </c>
      <c r="J66">
        <v>86.9</v>
      </c>
      <c r="K66">
        <v>24.2</v>
      </c>
    </row>
    <row r="67" spans="1:11" x14ac:dyDescent="0.25">
      <c r="A67">
        <v>66</v>
      </c>
      <c r="B67" t="s">
        <v>107</v>
      </c>
      <c r="C67" t="s">
        <v>42</v>
      </c>
      <c r="D67">
        <v>21</v>
      </c>
      <c r="E67">
        <v>24</v>
      </c>
      <c r="F67">
        <v>92.738462006620395</v>
      </c>
      <c r="G67">
        <v>23.784866751315601</v>
      </c>
      <c r="H67">
        <v>80.900000000000006</v>
      </c>
      <c r="I67">
        <v>74.099999999999994</v>
      </c>
      <c r="J67">
        <v>87</v>
      </c>
      <c r="K67">
        <v>24.6</v>
      </c>
    </row>
    <row r="68" spans="1:11" x14ac:dyDescent="0.25">
      <c r="A68">
        <v>67</v>
      </c>
      <c r="B68" t="s">
        <v>136</v>
      </c>
      <c r="C68" t="s">
        <v>30</v>
      </c>
      <c r="D68">
        <v>23</v>
      </c>
      <c r="E68">
        <v>27</v>
      </c>
      <c r="F68">
        <v>92.009531249550406</v>
      </c>
      <c r="G68">
        <v>23.134177301667101</v>
      </c>
      <c r="H68">
        <v>80.900000000000006</v>
      </c>
      <c r="I68">
        <v>74.099999999999994</v>
      </c>
      <c r="J68">
        <v>86.9</v>
      </c>
      <c r="K68">
        <v>24.1</v>
      </c>
    </row>
    <row r="69" spans="1:11" x14ac:dyDescent="0.25">
      <c r="A69">
        <v>68</v>
      </c>
      <c r="B69" t="s">
        <v>130</v>
      </c>
      <c r="C69" t="s">
        <v>71</v>
      </c>
      <c r="D69">
        <v>29</v>
      </c>
      <c r="E69">
        <v>34</v>
      </c>
      <c r="F69">
        <v>92.644720240640197</v>
      </c>
      <c r="G69">
        <v>23.6998121545824</v>
      </c>
      <c r="H69">
        <v>80.900000000000006</v>
      </c>
      <c r="I69">
        <v>74.3</v>
      </c>
      <c r="J69">
        <v>86.8</v>
      </c>
      <c r="K69">
        <v>23.4</v>
      </c>
    </row>
    <row r="70" spans="1:11" x14ac:dyDescent="0.25">
      <c r="A70">
        <v>69</v>
      </c>
      <c r="B70" t="s">
        <v>122</v>
      </c>
      <c r="C70" t="s">
        <v>123</v>
      </c>
      <c r="D70">
        <v>21</v>
      </c>
      <c r="E70">
        <v>24</v>
      </c>
      <c r="F70">
        <v>92.833420700171501</v>
      </c>
      <c r="G70">
        <v>23.871451037187001</v>
      </c>
      <c r="H70">
        <v>80.900000000000006</v>
      </c>
      <c r="I70">
        <v>74</v>
      </c>
      <c r="J70">
        <v>86.9</v>
      </c>
      <c r="K70">
        <v>24.2</v>
      </c>
    </row>
    <row r="71" spans="1:11" x14ac:dyDescent="0.25">
      <c r="A71">
        <v>70</v>
      </c>
      <c r="B71" t="s">
        <v>81</v>
      </c>
      <c r="C71" t="s">
        <v>39</v>
      </c>
      <c r="D71">
        <v>5</v>
      </c>
      <c r="E71">
        <v>5</v>
      </c>
      <c r="F71">
        <v>91.657624915304197</v>
      </c>
      <c r="G71">
        <v>22.8285400599928</v>
      </c>
      <c r="H71">
        <v>80.900000000000006</v>
      </c>
      <c r="I71">
        <v>73.400000000000006</v>
      </c>
      <c r="J71">
        <v>87.4</v>
      </c>
      <c r="K71">
        <v>26.1</v>
      </c>
    </row>
    <row r="72" spans="1:11" x14ac:dyDescent="0.25">
      <c r="A72">
        <v>71</v>
      </c>
      <c r="B72" t="s">
        <v>144</v>
      </c>
      <c r="C72" t="s">
        <v>23</v>
      </c>
      <c r="D72">
        <v>35</v>
      </c>
      <c r="E72">
        <v>41</v>
      </c>
      <c r="F72">
        <v>93.302648248684505</v>
      </c>
      <c r="G72">
        <v>24.3057318967161</v>
      </c>
      <c r="H72">
        <v>80.900000000000006</v>
      </c>
      <c r="I72">
        <v>74.400000000000006</v>
      </c>
      <c r="J72">
        <v>86.6</v>
      </c>
      <c r="K72">
        <v>22.6</v>
      </c>
    </row>
    <row r="73" spans="1:11" x14ac:dyDescent="0.25">
      <c r="A73">
        <v>72</v>
      </c>
      <c r="B73" t="s">
        <v>80</v>
      </c>
      <c r="C73" t="s">
        <v>17</v>
      </c>
      <c r="D73">
        <v>7</v>
      </c>
      <c r="E73">
        <v>7</v>
      </c>
      <c r="F73">
        <v>92.413555024485106</v>
      </c>
      <c r="G73">
        <v>23.491827288093901</v>
      </c>
      <c r="H73">
        <v>80.900000000000006</v>
      </c>
      <c r="I73">
        <v>73.5</v>
      </c>
      <c r="J73">
        <v>87.3</v>
      </c>
      <c r="K73">
        <v>25.7</v>
      </c>
    </row>
    <row r="74" spans="1:11" x14ac:dyDescent="0.25">
      <c r="A74">
        <v>73</v>
      </c>
      <c r="B74" t="s">
        <v>158</v>
      </c>
      <c r="C74" t="s">
        <v>30</v>
      </c>
      <c r="D74">
        <v>24</v>
      </c>
      <c r="E74">
        <v>29</v>
      </c>
      <c r="F74">
        <v>91.024301202831197</v>
      </c>
      <c r="G74">
        <v>22.291665600693399</v>
      </c>
      <c r="H74">
        <v>80.8</v>
      </c>
      <c r="I74">
        <v>74</v>
      </c>
      <c r="J74">
        <v>86.8</v>
      </c>
      <c r="K74">
        <v>23.3</v>
      </c>
    </row>
    <row r="75" spans="1:11" x14ac:dyDescent="0.25">
      <c r="A75">
        <v>74</v>
      </c>
      <c r="B75" t="s">
        <v>184</v>
      </c>
      <c r="C75" t="s">
        <v>32</v>
      </c>
      <c r="D75">
        <v>28</v>
      </c>
      <c r="E75">
        <v>35</v>
      </c>
      <c r="F75">
        <v>89.189330915805002</v>
      </c>
      <c r="G75">
        <v>20.823940698403799</v>
      </c>
      <c r="H75">
        <v>80.8</v>
      </c>
      <c r="I75">
        <v>74</v>
      </c>
      <c r="J75">
        <v>86.8</v>
      </c>
      <c r="K75">
        <v>23</v>
      </c>
    </row>
    <row r="76" spans="1:11" x14ac:dyDescent="0.25">
      <c r="A76">
        <v>75</v>
      </c>
      <c r="B76" t="s">
        <v>169</v>
      </c>
      <c r="C76" t="s">
        <v>78</v>
      </c>
      <c r="D76">
        <v>44</v>
      </c>
      <c r="E76">
        <v>53</v>
      </c>
      <c r="F76">
        <v>92.326214906100503</v>
      </c>
      <c r="G76">
        <v>23.4138872872294</v>
      </c>
      <c r="H76">
        <v>80.8</v>
      </c>
      <c r="I76">
        <v>74.5</v>
      </c>
      <c r="J76">
        <v>86.4</v>
      </c>
      <c r="K76">
        <v>20.8</v>
      </c>
    </row>
    <row r="77" spans="1:11" x14ac:dyDescent="0.25">
      <c r="A77">
        <v>76</v>
      </c>
      <c r="B77" t="s">
        <v>145</v>
      </c>
      <c r="C77" t="s">
        <v>39</v>
      </c>
      <c r="D77">
        <v>25</v>
      </c>
      <c r="E77">
        <v>30</v>
      </c>
      <c r="F77">
        <v>91.657624915304197</v>
      </c>
      <c r="G77">
        <v>22.8285400599928</v>
      </c>
      <c r="H77">
        <v>80.7</v>
      </c>
      <c r="I77">
        <v>73.900000000000006</v>
      </c>
      <c r="J77">
        <v>86.7</v>
      </c>
      <c r="K77">
        <v>22.3</v>
      </c>
    </row>
    <row r="78" spans="1:11" x14ac:dyDescent="0.25">
      <c r="A78">
        <v>77</v>
      </c>
      <c r="B78" t="s">
        <v>96</v>
      </c>
      <c r="C78" t="s">
        <v>34</v>
      </c>
      <c r="D78">
        <v>36</v>
      </c>
      <c r="E78">
        <v>40</v>
      </c>
      <c r="F78">
        <v>96.535575787408106</v>
      </c>
      <c r="G78">
        <v>27.635674637179601</v>
      </c>
      <c r="H78">
        <v>80.7</v>
      </c>
      <c r="I78">
        <v>74.400000000000006</v>
      </c>
      <c r="J78">
        <v>86.4</v>
      </c>
      <c r="K78">
        <v>20.6</v>
      </c>
    </row>
    <row r="79" spans="1:11" x14ac:dyDescent="0.25">
      <c r="A79">
        <v>78</v>
      </c>
      <c r="B79" t="s">
        <v>14</v>
      </c>
      <c r="C79" t="s">
        <v>15</v>
      </c>
      <c r="D79">
        <v>9</v>
      </c>
      <c r="E79">
        <v>10</v>
      </c>
      <c r="F79">
        <v>91.976685105982796</v>
      </c>
      <c r="G79">
        <v>23.105421603384901</v>
      </c>
      <c r="H79">
        <v>80.7</v>
      </c>
      <c r="I79">
        <v>73.400000000000006</v>
      </c>
      <c r="J79">
        <v>87.1</v>
      </c>
      <c r="K79">
        <v>24</v>
      </c>
    </row>
    <row r="80" spans="1:11" x14ac:dyDescent="0.25">
      <c r="A80">
        <v>79</v>
      </c>
      <c r="B80" t="s">
        <v>131</v>
      </c>
      <c r="C80" t="s">
        <v>132</v>
      </c>
      <c r="D80">
        <v>20</v>
      </c>
      <c r="E80">
        <v>23</v>
      </c>
      <c r="F80">
        <v>93.0365513186144</v>
      </c>
      <c r="G80">
        <v>24.058125401472299</v>
      </c>
      <c r="H80">
        <v>80.7</v>
      </c>
      <c r="I80">
        <v>73.8</v>
      </c>
      <c r="J80">
        <v>86.8</v>
      </c>
      <c r="K80">
        <v>22.2</v>
      </c>
    </row>
    <row r="81" spans="1:11" x14ac:dyDescent="0.25">
      <c r="A81">
        <v>80</v>
      </c>
      <c r="B81" t="s">
        <v>205</v>
      </c>
      <c r="C81" t="s">
        <v>15</v>
      </c>
      <c r="D81">
        <v>36</v>
      </c>
      <c r="E81">
        <v>40</v>
      </c>
      <c r="F81">
        <v>96.693342695541901</v>
      </c>
      <c r="G81">
        <v>27.815893104196999</v>
      </c>
      <c r="H81">
        <v>80.7</v>
      </c>
      <c r="I81">
        <v>74.3</v>
      </c>
      <c r="J81">
        <v>86.3</v>
      </c>
      <c r="K81">
        <v>19.899999999999999</v>
      </c>
    </row>
    <row r="82" spans="1:11" x14ac:dyDescent="0.25">
      <c r="A82">
        <v>81</v>
      </c>
      <c r="B82" t="s">
        <v>86</v>
      </c>
      <c r="C82" t="s">
        <v>39</v>
      </c>
      <c r="D82">
        <v>3</v>
      </c>
      <c r="E82">
        <v>3</v>
      </c>
      <c r="F82">
        <v>91.657624915304197</v>
      </c>
      <c r="G82">
        <v>22.8285400599928</v>
      </c>
      <c r="H82">
        <v>80.599999999999994</v>
      </c>
      <c r="I82">
        <v>73</v>
      </c>
      <c r="J82">
        <v>87.2</v>
      </c>
      <c r="K82">
        <v>23.4</v>
      </c>
    </row>
    <row r="83" spans="1:11" x14ac:dyDescent="0.25">
      <c r="A83">
        <v>82</v>
      </c>
      <c r="B83" t="s">
        <v>116</v>
      </c>
      <c r="C83" t="s">
        <v>71</v>
      </c>
      <c r="D83">
        <v>15</v>
      </c>
      <c r="E83">
        <v>17</v>
      </c>
      <c r="F83">
        <v>93.132587448470204</v>
      </c>
      <c r="G83">
        <v>24.147082760295302</v>
      </c>
      <c r="H83">
        <v>80.5</v>
      </c>
      <c r="I83">
        <v>73.400000000000006</v>
      </c>
      <c r="J83">
        <v>86.7</v>
      </c>
      <c r="K83">
        <v>21.3</v>
      </c>
    </row>
    <row r="84" spans="1:11" x14ac:dyDescent="0.25">
      <c r="A84">
        <v>83</v>
      </c>
      <c r="B84" t="s">
        <v>111</v>
      </c>
      <c r="C84" t="s">
        <v>104</v>
      </c>
      <c r="D84">
        <v>16</v>
      </c>
      <c r="E84">
        <v>18</v>
      </c>
      <c r="F84">
        <v>93.491665237256697</v>
      </c>
      <c r="G84">
        <v>24.483778124420098</v>
      </c>
      <c r="H84">
        <v>80.5</v>
      </c>
      <c r="I84">
        <v>73.5</v>
      </c>
      <c r="J84">
        <v>86.7</v>
      </c>
      <c r="K84">
        <v>21.1</v>
      </c>
    </row>
    <row r="85" spans="1:11" x14ac:dyDescent="0.25">
      <c r="A85">
        <v>84</v>
      </c>
      <c r="B85" t="s">
        <v>204</v>
      </c>
      <c r="C85" t="s">
        <v>17</v>
      </c>
      <c r="D85">
        <v>20</v>
      </c>
      <c r="E85">
        <v>24</v>
      </c>
      <c r="F85">
        <v>92.169846621702504</v>
      </c>
      <c r="G85">
        <v>23.2752137933592</v>
      </c>
      <c r="H85">
        <v>80.400000000000006</v>
      </c>
      <c r="I85">
        <v>73.5</v>
      </c>
      <c r="J85">
        <v>86.6</v>
      </c>
      <c r="K85">
        <v>20.100000000000001</v>
      </c>
    </row>
    <row r="86" spans="1:11" x14ac:dyDescent="0.25">
      <c r="A86">
        <v>85</v>
      </c>
      <c r="B86" t="s">
        <v>196</v>
      </c>
      <c r="C86" t="s">
        <v>51</v>
      </c>
      <c r="D86">
        <v>25</v>
      </c>
      <c r="E86">
        <v>28</v>
      </c>
      <c r="F86">
        <v>95.275404571308101</v>
      </c>
      <c r="G86">
        <v>26.260419027627101</v>
      </c>
      <c r="H86">
        <v>80.400000000000006</v>
      </c>
      <c r="I86">
        <v>73.7</v>
      </c>
      <c r="J86">
        <v>86.4</v>
      </c>
      <c r="K86">
        <v>19.100000000000001</v>
      </c>
    </row>
    <row r="87" spans="1:11" x14ac:dyDescent="0.25">
      <c r="A87">
        <v>86</v>
      </c>
      <c r="B87" t="s">
        <v>20</v>
      </c>
      <c r="C87" t="s">
        <v>21</v>
      </c>
      <c r="D87">
        <v>4</v>
      </c>
      <c r="E87">
        <v>4</v>
      </c>
      <c r="F87">
        <v>92.362008492248904</v>
      </c>
      <c r="G87">
        <v>23.445786361199801</v>
      </c>
      <c r="H87">
        <v>80.400000000000006</v>
      </c>
      <c r="I87">
        <v>72.900000000000006</v>
      </c>
      <c r="J87">
        <v>87</v>
      </c>
      <c r="K87">
        <v>22</v>
      </c>
    </row>
    <row r="88" spans="1:11" x14ac:dyDescent="0.25">
      <c r="A88">
        <v>87</v>
      </c>
      <c r="B88" t="s">
        <v>102</v>
      </c>
      <c r="C88" t="s">
        <v>23</v>
      </c>
      <c r="D88">
        <v>10</v>
      </c>
      <c r="E88">
        <v>11</v>
      </c>
      <c r="F88">
        <v>93.087131935577702</v>
      </c>
      <c r="G88">
        <v>24.104921110598699</v>
      </c>
      <c r="H88">
        <v>80.400000000000006</v>
      </c>
      <c r="I88">
        <v>73.099999999999994</v>
      </c>
      <c r="J88">
        <v>86.8</v>
      </c>
      <c r="K88">
        <v>21</v>
      </c>
    </row>
    <row r="89" spans="1:11" x14ac:dyDescent="0.25">
      <c r="A89">
        <v>88</v>
      </c>
      <c r="B89" t="s">
        <v>147</v>
      </c>
      <c r="C89" t="s">
        <v>13</v>
      </c>
      <c r="D89">
        <v>26</v>
      </c>
      <c r="E89">
        <v>31</v>
      </c>
      <c r="F89">
        <v>92.991592865173203</v>
      </c>
      <c r="G89">
        <v>24.016636434037</v>
      </c>
      <c r="H89">
        <v>80.400000000000006</v>
      </c>
      <c r="I89">
        <v>73.7</v>
      </c>
      <c r="J89">
        <v>86.4</v>
      </c>
      <c r="K89">
        <v>18.899999999999999</v>
      </c>
    </row>
    <row r="90" spans="1:11" x14ac:dyDescent="0.25">
      <c r="A90">
        <v>89</v>
      </c>
      <c r="B90" t="s">
        <v>110</v>
      </c>
      <c r="C90" t="s">
        <v>27</v>
      </c>
      <c r="D90">
        <v>9</v>
      </c>
      <c r="E90">
        <v>10</v>
      </c>
      <c r="F90">
        <v>92.9725138909576</v>
      </c>
      <c r="G90">
        <v>23.9990596267066</v>
      </c>
      <c r="H90">
        <v>80.3</v>
      </c>
      <c r="I90">
        <v>73</v>
      </c>
      <c r="J90">
        <v>86.7</v>
      </c>
      <c r="K90">
        <v>20.2</v>
      </c>
    </row>
    <row r="91" spans="1:11" x14ac:dyDescent="0.25">
      <c r="A91">
        <v>90</v>
      </c>
      <c r="B91" t="s">
        <v>154</v>
      </c>
      <c r="C91" t="s">
        <v>59</v>
      </c>
      <c r="D91">
        <v>22</v>
      </c>
      <c r="E91">
        <v>26</v>
      </c>
      <c r="F91">
        <v>93.276075135023802</v>
      </c>
      <c r="G91">
        <v>24.280846453642798</v>
      </c>
      <c r="H91">
        <v>80.3</v>
      </c>
      <c r="I91">
        <v>73.400000000000006</v>
      </c>
      <c r="J91">
        <v>86.4</v>
      </c>
      <c r="K91">
        <v>18.5</v>
      </c>
    </row>
    <row r="92" spans="1:11" x14ac:dyDescent="0.25">
      <c r="A92">
        <v>91</v>
      </c>
      <c r="B92" t="s">
        <v>126</v>
      </c>
      <c r="C92" t="s">
        <v>25</v>
      </c>
      <c r="D92">
        <v>2</v>
      </c>
      <c r="E92">
        <v>2</v>
      </c>
      <c r="F92">
        <v>91.945692824846006</v>
      </c>
      <c r="G92">
        <v>23.078332389624801</v>
      </c>
      <c r="H92">
        <v>80.3</v>
      </c>
      <c r="I92">
        <v>72.599999999999994</v>
      </c>
      <c r="J92">
        <v>86.9</v>
      </c>
      <c r="K92">
        <v>21</v>
      </c>
    </row>
    <row r="93" spans="1:11" x14ac:dyDescent="0.25">
      <c r="A93">
        <v>92</v>
      </c>
      <c r="B93" t="s">
        <v>167</v>
      </c>
      <c r="C93" t="s">
        <v>123</v>
      </c>
      <c r="D93">
        <v>34</v>
      </c>
      <c r="E93">
        <v>41</v>
      </c>
      <c r="F93">
        <v>93.318193495275196</v>
      </c>
      <c r="G93">
        <v>24.320306362859299</v>
      </c>
      <c r="H93">
        <v>80.3</v>
      </c>
      <c r="I93">
        <v>73.7</v>
      </c>
      <c r="J93">
        <v>86.1</v>
      </c>
      <c r="K93">
        <v>16.899999999999999</v>
      </c>
    </row>
    <row r="94" spans="1:11" x14ac:dyDescent="0.25">
      <c r="A94">
        <v>93</v>
      </c>
      <c r="B94" t="s">
        <v>94</v>
      </c>
      <c r="C94" t="s">
        <v>63</v>
      </c>
      <c r="D94">
        <v>3</v>
      </c>
      <c r="E94">
        <v>3</v>
      </c>
      <c r="F94">
        <v>92.404545522806401</v>
      </c>
      <c r="G94">
        <v>23.483771294587001</v>
      </c>
      <c r="H94">
        <v>80.2</v>
      </c>
      <c r="I94">
        <v>72.7</v>
      </c>
      <c r="J94">
        <v>86.9</v>
      </c>
      <c r="K94">
        <v>20.6</v>
      </c>
    </row>
    <row r="95" spans="1:11" x14ac:dyDescent="0.25">
      <c r="A95">
        <v>94</v>
      </c>
      <c r="B95" t="s">
        <v>95</v>
      </c>
      <c r="C95" t="s">
        <v>63</v>
      </c>
      <c r="D95">
        <v>3</v>
      </c>
      <c r="E95">
        <v>3</v>
      </c>
      <c r="F95">
        <v>92.404545522806401</v>
      </c>
      <c r="G95">
        <v>23.483771294587001</v>
      </c>
      <c r="H95">
        <v>80.2</v>
      </c>
      <c r="I95">
        <v>72.7</v>
      </c>
      <c r="J95">
        <v>86.9</v>
      </c>
      <c r="K95">
        <v>20.6</v>
      </c>
    </row>
    <row r="96" spans="1:11" x14ac:dyDescent="0.25">
      <c r="A96">
        <v>95</v>
      </c>
      <c r="B96" t="s">
        <v>195</v>
      </c>
      <c r="C96" t="s">
        <v>132</v>
      </c>
      <c r="D96">
        <v>30</v>
      </c>
      <c r="E96">
        <v>34</v>
      </c>
      <c r="F96">
        <v>95.989507625427393</v>
      </c>
      <c r="G96">
        <v>27.026172049877601</v>
      </c>
      <c r="H96">
        <v>80.2</v>
      </c>
      <c r="I96">
        <v>73.7</v>
      </c>
      <c r="J96">
        <v>86.1</v>
      </c>
      <c r="K96">
        <v>16.899999999999999</v>
      </c>
    </row>
    <row r="97" spans="1:11" x14ac:dyDescent="0.25">
      <c r="A97">
        <v>96</v>
      </c>
      <c r="B97" t="s">
        <v>208</v>
      </c>
      <c r="C97" t="s">
        <v>39</v>
      </c>
      <c r="D97">
        <v>1</v>
      </c>
      <c r="E97">
        <v>1</v>
      </c>
      <c r="F97">
        <v>91.657624915304197</v>
      </c>
      <c r="G97">
        <v>22.8285400599928</v>
      </c>
      <c r="H97">
        <v>80.2</v>
      </c>
      <c r="I97">
        <v>72.5</v>
      </c>
      <c r="J97">
        <v>86.9</v>
      </c>
      <c r="K97">
        <v>20.8</v>
      </c>
    </row>
    <row r="98" spans="1:11" x14ac:dyDescent="0.25">
      <c r="A98">
        <v>97</v>
      </c>
      <c r="B98" t="s">
        <v>109</v>
      </c>
      <c r="C98" t="s">
        <v>19</v>
      </c>
      <c r="D98">
        <v>9</v>
      </c>
      <c r="E98">
        <v>10</v>
      </c>
      <c r="F98">
        <v>93.2300736669945</v>
      </c>
      <c r="G98">
        <v>24.237850452254399</v>
      </c>
      <c r="H98">
        <v>80.2</v>
      </c>
      <c r="I98">
        <v>72.900000000000006</v>
      </c>
      <c r="J98">
        <v>86.6</v>
      </c>
      <c r="K98">
        <v>19.3</v>
      </c>
    </row>
    <row r="99" spans="1:11" x14ac:dyDescent="0.25">
      <c r="A99">
        <v>98</v>
      </c>
      <c r="B99" t="s">
        <v>143</v>
      </c>
      <c r="C99" t="s">
        <v>69</v>
      </c>
      <c r="D99">
        <v>9</v>
      </c>
      <c r="E99">
        <v>10</v>
      </c>
      <c r="F99">
        <v>93.265206348055102</v>
      </c>
      <c r="G99">
        <v>24.270678187298198</v>
      </c>
      <c r="H99">
        <v>80.2</v>
      </c>
      <c r="I99">
        <v>72.900000000000006</v>
      </c>
      <c r="J99">
        <v>86.6</v>
      </c>
      <c r="K99">
        <v>19.2</v>
      </c>
    </row>
    <row r="100" spans="1:11" x14ac:dyDescent="0.25">
      <c r="A100">
        <v>99</v>
      </c>
      <c r="B100" t="s">
        <v>152</v>
      </c>
      <c r="C100" t="s">
        <v>69</v>
      </c>
      <c r="D100">
        <v>13</v>
      </c>
      <c r="E100">
        <v>15</v>
      </c>
      <c r="F100">
        <v>93.265206348055102</v>
      </c>
      <c r="G100">
        <v>24.270678187298198</v>
      </c>
      <c r="H100">
        <v>80.2</v>
      </c>
      <c r="I100">
        <v>73</v>
      </c>
      <c r="J100">
        <v>86.5</v>
      </c>
      <c r="K100">
        <v>18.600000000000001</v>
      </c>
    </row>
    <row r="101" spans="1:11" x14ac:dyDescent="0.25">
      <c r="A101">
        <v>100</v>
      </c>
      <c r="B101" t="s">
        <v>53</v>
      </c>
      <c r="C101" t="s">
        <v>19</v>
      </c>
      <c r="D101">
        <v>29</v>
      </c>
      <c r="E101">
        <v>31</v>
      </c>
      <c r="F101">
        <v>98.0133652745197</v>
      </c>
      <c r="G101">
        <v>29.404009582355901</v>
      </c>
      <c r="H101">
        <v>80.2</v>
      </c>
      <c r="I101">
        <v>73.599999999999994</v>
      </c>
      <c r="J101">
        <v>86</v>
      </c>
      <c r="K101">
        <v>16.2</v>
      </c>
    </row>
    <row r="102" spans="1:11" x14ac:dyDescent="0.25">
      <c r="A102">
        <v>101</v>
      </c>
      <c r="B102" t="s">
        <v>201</v>
      </c>
      <c r="C102" t="s">
        <v>123</v>
      </c>
      <c r="D102">
        <v>5</v>
      </c>
      <c r="E102">
        <v>5</v>
      </c>
      <c r="F102">
        <v>93.318193495275196</v>
      </c>
      <c r="G102">
        <v>24.320306362859299</v>
      </c>
      <c r="H102">
        <v>80.2</v>
      </c>
      <c r="I102">
        <v>72.7</v>
      </c>
      <c r="J102">
        <v>86.7</v>
      </c>
      <c r="K102">
        <v>19.5</v>
      </c>
    </row>
    <row r="103" spans="1:11" x14ac:dyDescent="0.25">
      <c r="A103">
        <v>102</v>
      </c>
      <c r="B103" t="s">
        <v>171</v>
      </c>
      <c r="C103" t="s">
        <v>67</v>
      </c>
      <c r="D103">
        <v>36</v>
      </c>
      <c r="E103">
        <v>44</v>
      </c>
      <c r="F103">
        <v>92.863366616131202</v>
      </c>
      <c r="G103">
        <v>23.898845528942399</v>
      </c>
      <c r="H103">
        <v>80.2</v>
      </c>
      <c r="I103">
        <v>73.7</v>
      </c>
      <c r="J103">
        <v>85.9</v>
      </c>
      <c r="K103">
        <v>15.9</v>
      </c>
    </row>
    <row r="104" spans="1:11" x14ac:dyDescent="0.25">
      <c r="A104">
        <v>103</v>
      </c>
      <c r="B104" t="s">
        <v>100</v>
      </c>
      <c r="C104" t="s">
        <v>5</v>
      </c>
      <c r="D104">
        <v>3</v>
      </c>
      <c r="E104">
        <v>3</v>
      </c>
      <c r="F104">
        <v>92.638310795813794</v>
      </c>
      <c r="G104">
        <v>23.6940118224129</v>
      </c>
      <c r="H104">
        <v>80.099999999999994</v>
      </c>
      <c r="I104">
        <v>72.599999999999994</v>
      </c>
      <c r="J104">
        <v>86.8</v>
      </c>
      <c r="K104">
        <v>19.7</v>
      </c>
    </row>
    <row r="105" spans="1:11" x14ac:dyDescent="0.25">
      <c r="A105">
        <v>104</v>
      </c>
      <c r="B105" t="s">
        <v>99</v>
      </c>
      <c r="C105" t="s">
        <v>51</v>
      </c>
      <c r="D105">
        <v>1</v>
      </c>
      <c r="E105">
        <v>1</v>
      </c>
      <c r="F105">
        <v>91.868735240504805</v>
      </c>
      <c r="G105">
        <v>23.0112483629966</v>
      </c>
      <c r="H105">
        <v>80.099999999999994</v>
      </c>
      <c r="I105">
        <v>72.400000000000006</v>
      </c>
      <c r="J105">
        <v>86.9</v>
      </c>
      <c r="K105">
        <v>20.100000000000001</v>
      </c>
    </row>
    <row r="106" spans="1:11" x14ac:dyDescent="0.25">
      <c r="A106">
        <v>105</v>
      </c>
      <c r="B106" t="s">
        <v>121</v>
      </c>
      <c r="C106" t="s">
        <v>32</v>
      </c>
      <c r="D106">
        <v>3</v>
      </c>
      <c r="E106">
        <v>3</v>
      </c>
      <c r="F106">
        <v>92.674587249094301</v>
      </c>
      <c r="G106">
        <v>23.726866293454702</v>
      </c>
      <c r="H106">
        <v>80.099999999999994</v>
      </c>
      <c r="I106">
        <v>72.5</v>
      </c>
      <c r="J106">
        <v>86.8</v>
      </c>
      <c r="K106">
        <v>19.600000000000001</v>
      </c>
    </row>
    <row r="107" spans="1:11" x14ac:dyDescent="0.25">
      <c r="A107">
        <v>106</v>
      </c>
      <c r="B107" t="s">
        <v>103</v>
      </c>
      <c r="C107" t="s">
        <v>104</v>
      </c>
      <c r="D107">
        <v>5</v>
      </c>
      <c r="E107">
        <v>5</v>
      </c>
      <c r="F107">
        <v>93.491665237256697</v>
      </c>
      <c r="G107">
        <v>24.483778124420098</v>
      </c>
      <c r="H107">
        <v>80.099999999999994</v>
      </c>
      <c r="I107">
        <v>72.599999999999994</v>
      </c>
      <c r="J107">
        <v>86.6</v>
      </c>
      <c r="K107">
        <v>18.899999999999999</v>
      </c>
    </row>
    <row r="108" spans="1:11" x14ac:dyDescent="0.25">
      <c r="A108">
        <v>107</v>
      </c>
      <c r="B108" t="s">
        <v>105</v>
      </c>
      <c r="C108" t="s">
        <v>104</v>
      </c>
      <c r="D108">
        <v>5</v>
      </c>
      <c r="E108">
        <v>5</v>
      </c>
      <c r="F108">
        <v>93.491665237256697</v>
      </c>
      <c r="G108">
        <v>24.483778124420098</v>
      </c>
      <c r="H108">
        <v>80.099999999999994</v>
      </c>
      <c r="I108">
        <v>72.599999999999994</v>
      </c>
      <c r="J108">
        <v>86.6</v>
      </c>
      <c r="K108">
        <v>18.899999999999999</v>
      </c>
    </row>
    <row r="109" spans="1:11" x14ac:dyDescent="0.25">
      <c r="A109">
        <v>108</v>
      </c>
      <c r="B109" t="s">
        <v>200</v>
      </c>
      <c r="C109" t="s">
        <v>78</v>
      </c>
      <c r="D109">
        <v>14</v>
      </c>
      <c r="E109">
        <v>17</v>
      </c>
      <c r="F109">
        <v>92.4473935515569</v>
      </c>
      <c r="G109">
        <v>23.5221178858991</v>
      </c>
      <c r="H109">
        <v>80.099999999999994</v>
      </c>
      <c r="I109">
        <v>72.900000000000006</v>
      </c>
      <c r="J109">
        <v>86.4</v>
      </c>
      <c r="K109">
        <v>17.600000000000001</v>
      </c>
    </row>
    <row r="110" spans="1:11" x14ac:dyDescent="0.25">
      <c r="A110">
        <v>109</v>
      </c>
      <c r="B110" t="s">
        <v>198</v>
      </c>
      <c r="C110" t="s">
        <v>57</v>
      </c>
      <c r="D110">
        <v>32</v>
      </c>
      <c r="E110">
        <v>41</v>
      </c>
      <c r="F110">
        <v>89.948817807503502</v>
      </c>
      <c r="G110">
        <v>21.416385192262702</v>
      </c>
      <c r="H110">
        <v>80</v>
      </c>
      <c r="I110">
        <v>73.400000000000006</v>
      </c>
      <c r="J110">
        <v>86</v>
      </c>
      <c r="K110">
        <v>15.7</v>
      </c>
    </row>
    <row r="111" spans="1:11" x14ac:dyDescent="0.25">
      <c r="A111">
        <v>110</v>
      </c>
      <c r="B111" t="s">
        <v>113</v>
      </c>
      <c r="C111" t="s">
        <v>27</v>
      </c>
      <c r="D111">
        <v>3</v>
      </c>
      <c r="E111">
        <v>3</v>
      </c>
      <c r="F111">
        <v>92.9725138909576</v>
      </c>
      <c r="G111">
        <v>23.9990596267066</v>
      </c>
      <c r="H111">
        <v>80</v>
      </c>
      <c r="I111">
        <v>72.400000000000006</v>
      </c>
      <c r="J111">
        <v>86.6</v>
      </c>
      <c r="K111">
        <v>18.5</v>
      </c>
    </row>
    <row r="112" spans="1:11" x14ac:dyDescent="0.25">
      <c r="A112">
        <v>111</v>
      </c>
      <c r="B112" t="s">
        <v>97</v>
      </c>
      <c r="C112" t="s">
        <v>13</v>
      </c>
      <c r="D112">
        <v>3</v>
      </c>
      <c r="E112">
        <v>3</v>
      </c>
      <c r="F112">
        <v>92.991592865173203</v>
      </c>
      <c r="G112">
        <v>24.016636434037</v>
      </c>
      <c r="H112">
        <v>80</v>
      </c>
      <c r="I112">
        <v>72.400000000000006</v>
      </c>
      <c r="J112">
        <v>86.6</v>
      </c>
      <c r="K112">
        <v>18.399999999999999</v>
      </c>
    </row>
    <row r="113" spans="1:11" x14ac:dyDescent="0.25">
      <c r="A113">
        <v>112</v>
      </c>
      <c r="B113" t="s">
        <v>153</v>
      </c>
      <c r="C113" t="s">
        <v>32</v>
      </c>
      <c r="D113">
        <v>10</v>
      </c>
      <c r="E113">
        <v>12</v>
      </c>
      <c r="F113">
        <v>92.674587249094301</v>
      </c>
      <c r="G113">
        <v>23.726866293454702</v>
      </c>
      <c r="H113">
        <v>80</v>
      </c>
      <c r="I113">
        <v>72.599999999999994</v>
      </c>
      <c r="J113">
        <v>86.4</v>
      </c>
      <c r="K113">
        <v>17.399999999999999</v>
      </c>
    </row>
    <row r="114" spans="1:11" x14ac:dyDescent="0.25">
      <c r="A114">
        <v>113</v>
      </c>
      <c r="B114" t="s">
        <v>129</v>
      </c>
      <c r="C114" t="s">
        <v>32</v>
      </c>
      <c r="D114">
        <v>2</v>
      </c>
      <c r="E114">
        <v>2</v>
      </c>
      <c r="F114">
        <v>92.674587249094301</v>
      </c>
      <c r="G114">
        <v>23.726866293454702</v>
      </c>
      <c r="H114">
        <v>80</v>
      </c>
      <c r="I114">
        <v>72.3</v>
      </c>
      <c r="J114">
        <v>86.6</v>
      </c>
      <c r="K114">
        <v>18.399999999999999</v>
      </c>
    </row>
    <row r="115" spans="1:11" x14ac:dyDescent="0.25">
      <c r="A115">
        <v>114</v>
      </c>
      <c r="B115" t="s">
        <v>179</v>
      </c>
      <c r="C115" t="s">
        <v>42</v>
      </c>
      <c r="D115">
        <v>25</v>
      </c>
      <c r="E115">
        <v>28</v>
      </c>
      <c r="F115">
        <v>96.372726279811602</v>
      </c>
      <c r="G115">
        <v>27.451625061522101</v>
      </c>
      <c r="H115">
        <v>79.900000000000006</v>
      </c>
      <c r="I115">
        <v>73.2</v>
      </c>
      <c r="J115">
        <v>85.9</v>
      </c>
      <c r="K115">
        <v>15</v>
      </c>
    </row>
    <row r="116" spans="1:11" x14ac:dyDescent="0.25">
      <c r="A116">
        <v>115</v>
      </c>
      <c r="B116" t="s">
        <v>189</v>
      </c>
      <c r="C116" t="s">
        <v>125</v>
      </c>
      <c r="D116">
        <v>23</v>
      </c>
      <c r="E116">
        <v>27</v>
      </c>
      <c r="F116">
        <v>94.546825208225101</v>
      </c>
      <c r="G116">
        <v>25.512635373647999</v>
      </c>
      <c r="H116">
        <v>79.900000000000006</v>
      </c>
      <c r="I116">
        <v>73.099999999999994</v>
      </c>
      <c r="J116">
        <v>86</v>
      </c>
      <c r="K116">
        <v>15.3</v>
      </c>
    </row>
    <row r="117" spans="1:11" x14ac:dyDescent="0.25">
      <c r="A117">
        <v>116</v>
      </c>
      <c r="B117" t="s">
        <v>140</v>
      </c>
      <c r="C117" t="s">
        <v>21</v>
      </c>
      <c r="D117">
        <v>1</v>
      </c>
      <c r="E117">
        <v>1</v>
      </c>
      <c r="F117">
        <v>92.362008492248904</v>
      </c>
      <c r="G117">
        <v>23.445786361199801</v>
      </c>
      <c r="H117">
        <v>79.900000000000006</v>
      </c>
      <c r="I117">
        <v>72.2</v>
      </c>
      <c r="J117">
        <v>86.7</v>
      </c>
      <c r="K117">
        <v>18.399999999999999</v>
      </c>
    </row>
    <row r="118" spans="1:11" x14ac:dyDescent="0.25">
      <c r="A118">
        <v>117</v>
      </c>
      <c r="B118" t="s">
        <v>117</v>
      </c>
      <c r="C118" t="s">
        <v>63</v>
      </c>
      <c r="D118">
        <v>1</v>
      </c>
      <c r="E118">
        <v>1</v>
      </c>
      <c r="F118">
        <v>92.404545522806401</v>
      </c>
      <c r="G118">
        <v>23.483771294587001</v>
      </c>
      <c r="H118">
        <v>79.900000000000006</v>
      </c>
      <c r="I118">
        <v>72.2</v>
      </c>
      <c r="J118">
        <v>86.6</v>
      </c>
      <c r="K118">
        <v>18.2</v>
      </c>
    </row>
    <row r="119" spans="1:11" x14ac:dyDescent="0.25">
      <c r="A119">
        <v>118</v>
      </c>
      <c r="B119" t="s">
        <v>118</v>
      </c>
      <c r="C119" t="s">
        <v>17</v>
      </c>
      <c r="D119">
        <v>1</v>
      </c>
      <c r="E119">
        <v>1</v>
      </c>
      <c r="F119">
        <v>92.413555024485106</v>
      </c>
      <c r="G119">
        <v>23.491827288093901</v>
      </c>
      <c r="H119">
        <v>79.900000000000006</v>
      </c>
      <c r="I119">
        <v>72.2</v>
      </c>
      <c r="J119">
        <v>86.6</v>
      </c>
      <c r="K119">
        <v>18.2</v>
      </c>
    </row>
    <row r="120" spans="1:11" x14ac:dyDescent="0.25">
      <c r="A120">
        <v>119</v>
      </c>
      <c r="B120" t="s">
        <v>173</v>
      </c>
      <c r="C120" t="s">
        <v>104</v>
      </c>
      <c r="D120">
        <v>29</v>
      </c>
      <c r="E120">
        <v>32</v>
      </c>
      <c r="F120">
        <v>97.575403783171495</v>
      </c>
      <c r="G120">
        <v>28.860330696430999</v>
      </c>
      <c r="H120">
        <v>79.900000000000006</v>
      </c>
      <c r="I120">
        <v>73.3</v>
      </c>
      <c r="J120">
        <v>85.7</v>
      </c>
      <c r="K120">
        <v>14.1</v>
      </c>
    </row>
    <row r="121" spans="1:11" x14ac:dyDescent="0.25">
      <c r="A121">
        <v>120</v>
      </c>
      <c r="B121" t="s">
        <v>156</v>
      </c>
      <c r="C121" t="s">
        <v>5</v>
      </c>
      <c r="D121">
        <v>13</v>
      </c>
      <c r="E121">
        <v>16</v>
      </c>
      <c r="F121">
        <v>92.638310795813794</v>
      </c>
      <c r="G121">
        <v>23.6940118224129</v>
      </c>
      <c r="H121">
        <v>79.8</v>
      </c>
      <c r="I121">
        <v>72.599999999999994</v>
      </c>
      <c r="J121">
        <v>86.2</v>
      </c>
      <c r="K121">
        <v>16</v>
      </c>
    </row>
    <row r="122" spans="1:11" x14ac:dyDescent="0.25">
      <c r="A122">
        <v>121</v>
      </c>
      <c r="B122" t="s">
        <v>119</v>
      </c>
      <c r="C122" t="s">
        <v>5</v>
      </c>
      <c r="D122">
        <v>1</v>
      </c>
      <c r="E122">
        <v>1</v>
      </c>
      <c r="F122">
        <v>92.638310795813794</v>
      </c>
      <c r="G122">
        <v>23.6940118224129</v>
      </c>
      <c r="H122">
        <v>79.8</v>
      </c>
      <c r="I122">
        <v>72.099999999999994</v>
      </c>
      <c r="J122">
        <v>86.5</v>
      </c>
      <c r="K122">
        <v>17.399999999999999</v>
      </c>
    </row>
    <row r="123" spans="1:11" x14ac:dyDescent="0.25">
      <c r="A123">
        <v>122</v>
      </c>
      <c r="B123" t="s">
        <v>161</v>
      </c>
      <c r="C123" t="s">
        <v>123</v>
      </c>
      <c r="D123">
        <v>20</v>
      </c>
      <c r="E123">
        <v>24</v>
      </c>
      <c r="F123">
        <v>93.847777025297802</v>
      </c>
      <c r="G123">
        <v>24.8242506970142</v>
      </c>
      <c r="H123">
        <v>79.8</v>
      </c>
      <c r="I123">
        <v>72.900000000000006</v>
      </c>
      <c r="J123">
        <v>85.9</v>
      </c>
      <c r="K123">
        <v>14.8</v>
      </c>
    </row>
    <row r="124" spans="1:11" x14ac:dyDescent="0.25">
      <c r="A124">
        <v>123</v>
      </c>
      <c r="B124" t="s">
        <v>24</v>
      </c>
      <c r="C124" t="s">
        <v>25</v>
      </c>
      <c r="D124">
        <v>11</v>
      </c>
      <c r="E124">
        <v>14</v>
      </c>
      <c r="F124">
        <v>91.945692824846006</v>
      </c>
      <c r="G124">
        <v>23.078332389624801</v>
      </c>
      <c r="H124">
        <v>79.8</v>
      </c>
      <c r="I124">
        <v>72.5</v>
      </c>
      <c r="J124">
        <v>86.2</v>
      </c>
      <c r="K124">
        <v>16</v>
      </c>
    </row>
    <row r="125" spans="1:11" x14ac:dyDescent="0.25">
      <c r="A125">
        <v>124</v>
      </c>
      <c r="B125" t="s">
        <v>128</v>
      </c>
      <c r="C125" t="s">
        <v>42</v>
      </c>
      <c r="D125">
        <v>1</v>
      </c>
      <c r="E125">
        <v>1</v>
      </c>
      <c r="F125">
        <v>92.738462006620395</v>
      </c>
      <c r="G125">
        <v>23.784866751315601</v>
      </c>
      <c r="H125">
        <v>79.8</v>
      </c>
      <c r="I125">
        <v>72.099999999999994</v>
      </c>
      <c r="J125">
        <v>86.5</v>
      </c>
      <c r="K125">
        <v>17.100000000000001</v>
      </c>
    </row>
    <row r="126" spans="1:11" x14ac:dyDescent="0.25">
      <c r="A126">
        <v>125</v>
      </c>
      <c r="B126" t="s">
        <v>106</v>
      </c>
      <c r="C126" t="s">
        <v>34</v>
      </c>
      <c r="D126">
        <v>2</v>
      </c>
      <c r="E126">
        <v>2</v>
      </c>
      <c r="F126">
        <v>93.187685122958598</v>
      </c>
      <c r="G126">
        <v>24.198325086512199</v>
      </c>
      <c r="H126">
        <v>79.7</v>
      </c>
      <c r="I126">
        <v>72.099999999999994</v>
      </c>
      <c r="J126">
        <v>86.4</v>
      </c>
      <c r="K126">
        <v>16.600000000000001</v>
      </c>
    </row>
    <row r="127" spans="1:11" x14ac:dyDescent="0.25">
      <c r="A127">
        <v>126</v>
      </c>
      <c r="B127" t="s">
        <v>180</v>
      </c>
      <c r="C127" t="s">
        <v>5</v>
      </c>
      <c r="D127">
        <v>28</v>
      </c>
      <c r="E127">
        <v>35</v>
      </c>
      <c r="F127">
        <v>92.638310795813794</v>
      </c>
      <c r="G127">
        <v>23.6940118224129</v>
      </c>
      <c r="H127">
        <v>79.7</v>
      </c>
      <c r="I127">
        <v>73</v>
      </c>
      <c r="J127">
        <v>85.7</v>
      </c>
      <c r="K127">
        <v>13.4</v>
      </c>
    </row>
    <row r="128" spans="1:11" x14ac:dyDescent="0.25">
      <c r="A128">
        <v>127</v>
      </c>
      <c r="B128" t="s">
        <v>124</v>
      </c>
      <c r="C128" t="s">
        <v>125</v>
      </c>
      <c r="D128">
        <v>2</v>
      </c>
      <c r="E128">
        <v>2</v>
      </c>
      <c r="F128">
        <v>93.279043409766203</v>
      </c>
      <c r="G128">
        <v>24.2836244481324</v>
      </c>
      <c r="H128">
        <v>79.7</v>
      </c>
      <c r="I128">
        <v>72.099999999999994</v>
      </c>
      <c r="J128">
        <v>86.4</v>
      </c>
      <c r="K128">
        <v>16.3</v>
      </c>
    </row>
    <row r="129" spans="1:11" x14ac:dyDescent="0.25">
      <c r="A129">
        <v>128</v>
      </c>
      <c r="B129" t="s">
        <v>28</v>
      </c>
      <c r="C129" t="s">
        <v>17</v>
      </c>
      <c r="D129">
        <v>27</v>
      </c>
      <c r="E129">
        <v>34</v>
      </c>
      <c r="F129">
        <v>92.413555024485106</v>
      </c>
      <c r="G129">
        <v>23.491827288093901</v>
      </c>
      <c r="H129">
        <v>79.7</v>
      </c>
      <c r="I129">
        <v>72.900000000000006</v>
      </c>
      <c r="J129">
        <v>85.7</v>
      </c>
      <c r="K129">
        <v>13.2</v>
      </c>
    </row>
    <row r="130" spans="1:11" x14ac:dyDescent="0.25">
      <c r="A130">
        <v>129</v>
      </c>
      <c r="B130" t="s">
        <v>183</v>
      </c>
      <c r="C130" t="s">
        <v>44</v>
      </c>
      <c r="D130">
        <v>27</v>
      </c>
      <c r="E130">
        <v>34</v>
      </c>
      <c r="F130">
        <v>92.425168577889906</v>
      </c>
      <c r="G130">
        <v>23.502217237728299</v>
      </c>
      <c r="H130">
        <v>79.7</v>
      </c>
      <c r="I130">
        <v>72.900000000000006</v>
      </c>
      <c r="J130">
        <v>85.7</v>
      </c>
      <c r="K130">
        <v>13.1</v>
      </c>
    </row>
    <row r="131" spans="1:11" x14ac:dyDescent="0.25">
      <c r="A131">
        <v>130</v>
      </c>
      <c r="B131" t="s">
        <v>135</v>
      </c>
      <c r="C131" t="s">
        <v>23</v>
      </c>
      <c r="D131">
        <v>1</v>
      </c>
      <c r="E131">
        <v>1</v>
      </c>
      <c r="F131">
        <v>93.087131935577702</v>
      </c>
      <c r="G131">
        <v>24.104921110598699</v>
      </c>
      <c r="H131">
        <v>79.599999999999994</v>
      </c>
      <c r="I131">
        <v>71.900000000000006</v>
      </c>
      <c r="J131">
        <v>86.3</v>
      </c>
      <c r="K131">
        <v>15.9</v>
      </c>
    </row>
    <row r="132" spans="1:11" x14ac:dyDescent="0.25">
      <c r="A132">
        <v>131</v>
      </c>
      <c r="B132" t="s">
        <v>120</v>
      </c>
      <c r="C132" t="s">
        <v>11</v>
      </c>
      <c r="D132">
        <v>1</v>
      </c>
      <c r="E132">
        <v>1</v>
      </c>
      <c r="F132">
        <v>93.087713159273704</v>
      </c>
      <c r="G132">
        <v>24.105459573140202</v>
      </c>
      <c r="H132">
        <v>79.599999999999994</v>
      </c>
      <c r="I132">
        <v>71.900000000000006</v>
      </c>
      <c r="J132">
        <v>86.3</v>
      </c>
      <c r="K132">
        <v>15.9</v>
      </c>
    </row>
    <row r="133" spans="1:11" x14ac:dyDescent="0.25">
      <c r="A133">
        <v>132</v>
      </c>
      <c r="B133" t="s">
        <v>149</v>
      </c>
      <c r="C133" t="s">
        <v>42</v>
      </c>
      <c r="D133">
        <v>4</v>
      </c>
      <c r="E133">
        <v>5</v>
      </c>
      <c r="F133">
        <v>92.738462006620395</v>
      </c>
      <c r="G133">
        <v>23.784866751315601</v>
      </c>
      <c r="H133">
        <v>79.599999999999994</v>
      </c>
      <c r="I133">
        <v>72</v>
      </c>
      <c r="J133">
        <v>86.3</v>
      </c>
      <c r="K133">
        <v>15.5</v>
      </c>
    </row>
    <row r="134" spans="1:11" x14ac:dyDescent="0.25">
      <c r="A134">
        <v>133</v>
      </c>
      <c r="B134" t="s">
        <v>160</v>
      </c>
      <c r="C134" t="s">
        <v>25</v>
      </c>
      <c r="D134">
        <v>2</v>
      </c>
      <c r="E134">
        <v>3</v>
      </c>
      <c r="F134">
        <v>91.945692824846006</v>
      </c>
      <c r="G134">
        <v>23.078332389624801</v>
      </c>
      <c r="H134">
        <v>79.599999999999994</v>
      </c>
      <c r="I134">
        <v>71.900000000000006</v>
      </c>
      <c r="J134">
        <v>86.3</v>
      </c>
      <c r="K134">
        <v>15.9</v>
      </c>
    </row>
    <row r="135" spans="1:11" x14ac:dyDescent="0.25">
      <c r="A135">
        <v>134</v>
      </c>
      <c r="B135" t="s">
        <v>134</v>
      </c>
      <c r="C135" t="s">
        <v>104</v>
      </c>
      <c r="D135">
        <v>2</v>
      </c>
      <c r="E135">
        <v>2</v>
      </c>
      <c r="F135">
        <v>93.491665237256697</v>
      </c>
      <c r="G135">
        <v>24.483778124420098</v>
      </c>
      <c r="H135">
        <v>79.599999999999994</v>
      </c>
      <c r="I135">
        <v>72</v>
      </c>
      <c r="J135">
        <v>86.3</v>
      </c>
      <c r="K135">
        <v>15.6</v>
      </c>
    </row>
    <row r="136" spans="1:11" x14ac:dyDescent="0.25">
      <c r="A136">
        <v>135</v>
      </c>
      <c r="B136" t="s">
        <v>137</v>
      </c>
      <c r="C136" t="s">
        <v>7</v>
      </c>
      <c r="D136">
        <v>1</v>
      </c>
      <c r="E136">
        <v>1</v>
      </c>
      <c r="F136">
        <v>93.187318680140393</v>
      </c>
      <c r="G136">
        <v>24.197983786262501</v>
      </c>
      <c r="H136">
        <v>79.599999999999994</v>
      </c>
      <c r="I136">
        <v>71.900000000000006</v>
      </c>
      <c r="J136">
        <v>86.3</v>
      </c>
      <c r="K136">
        <v>15.6</v>
      </c>
    </row>
    <row r="137" spans="1:11" x14ac:dyDescent="0.25">
      <c r="A137">
        <v>136</v>
      </c>
      <c r="B137" t="s">
        <v>138</v>
      </c>
      <c r="C137" t="s">
        <v>7</v>
      </c>
      <c r="D137">
        <v>1</v>
      </c>
      <c r="E137">
        <v>1</v>
      </c>
      <c r="F137">
        <v>93.187318680140393</v>
      </c>
      <c r="G137">
        <v>24.197983786262501</v>
      </c>
      <c r="H137">
        <v>79.599999999999994</v>
      </c>
      <c r="I137">
        <v>71.900000000000006</v>
      </c>
      <c r="J137">
        <v>86.3</v>
      </c>
      <c r="K137">
        <v>15.6</v>
      </c>
    </row>
    <row r="138" spans="1:11" x14ac:dyDescent="0.25">
      <c r="A138">
        <v>137</v>
      </c>
      <c r="B138" t="s">
        <v>139</v>
      </c>
      <c r="C138" t="s">
        <v>7</v>
      </c>
      <c r="D138">
        <v>1</v>
      </c>
      <c r="E138">
        <v>1</v>
      </c>
      <c r="F138">
        <v>93.187318680140393</v>
      </c>
      <c r="G138">
        <v>24.197983786262501</v>
      </c>
      <c r="H138">
        <v>79.599999999999994</v>
      </c>
      <c r="I138">
        <v>71.900000000000006</v>
      </c>
      <c r="J138">
        <v>86.3</v>
      </c>
      <c r="K138">
        <v>15.6</v>
      </c>
    </row>
    <row r="139" spans="1:11" x14ac:dyDescent="0.25">
      <c r="A139">
        <v>138</v>
      </c>
      <c r="B139" t="s">
        <v>50</v>
      </c>
      <c r="C139" t="s">
        <v>51</v>
      </c>
      <c r="D139">
        <v>26</v>
      </c>
      <c r="E139">
        <v>28</v>
      </c>
      <c r="F139">
        <v>98.538476497660596</v>
      </c>
      <c r="G139">
        <v>30.080166509812202</v>
      </c>
      <c r="H139">
        <v>79.5</v>
      </c>
      <c r="I139">
        <v>72.900000000000006</v>
      </c>
      <c r="J139">
        <v>85.4</v>
      </c>
      <c r="K139">
        <v>11.7</v>
      </c>
    </row>
    <row r="140" spans="1:11" x14ac:dyDescent="0.25">
      <c r="A140">
        <v>139</v>
      </c>
      <c r="B140" t="s">
        <v>76</v>
      </c>
      <c r="C140" t="s">
        <v>19</v>
      </c>
      <c r="D140">
        <v>27</v>
      </c>
      <c r="E140">
        <v>30</v>
      </c>
      <c r="F140">
        <v>97.833316080686103</v>
      </c>
      <c r="G140">
        <v>29.178357427573001</v>
      </c>
      <c r="H140">
        <v>79.5</v>
      </c>
      <c r="I140">
        <v>72.900000000000006</v>
      </c>
      <c r="J140">
        <v>85.4</v>
      </c>
      <c r="K140">
        <v>11.6</v>
      </c>
    </row>
    <row r="141" spans="1:11" x14ac:dyDescent="0.25">
      <c r="A141">
        <v>140</v>
      </c>
      <c r="B141" t="s">
        <v>151</v>
      </c>
      <c r="C141" t="s">
        <v>5</v>
      </c>
      <c r="D141">
        <v>3</v>
      </c>
      <c r="E141">
        <v>4</v>
      </c>
      <c r="F141">
        <v>92.638310795813794</v>
      </c>
      <c r="G141">
        <v>23.6940118224129</v>
      </c>
      <c r="H141">
        <v>79.5</v>
      </c>
      <c r="I141">
        <v>71.900000000000006</v>
      </c>
      <c r="J141">
        <v>86.2</v>
      </c>
      <c r="K141">
        <v>14.8</v>
      </c>
    </row>
    <row r="142" spans="1:11" x14ac:dyDescent="0.25">
      <c r="A142">
        <v>141</v>
      </c>
      <c r="B142" t="s">
        <v>185</v>
      </c>
      <c r="C142" t="s">
        <v>132</v>
      </c>
      <c r="D142">
        <v>23</v>
      </c>
      <c r="E142">
        <v>29</v>
      </c>
      <c r="F142">
        <v>93.0365513186144</v>
      </c>
      <c r="G142">
        <v>24.058125401472299</v>
      </c>
      <c r="H142">
        <v>79.400000000000006</v>
      </c>
      <c r="I142">
        <v>72.5</v>
      </c>
      <c r="J142">
        <v>85.6</v>
      </c>
      <c r="K142">
        <v>12</v>
      </c>
    </row>
    <row r="143" spans="1:11" x14ac:dyDescent="0.25">
      <c r="A143">
        <v>142</v>
      </c>
      <c r="B143" t="s">
        <v>164</v>
      </c>
      <c r="C143" t="s">
        <v>11</v>
      </c>
      <c r="D143">
        <v>11</v>
      </c>
      <c r="E143">
        <v>14</v>
      </c>
      <c r="F143">
        <v>93.087713159273704</v>
      </c>
      <c r="G143">
        <v>24.105459573140202</v>
      </c>
      <c r="H143">
        <v>79.3</v>
      </c>
      <c r="I143">
        <v>72</v>
      </c>
      <c r="J143">
        <v>85.8</v>
      </c>
      <c r="K143">
        <v>12.8</v>
      </c>
    </row>
    <row r="144" spans="1:11" x14ac:dyDescent="0.25">
      <c r="A144">
        <v>143</v>
      </c>
      <c r="B144" t="s">
        <v>182</v>
      </c>
      <c r="C144" t="s">
        <v>21</v>
      </c>
      <c r="D144">
        <v>13</v>
      </c>
      <c r="E144">
        <v>17</v>
      </c>
      <c r="F144">
        <v>92.362008492248904</v>
      </c>
      <c r="G144">
        <v>23.445786361199801</v>
      </c>
      <c r="H144">
        <v>79.3</v>
      </c>
      <c r="I144">
        <v>72.099999999999994</v>
      </c>
      <c r="J144">
        <v>85.8</v>
      </c>
      <c r="K144">
        <v>12.6</v>
      </c>
    </row>
    <row r="145" spans="1:11" x14ac:dyDescent="0.25">
      <c r="A145">
        <v>144</v>
      </c>
      <c r="B145" t="s">
        <v>177</v>
      </c>
      <c r="C145" t="s">
        <v>15</v>
      </c>
      <c r="D145">
        <v>8</v>
      </c>
      <c r="E145">
        <v>11</v>
      </c>
      <c r="F145">
        <v>91.976685105982796</v>
      </c>
      <c r="G145">
        <v>23.105421603384901</v>
      </c>
      <c r="H145">
        <v>79.3</v>
      </c>
      <c r="I145">
        <v>71.8</v>
      </c>
      <c r="J145">
        <v>85.9</v>
      </c>
      <c r="K145">
        <v>13.1</v>
      </c>
    </row>
    <row r="146" spans="1:11" x14ac:dyDescent="0.25">
      <c r="A146">
        <v>145</v>
      </c>
      <c r="B146" t="s">
        <v>168</v>
      </c>
      <c r="C146" t="s">
        <v>63</v>
      </c>
      <c r="D146">
        <v>9</v>
      </c>
      <c r="E146">
        <v>12</v>
      </c>
      <c r="F146">
        <v>92.404545522806401</v>
      </c>
      <c r="G146">
        <v>23.483771294587001</v>
      </c>
      <c r="H146">
        <v>79.3</v>
      </c>
      <c r="I146">
        <v>71.900000000000006</v>
      </c>
      <c r="J146">
        <v>85.8</v>
      </c>
      <c r="K146">
        <v>12.9</v>
      </c>
    </row>
    <row r="147" spans="1:11" x14ac:dyDescent="0.25">
      <c r="A147">
        <v>146</v>
      </c>
      <c r="B147" t="s">
        <v>157</v>
      </c>
      <c r="C147" t="s">
        <v>44</v>
      </c>
      <c r="D147">
        <v>1</v>
      </c>
      <c r="E147">
        <v>2</v>
      </c>
      <c r="F147">
        <v>92.425168577889906</v>
      </c>
      <c r="G147">
        <v>23.502217237728299</v>
      </c>
      <c r="H147">
        <v>79.2</v>
      </c>
      <c r="I147">
        <v>71.5</v>
      </c>
      <c r="J147">
        <v>86</v>
      </c>
      <c r="K147">
        <v>13.5</v>
      </c>
    </row>
    <row r="148" spans="1:11" x14ac:dyDescent="0.25">
      <c r="A148">
        <v>147</v>
      </c>
      <c r="B148" t="s">
        <v>170</v>
      </c>
      <c r="C148" t="s">
        <v>51</v>
      </c>
      <c r="D148">
        <v>7</v>
      </c>
      <c r="E148">
        <v>10</v>
      </c>
      <c r="F148">
        <v>91.868735240504805</v>
      </c>
      <c r="G148">
        <v>23.0112483629966</v>
      </c>
      <c r="H148">
        <v>79.2</v>
      </c>
      <c r="I148">
        <v>71.7</v>
      </c>
      <c r="J148">
        <v>85.8</v>
      </c>
      <c r="K148">
        <v>12.5</v>
      </c>
    </row>
    <row r="149" spans="1:11" x14ac:dyDescent="0.25">
      <c r="A149">
        <v>148</v>
      </c>
      <c r="B149" t="s">
        <v>148</v>
      </c>
      <c r="C149" t="s">
        <v>57</v>
      </c>
      <c r="D149">
        <v>1</v>
      </c>
      <c r="E149">
        <v>2</v>
      </c>
      <c r="F149">
        <v>92.609230234907301</v>
      </c>
      <c r="G149">
        <v>23.6677191275468</v>
      </c>
      <c r="H149">
        <v>79.099999999999994</v>
      </c>
      <c r="I149">
        <v>71.400000000000006</v>
      </c>
      <c r="J149">
        <v>85.9</v>
      </c>
      <c r="K149">
        <v>13</v>
      </c>
    </row>
    <row r="150" spans="1:11" x14ac:dyDescent="0.25">
      <c r="A150">
        <v>149</v>
      </c>
      <c r="B150" t="s">
        <v>77</v>
      </c>
      <c r="C150" t="s">
        <v>78</v>
      </c>
      <c r="D150">
        <v>28</v>
      </c>
      <c r="E150">
        <v>31</v>
      </c>
      <c r="F150">
        <v>98.819575717446099</v>
      </c>
      <c r="G150">
        <v>30.453831510407898</v>
      </c>
      <c r="H150">
        <v>79.099999999999994</v>
      </c>
      <c r="I150">
        <v>72.5</v>
      </c>
      <c r="J150">
        <v>85</v>
      </c>
      <c r="K150">
        <v>9.1999999999999993</v>
      </c>
    </row>
    <row r="151" spans="1:11" x14ac:dyDescent="0.25">
      <c r="A151">
        <v>150</v>
      </c>
      <c r="B151" t="s">
        <v>162</v>
      </c>
      <c r="C151" t="s">
        <v>71</v>
      </c>
      <c r="D151">
        <v>2</v>
      </c>
      <c r="E151">
        <v>3</v>
      </c>
      <c r="F151">
        <v>93.132587448470204</v>
      </c>
      <c r="G151">
        <v>24.147082760295302</v>
      </c>
      <c r="H151">
        <v>79.099999999999994</v>
      </c>
      <c r="I151">
        <v>71.400000000000006</v>
      </c>
      <c r="J151">
        <v>85.8</v>
      </c>
      <c r="K151">
        <v>12.5</v>
      </c>
    </row>
    <row r="152" spans="1:11" x14ac:dyDescent="0.25">
      <c r="A152">
        <v>151</v>
      </c>
      <c r="B152" t="s">
        <v>187</v>
      </c>
      <c r="C152" t="s">
        <v>125</v>
      </c>
      <c r="D152">
        <v>25</v>
      </c>
      <c r="E152">
        <v>32</v>
      </c>
      <c r="F152">
        <v>93.279043409766203</v>
      </c>
      <c r="G152">
        <v>24.2836244481324</v>
      </c>
      <c r="H152">
        <v>79.099999999999994</v>
      </c>
      <c r="I152">
        <v>72.2</v>
      </c>
      <c r="J152">
        <v>85.2</v>
      </c>
      <c r="K152">
        <v>9.6999999999999993</v>
      </c>
    </row>
    <row r="153" spans="1:11" x14ac:dyDescent="0.25">
      <c r="A153">
        <v>152</v>
      </c>
      <c r="B153" t="s">
        <v>166</v>
      </c>
      <c r="C153" t="s">
        <v>67</v>
      </c>
      <c r="D153">
        <v>5</v>
      </c>
      <c r="E153">
        <v>7</v>
      </c>
      <c r="F153">
        <v>92.863366616131202</v>
      </c>
      <c r="G153">
        <v>23.898845528942399</v>
      </c>
      <c r="H153">
        <v>79.099999999999994</v>
      </c>
      <c r="I153">
        <v>71.5</v>
      </c>
      <c r="J153">
        <v>85.7</v>
      </c>
      <c r="K153">
        <v>12</v>
      </c>
    </row>
    <row r="154" spans="1:11" x14ac:dyDescent="0.25">
      <c r="A154">
        <v>153</v>
      </c>
      <c r="B154" t="s">
        <v>165</v>
      </c>
      <c r="C154" t="s">
        <v>125</v>
      </c>
      <c r="D154">
        <v>6</v>
      </c>
      <c r="E154">
        <v>8</v>
      </c>
      <c r="F154">
        <v>93.279043409766203</v>
      </c>
      <c r="G154">
        <v>24.2836244481324</v>
      </c>
      <c r="H154">
        <v>79.099999999999994</v>
      </c>
      <c r="I154">
        <v>71.599999999999994</v>
      </c>
      <c r="J154">
        <v>85.7</v>
      </c>
      <c r="K154">
        <v>11.8</v>
      </c>
    </row>
    <row r="155" spans="1:11" x14ac:dyDescent="0.25">
      <c r="A155">
        <v>154</v>
      </c>
      <c r="B155" t="s">
        <v>175</v>
      </c>
      <c r="C155" t="s">
        <v>11</v>
      </c>
      <c r="D155">
        <v>13</v>
      </c>
      <c r="E155">
        <v>17</v>
      </c>
      <c r="F155">
        <v>93.087713159273704</v>
      </c>
      <c r="G155">
        <v>24.105459573140202</v>
      </c>
      <c r="H155">
        <v>79.099999999999994</v>
      </c>
      <c r="I155">
        <v>71.8</v>
      </c>
      <c r="J155">
        <v>85.5</v>
      </c>
      <c r="K155">
        <v>10.9</v>
      </c>
    </row>
    <row r="156" spans="1:11" x14ac:dyDescent="0.25">
      <c r="A156">
        <v>155</v>
      </c>
      <c r="B156" t="s">
        <v>190</v>
      </c>
      <c r="C156" t="s">
        <v>69</v>
      </c>
      <c r="D156">
        <v>17</v>
      </c>
      <c r="E156">
        <v>22</v>
      </c>
      <c r="F156">
        <v>93.265206348055102</v>
      </c>
      <c r="G156">
        <v>24.270678187298198</v>
      </c>
      <c r="H156">
        <v>79</v>
      </c>
      <c r="I156">
        <v>71.900000000000006</v>
      </c>
      <c r="J156">
        <v>85.3</v>
      </c>
      <c r="K156">
        <v>10.199999999999999</v>
      </c>
    </row>
    <row r="157" spans="1:11" x14ac:dyDescent="0.25">
      <c r="A157">
        <v>156</v>
      </c>
      <c r="B157" t="s">
        <v>174</v>
      </c>
      <c r="C157" t="s">
        <v>132</v>
      </c>
      <c r="D157">
        <v>5</v>
      </c>
      <c r="E157">
        <v>7</v>
      </c>
      <c r="F157">
        <v>93.0365513186144</v>
      </c>
      <c r="G157">
        <v>24.058125401472299</v>
      </c>
      <c r="H157">
        <v>79</v>
      </c>
      <c r="I157">
        <v>71.400000000000006</v>
      </c>
      <c r="J157">
        <v>85.7</v>
      </c>
      <c r="K157">
        <v>11.6</v>
      </c>
    </row>
    <row r="158" spans="1:11" x14ac:dyDescent="0.25">
      <c r="A158">
        <v>157</v>
      </c>
      <c r="B158" t="s">
        <v>193</v>
      </c>
      <c r="C158" t="s">
        <v>42</v>
      </c>
      <c r="D158">
        <v>23</v>
      </c>
      <c r="E158">
        <v>30</v>
      </c>
      <c r="F158">
        <v>92.738462006620395</v>
      </c>
      <c r="G158">
        <v>23.784866751315601</v>
      </c>
      <c r="H158">
        <v>79</v>
      </c>
      <c r="I158">
        <v>72.099999999999994</v>
      </c>
      <c r="J158">
        <v>85.2</v>
      </c>
      <c r="K158">
        <v>9.5</v>
      </c>
    </row>
    <row r="159" spans="1:11" x14ac:dyDescent="0.25">
      <c r="A159">
        <v>158</v>
      </c>
      <c r="B159" t="s">
        <v>31</v>
      </c>
      <c r="C159" t="s">
        <v>32</v>
      </c>
      <c r="D159">
        <v>4</v>
      </c>
      <c r="E159">
        <v>6</v>
      </c>
      <c r="F159">
        <v>92.674587249094301</v>
      </c>
      <c r="G159">
        <v>23.726866293454702</v>
      </c>
      <c r="H159">
        <v>79</v>
      </c>
      <c r="I159">
        <v>71.400000000000006</v>
      </c>
      <c r="J159">
        <v>85.7</v>
      </c>
      <c r="K159">
        <v>11.6</v>
      </c>
    </row>
    <row r="160" spans="1:11" x14ac:dyDescent="0.25">
      <c r="A160">
        <v>159</v>
      </c>
      <c r="B160" t="s">
        <v>159</v>
      </c>
      <c r="C160" t="s">
        <v>11</v>
      </c>
      <c r="D160">
        <v>1</v>
      </c>
      <c r="E160">
        <v>2</v>
      </c>
      <c r="F160">
        <v>93.087713159273704</v>
      </c>
      <c r="G160">
        <v>24.105459573140202</v>
      </c>
      <c r="H160">
        <v>78.900000000000006</v>
      </c>
      <c r="I160">
        <v>71.2</v>
      </c>
      <c r="J160">
        <v>85.7</v>
      </c>
      <c r="K160">
        <v>11.7</v>
      </c>
    </row>
    <row r="161" spans="1:11" x14ac:dyDescent="0.25">
      <c r="A161">
        <v>160</v>
      </c>
      <c r="B161" t="s">
        <v>178</v>
      </c>
      <c r="C161" t="s">
        <v>27</v>
      </c>
      <c r="D161">
        <v>8</v>
      </c>
      <c r="E161">
        <v>11</v>
      </c>
      <c r="F161">
        <v>92.9725138909576</v>
      </c>
      <c r="G161">
        <v>23.9990596267066</v>
      </c>
      <c r="H161">
        <v>78.900000000000006</v>
      </c>
      <c r="I161">
        <v>71.5</v>
      </c>
      <c r="J161">
        <v>85.5</v>
      </c>
      <c r="K161">
        <v>10.7</v>
      </c>
    </row>
    <row r="162" spans="1:11" x14ac:dyDescent="0.25">
      <c r="A162">
        <v>161</v>
      </c>
      <c r="B162" t="s">
        <v>49</v>
      </c>
      <c r="C162" t="s">
        <v>9</v>
      </c>
      <c r="D162">
        <v>17</v>
      </c>
      <c r="E162">
        <v>17</v>
      </c>
      <c r="F162">
        <v>99.310069929735207</v>
      </c>
      <c r="G162">
        <v>31.127036843648401</v>
      </c>
      <c r="H162">
        <v>78.900000000000006</v>
      </c>
      <c r="I162">
        <v>72</v>
      </c>
      <c r="J162">
        <v>85.1</v>
      </c>
      <c r="K162">
        <v>8.9</v>
      </c>
    </row>
    <row r="163" spans="1:11" x14ac:dyDescent="0.25">
      <c r="A163">
        <v>162</v>
      </c>
      <c r="B163" t="s">
        <v>84</v>
      </c>
      <c r="C163" t="s">
        <v>48</v>
      </c>
      <c r="D163">
        <v>10</v>
      </c>
      <c r="E163">
        <v>11</v>
      </c>
      <c r="F163">
        <v>96.4718135518781</v>
      </c>
      <c r="G163">
        <v>27.563375300536599</v>
      </c>
      <c r="H163">
        <v>78.8</v>
      </c>
      <c r="I163">
        <v>71.599999999999994</v>
      </c>
      <c r="J163">
        <v>85.3</v>
      </c>
      <c r="K163">
        <v>9.6999999999999993</v>
      </c>
    </row>
    <row r="164" spans="1:11" x14ac:dyDescent="0.25">
      <c r="A164">
        <v>163</v>
      </c>
      <c r="B164" t="s">
        <v>186</v>
      </c>
      <c r="C164" t="s">
        <v>15</v>
      </c>
      <c r="D164">
        <v>9</v>
      </c>
      <c r="E164">
        <v>13</v>
      </c>
      <c r="F164">
        <v>91.976685105982796</v>
      </c>
      <c r="G164">
        <v>23.105421603384901</v>
      </c>
      <c r="H164">
        <v>78.8</v>
      </c>
      <c r="I164">
        <v>71.400000000000006</v>
      </c>
      <c r="J164">
        <v>85.4</v>
      </c>
      <c r="K164">
        <v>10.3</v>
      </c>
    </row>
    <row r="165" spans="1:11" x14ac:dyDescent="0.25">
      <c r="A165">
        <v>164</v>
      </c>
      <c r="B165" t="s">
        <v>192</v>
      </c>
      <c r="C165" t="s">
        <v>25</v>
      </c>
      <c r="D165">
        <v>8</v>
      </c>
      <c r="E165">
        <v>12</v>
      </c>
      <c r="F165">
        <v>91.945692824846006</v>
      </c>
      <c r="G165">
        <v>23.078332389624801</v>
      </c>
      <c r="H165">
        <v>78.7</v>
      </c>
      <c r="I165">
        <v>71.2</v>
      </c>
      <c r="J165">
        <v>85.3</v>
      </c>
      <c r="K165">
        <v>9.6</v>
      </c>
    </row>
    <row r="166" spans="1:11" x14ac:dyDescent="0.25">
      <c r="A166">
        <v>165</v>
      </c>
      <c r="B166" t="s">
        <v>199</v>
      </c>
      <c r="C166" t="s">
        <v>9</v>
      </c>
      <c r="D166">
        <v>19</v>
      </c>
      <c r="E166">
        <v>26</v>
      </c>
      <c r="F166">
        <v>92.596978170262702</v>
      </c>
      <c r="G166">
        <v>23.656653503704199</v>
      </c>
      <c r="H166">
        <v>78.400000000000006</v>
      </c>
      <c r="I166">
        <v>71.400000000000006</v>
      </c>
      <c r="J166">
        <v>84.8</v>
      </c>
      <c r="K166">
        <v>7.3</v>
      </c>
    </row>
    <row r="167" spans="1:11" x14ac:dyDescent="0.25">
      <c r="A167">
        <v>166</v>
      </c>
      <c r="B167" t="s">
        <v>188</v>
      </c>
      <c r="C167" t="s">
        <v>104</v>
      </c>
      <c r="D167">
        <v>5</v>
      </c>
      <c r="E167">
        <v>8</v>
      </c>
      <c r="F167">
        <v>93.491665237256697</v>
      </c>
      <c r="G167">
        <v>24.483778124420098</v>
      </c>
      <c r="H167">
        <v>78.2</v>
      </c>
      <c r="I167">
        <v>70.599999999999994</v>
      </c>
      <c r="J167">
        <v>84.9</v>
      </c>
      <c r="K167">
        <v>7.5</v>
      </c>
    </row>
    <row r="168" spans="1:11" x14ac:dyDescent="0.25">
      <c r="A168">
        <v>167</v>
      </c>
      <c r="B168" t="s">
        <v>202</v>
      </c>
      <c r="C168" t="s">
        <v>9</v>
      </c>
      <c r="D168">
        <v>12</v>
      </c>
      <c r="E168">
        <v>18</v>
      </c>
      <c r="F168">
        <v>92.596978170262702</v>
      </c>
      <c r="G168">
        <v>23.656653503704199</v>
      </c>
      <c r="H168">
        <v>77.900000000000006</v>
      </c>
      <c r="I168">
        <v>70.5</v>
      </c>
      <c r="J168">
        <v>84.5</v>
      </c>
      <c r="K168">
        <v>5.9</v>
      </c>
    </row>
    <row r="169" spans="1:11" x14ac:dyDescent="0.25">
      <c r="A169">
        <v>168</v>
      </c>
      <c r="B169" t="s">
        <v>181</v>
      </c>
      <c r="C169" t="s">
        <v>69</v>
      </c>
      <c r="D169">
        <v>27</v>
      </c>
      <c r="E169">
        <v>35</v>
      </c>
      <c r="F169">
        <v>96.290321835077293</v>
      </c>
      <c r="G169">
        <v>27.359242735427902</v>
      </c>
      <c r="H169">
        <v>77.7</v>
      </c>
      <c r="I169">
        <v>70.900000000000006</v>
      </c>
      <c r="J169">
        <v>83.8</v>
      </c>
      <c r="K169">
        <v>3.8</v>
      </c>
    </row>
    <row r="170" spans="1:11" x14ac:dyDescent="0.25">
      <c r="A170">
        <v>169</v>
      </c>
      <c r="B170" t="s">
        <v>127</v>
      </c>
      <c r="C170" t="s">
        <v>36</v>
      </c>
      <c r="D170">
        <v>3</v>
      </c>
      <c r="E170">
        <v>3</v>
      </c>
      <c r="F170">
        <v>97.833316080686103</v>
      </c>
      <c r="G170">
        <v>29.178357427573001</v>
      </c>
      <c r="H170">
        <v>77.599999999999994</v>
      </c>
      <c r="I170">
        <v>70</v>
      </c>
      <c r="J170">
        <v>84.3</v>
      </c>
      <c r="K170">
        <v>5</v>
      </c>
    </row>
    <row r="171" spans="1:11" x14ac:dyDescent="0.25">
      <c r="A171">
        <v>170</v>
      </c>
      <c r="B171" t="s">
        <v>93</v>
      </c>
      <c r="C171" t="s">
        <v>71</v>
      </c>
      <c r="D171">
        <v>41</v>
      </c>
      <c r="E171">
        <v>47</v>
      </c>
      <c r="F171">
        <v>102.142043827886</v>
      </c>
      <c r="G171">
        <v>35.708194183732402</v>
      </c>
      <c r="H171">
        <v>77.400000000000006</v>
      </c>
      <c r="I171">
        <v>71.2</v>
      </c>
      <c r="J171">
        <v>83.2</v>
      </c>
      <c r="K171">
        <v>2.2000000000000002</v>
      </c>
    </row>
    <row r="172" spans="1:11" x14ac:dyDescent="0.25">
      <c r="A172">
        <v>171</v>
      </c>
      <c r="B172" t="s">
        <v>206</v>
      </c>
      <c r="C172" t="s">
        <v>7</v>
      </c>
      <c r="D172">
        <v>31</v>
      </c>
      <c r="E172">
        <v>38</v>
      </c>
      <c r="F172">
        <v>99.336751614548305</v>
      </c>
      <c r="G172">
        <v>31.164471094760302</v>
      </c>
      <c r="H172">
        <v>77.400000000000006</v>
      </c>
      <c r="I172">
        <v>70.8</v>
      </c>
      <c r="J172">
        <v>83.3</v>
      </c>
      <c r="K172">
        <v>2.6</v>
      </c>
    </row>
    <row r="173" spans="1:11" x14ac:dyDescent="0.25">
      <c r="A173">
        <v>172</v>
      </c>
      <c r="B173" t="s">
        <v>203</v>
      </c>
      <c r="C173" t="s">
        <v>34</v>
      </c>
      <c r="D173">
        <v>13</v>
      </c>
      <c r="E173">
        <v>20</v>
      </c>
      <c r="F173">
        <v>93.187685122958598</v>
      </c>
      <c r="G173">
        <v>24.198325086512199</v>
      </c>
      <c r="H173">
        <v>77.3</v>
      </c>
      <c r="I173">
        <v>70</v>
      </c>
      <c r="J173">
        <v>83.9</v>
      </c>
      <c r="K173">
        <v>3.9</v>
      </c>
    </row>
    <row r="174" spans="1:11" x14ac:dyDescent="0.25">
      <c r="A174">
        <v>173</v>
      </c>
      <c r="B174" t="s">
        <v>115</v>
      </c>
      <c r="C174" t="s">
        <v>59</v>
      </c>
      <c r="D174">
        <v>28</v>
      </c>
      <c r="E174">
        <v>32</v>
      </c>
      <c r="F174">
        <v>102.765479793515</v>
      </c>
      <c r="G174">
        <v>36.941839141459702</v>
      </c>
      <c r="H174">
        <v>76.2</v>
      </c>
      <c r="I174">
        <v>69.5</v>
      </c>
      <c r="J174">
        <v>82.2</v>
      </c>
      <c r="K174">
        <v>0.9</v>
      </c>
    </row>
    <row r="175" spans="1:11" x14ac:dyDescent="0.25">
      <c r="A175">
        <v>174</v>
      </c>
      <c r="B175" t="s">
        <v>207</v>
      </c>
      <c r="C175" t="s">
        <v>59</v>
      </c>
      <c r="D175">
        <v>13</v>
      </c>
      <c r="E175">
        <v>16</v>
      </c>
      <c r="F175">
        <v>100.47365835478099</v>
      </c>
      <c r="G175">
        <v>32.847157539063097</v>
      </c>
      <c r="H175">
        <v>76</v>
      </c>
      <c r="I175">
        <v>68.900000000000006</v>
      </c>
      <c r="J175">
        <v>82.5</v>
      </c>
      <c r="K175">
        <v>1.3</v>
      </c>
    </row>
    <row r="176" spans="1:11" x14ac:dyDescent="0.25">
      <c r="A176">
        <v>175</v>
      </c>
      <c r="B176" t="s">
        <v>191</v>
      </c>
      <c r="C176" t="s">
        <v>63</v>
      </c>
      <c r="D176">
        <v>33</v>
      </c>
      <c r="E176">
        <v>42</v>
      </c>
      <c r="F176">
        <v>103.441385569384</v>
      </c>
      <c r="G176">
        <v>38.421086068628497</v>
      </c>
      <c r="H176">
        <v>74.2</v>
      </c>
      <c r="I176">
        <v>67.7</v>
      </c>
      <c r="J176">
        <v>80.3</v>
      </c>
      <c r="K176">
        <v>0.1</v>
      </c>
    </row>
    <row r="177" spans="1:11" x14ac:dyDescent="0.25">
      <c r="A177">
        <v>176</v>
      </c>
      <c r="B177" t="s">
        <v>211</v>
      </c>
      <c r="C177" t="s">
        <v>23</v>
      </c>
      <c r="D177">
        <v>21</v>
      </c>
      <c r="E177">
        <v>27</v>
      </c>
      <c r="F177">
        <v>104.17350004008</v>
      </c>
      <c r="G177">
        <v>40.248852288212802</v>
      </c>
      <c r="H177">
        <v>73</v>
      </c>
      <c r="I177">
        <v>66.2</v>
      </c>
      <c r="J177">
        <v>79.400000000000006</v>
      </c>
      <c r="K177">
        <v>0</v>
      </c>
    </row>
    <row r="178" spans="1:11" x14ac:dyDescent="0.25">
      <c r="A178">
        <v>177</v>
      </c>
      <c r="B178" t="s">
        <v>212</v>
      </c>
      <c r="C178" t="s">
        <v>125</v>
      </c>
      <c r="D178">
        <v>23</v>
      </c>
      <c r="E178">
        <v>29</v>
      </c>
      <c r="F178">
        <v>105.642428118979</v>
      </c>
      <c r="G178">
        <v>45.275326336705199</v>
      </c>
      <c r="H178">
        <v>71.5</v>
      </c>
      <c r="I178">
        <v>64.7</v>
      </c>
      <c r="J178">
        <v>77.8</v>
      </c>
      <c r="K17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5E3-4868-4004-98F5-F8737E129D01}">
  <dimension ref="A1:K13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850</v>
      </c>
      <c r="E1" t="s">
        <v>851</v>
      </c>
      <c r="F1" t="s">
        <v>2</v>
      </c>
      <c r="G1" t="s">
        <v>3</v>
      </c>
      <c r="H1" t="s">
        <v>841</v>
      </c>
      <c r="I1" t="s">
        <v>843</v>
      </c>
      <c r="J1" t="s">
        <v>844</v>
      </c>
      <c r="K1" t="s">
        <v>848</v>
      </c>
    </row>
    <row r="2" spans="1:11" x14ac:dyDescent="0.25">
      <c r="A2">
        <v>1</v>
      </c>
      <c r="B2" t="s">
        <v>363</v>
      </c>
      <c r="C2" t="s">
        <v>63</v>
      </c>
      <c r="D2">
        <v>56</v>
      </c>
      <c r="E2">
        <v>59</v>
      </c>
      <c r="F2">
        <v>86.888538584113405</v>
      </c>
      <c r="G2">
        <v>19.144932230397899</v>
      </c>
      <c r="H2">
        <v>86.6</v>
      </c>
      <c r="I2">
        <v>81</v>
      </c>
      <c r="J2">
        <v>91.3</v>
      </c>
      <c r="K2">
        <v>94.6</v>
      </c>
    </row>
    <row r="3" spans="1:11" x14ac:dyDescent="0.25">
      <c r="A3">
        <v>2</v>
      </c>
      <c r="B3" t="s">
        <v>365</v>
      </c>
      <c r="C3" t="s">
        <v>19</v>
      </c>
      <c r="D3">
        <v>42</v>
      </c>
      <c r="E3">
        <v>44</v>
      </c>
      <c r="F3">
        <v>85.516777968806394</v>
      </c>
      <c r="G3">
        <v>18.2178599682921</v>
      </c>
      <c r="H3">
        <v>86.3</v>
      </c>
      <c r="I3">
        <v>80.3</v>
      </c>
      <c r="J3">
        <v>91.4</v>
      </c>
      <c r="K3">
        <v>92.4</v>
      </c>
    </row>
    <row r="4" spans="1:11" x14ac:dyDescent="0.25">
      <c r="A4">
        <v>3</v>
      </c>
      <c r="B4" t="s">
        <v>364</v>
      </c>
      <c r="C4" t="s">
        <v>51</v>
      </c>
      <c r="D4">
        <v>32</v>
      </c>
      <c r="E4">
        <v>34</v>
      </c>
      <c r="F4">
        <v>86.343307592167307</v>
      </c>
      <c r="G4">
        <v>18.7702842591668</v>
      </c>
      <c r="H4">
        <v>85.1</v>
      </c>
      <c r="I4">
        <v>78.7</v>
      </c>
      <c r="J4">
        <v>90.5</v>
      </c>
      <c r="K4">
        <v>83.7</v>
      </c>
    </row>
    <row r="5" spans="1:11" x14ac:dyDescent="0.25">
      <c r="A5">
        <v>4</v>
      </c>
      <c r="B5" t="s">
        <v>398</v>
      </c>
      <c r="C5" t="s">
        <v>30</v>
      </c>
      <c r="D5">
        <v>41</v>
      </c>
      <c r="E5">
        <v>46</v>
      </c>
      <c r="F5">
        <v>83.391685871494502</v>
      </c>
      <c r="G5">
        <v>16.876888807326299</v>
      </c>
      <c r="H5">
        <v>85</v>
      </c>
      <c r="I5">
        <v>78.900000000000006</v>
      </c>
      <c r="J5">
        <v>90.3</v>
      </c>
      <c r="K5">
        <v>84</v>
      </c>
    </row>
    <row r="6" spans="1:11" x14ac:dyDescent="0.25">
      <c r="A6">
        <v>5</v>
      </c>
      <c r="B6" t="s">
        <v>369</v>
      </c>
      <c r="C6" t="s">
        <v>23</v>
      </c>
      <c r="D6">
        <v>38</v>
      </c>
      <c r="E6">
        <v>42</v>
      </c>
      <c r="F6">
        <v>85.713333765509304</v>
      </c>
      <c r="G6">
        <v>18.347582627121799</v>
      </c>
      <c r="H6">
        <v>84.7</v>
      </c>
      <c r="I6">
        <v>78.5</v>
      </c>
      <c r="J6">
        <v>90</v>
      </c>
      <c r="K6">
        <v>81.099999999999994</v>
      </c>
    </row>
    <row r="7" spans="1:11" x14ac:dyDescent="0.25">
      <c r="A7">
        <v>6</v>
      </c>
      <c r="B7" t="s">
        <v>371</v>
      </c>
      <c r="C7" t="s">
        <v>25</v>
      </c>
      <c r="D7">
        <v>56</v>
      </c>
      <c r="E7">
        <v>58</v>
      </c>
      <c r="F7">
        <v>94.6277346948022</v>
      </c>
      <c r="G7">
        <v>25.594101939785201</v>
      </c>
      <c r="H7">
        <v>84.5</v>
      </c>
      <c r="I7">
        <v>78.900000000000006</v>
      </c>
      <c r="J7">
        <v>89.4</v>
      </c>
      <c r="K7">
        <v>81.5</v>
      </c>
    </row>
    <row r="8" spans="1:11" x14ac:dyDescent="0.25">
      <c r="A8">
        <v>7</v>
      </c>
      <c r="B8" t="s">
        <v>368</v>
      </c>
      <c r="C8" t="s">
        <v>59</v>
      </c>
      <c r="D8">
        <v>67</v>
      </c>
      <c r="E8">
        <v>72</v>
      </c>
      <c r="F8">
        <v>94.971535750402595</v>
      </c>
      <c r="G8">
        <v>25.944605004495902</v>
      </c>
      <c r="H8">
        <v>84</v>
      </c>
      <c r="I8">
        <v>78.5</v>
      </c>
      <c r="J8">
        <v>88.8</v>
      </c>
      <c r="K8">
        <v>76.400000000000006</v>
      </c>
    </row>
    <row r="9" spans="1:11" x14ac:dyDescent="0.25">
      <c r="A9">
        <v>8</v>
      </c>
      <c r="B9" t="s">
        <v>367</v>
      </c>
      <c r="C9" t="s">
        <v>13</v>
      </c>
      <c r="D9">
        <v>48</v>
      </c>
      <c r="E9">
        <v>51</v>
      </c>
      <c r="F9">
        <v>93.270875629095102</v>
      </c>
      <c r="G9">
        <v>24.2759813281207</v>
      </c>
      <c r="H9">
        <v>83.8</v>
      </c>
      <c r="I9">
        <v>77.900000000000006</v>
      </c>
      <c r="J9">
        <v>89</v>
      </c>
      <c r="K9">
        <v>73.5</v>
      </c>
    </row>
    <row r="10" spans="1:11" x14ac:dyDescent="0.25">
      <c r="A10">
        <v>9</v>
      </c>
      <c r="B10" t="s">
        <v>416</v>
      </c>
      <c r="C10" t="s">
        <v>39</v>
      </c>
      <c r="D10">
        <v>7</v>
      </c>
      <c r="E10">
        <v>8</v>
      </c>
      <c r="F10">
        <v>82.567017055692304</v>
      </c>
      <c r="G10">
        <v>16.3848944351763</v>
      </c>
      <c r="H10">
        <v>83.7</v>
      </c>
      <c r="I10">
        <v>76.2</v>
      </c>
      <c r="J10">
        <v>90.1</v>
      </c>
      <c r="K10">
        <v>69.2</v>
      </c>
    </row>
    <row r="11" spans="1:11" x14ac:dyDescent="0.25">
      <c r="A11">
        <v>10</v>
      </c>
      <c r="B11" t="s">
        <v>379</v>
      </c>
      <c r="C11" t="s">
        <v>42</v>
      </c>
      <c r="D11">
        <v>45</v>
      </c>
      <c r="E11">
        <v>48</v>
      </c>
      <c r="F11">
        <v>95.137236677708103</v>
      </c>
      <c r="G11">
        <v>26.1161041860375</v>
      </c>
      <c r="H11">
        <v>82.8</v>
      </c>
      <c r="I11">
        <v>76.8</v>
      </c>
      <c r="J11">
        <v>88.1</v>
      </c>
      <c r="K11">
        <v>60.9</v>
      </c>
    </row>
    <row r="12" spans="1:11" x14ac:dyDescent="0.25">
      <c r="A12">
        <v>11</v>
      </c>
      <c r="B12" t="s">
        <v>366</v>
      </c>
      <c r="C12" t="s">
        <v>21</v>
      </c>
      <c r="D12">
        <v>45</v>
      </c>
      <c r="E12">
        <v>46</v>
      </c>
      <c r="F12">
        <v>97.630275605780795</v>
      </c>
      <c r="G12">
        <v>28.927489068379501</v>
      </c>
      <c r="H12">
        <v>82.7</v>
      </c>
      <c r="I12">
        <v>76.7</v>
      </c>
      <c r="J12">
        <v>87.9</v>
      </c>
      <c r="K12">
        <v>59</v>
      </c>
    </row>
    <row r="13" spans="1:11" x14ac:dyDescent="0.25">
      <c r="A13">
        <v>12</v>
      </c>
      <c r="B13" t="s">
        <v>373</v>
      </c>
      <c r="C13" t="s">
        <v>132</v>
      </c>
      <c r="D13">
        <v>32</v>
      </c>
      <c r="E13">
        <v>33</v>
      </c>
      <c r="F13">
        <v>95.270983891584606</v>
      </c>
      <c r="G13">
        <v>26.2557829622477</v>
      </c>
      <c r="H13">
        <v>82.4</v>
      </c>
      <c r="I13">
        <v>76</v>
      </c>
      <c r="J13">
        <v>87.9</v>
      </c>
      <c r="K13">
        <v>55</v>
      </c>
    </row>
    <row r="14" spans="1:11" x14ac:dyDescent="0.25">
      <c r="A14">
        <v>13</v>
      </c>
      <c r="B14" t="s">
        <v>425</v>
      </c>
      <c r="C14" t="s">
        <v>34</v>
      </c>
      <c r="D14">
        <v>35</v>
      </c>
      <c r="E14">
        <v>41</v>
      </c>
      <c r="F14">
        <v>88.964637391964203</v>
      </c>
      <c r="G14">
        <v>20.6525051088488</v>
      </c>
      <c r="H14">
        <v>82.3</v>
      </c>
      <c r="I14">
        <v>75.8</v>
      </c>
      <c r="J14">
        <v>88</v>
      </c>
      <c r="K14">
        <v>54.2</v>
      </c>
    </row>
    <row r="15" spans="1:11" x14ac:dyDescent="0.25">
      <c r="A15">
        <v>14</v>
      </c>
      <c r="B15" t="s">
        <v>391</v>
      </c>
      <c r="C15" t="s">
        <v>9</v>
      </c>
      <c r="D15">
        <v>40</v>
      </c>
      <c r="E15">
        <v>48</v>
      </c>
      <c r="F15">
        <v>87.954115150086807</v>
      </c>
      <c r="G15">
        <v>19.9020260558591</v>
      </c>
      <c r="H15">
        <v>82.1</v>
      </c>
      <c r="I15">
        <v>75.7</v>
      </c>
      <c r="J15">
        <v>87.7</v>
      </c>
      <c r="K15">
        <v>51.5</v>
      </c>
    </row>
    <row r="16" spans="1:11" x14ac:dyDescent="0.25">
      <c r="A16">
        <v>15</v>
      </c>
      <c r="B16" t="s">
        <v>375</v>
      </c>
      <c r="C16" t="s">
        <v>104</v>
      </c>
      <c r="D16">
        <v>54</v>
      </c>
      <c r="E16">
        <v>57</v>
      </c>
      <c r="F16">
        <v>98.774119136733603</v>
      </c>
      <c r="G16">
        <v>30.3928266491912</v>
      </c>
      <c r="H16">
        <v>82.1</v>
      </c>
      <c r="I16">
        <v>76.3</v>
      </c>
      <c r="J16">
        <v>87.2</v>
      </c>
      <c r="K16">
        <v>50.8</v>
      </c>
    </row>
    <row r="17" spans="1:11" x14ac:dyDescent="0.25">
      <c r="A17">
        <v>16</v>
      </c>
      <c r="B17" t="s">
        <v>387</v>
      </c>
      <c r="C17" t="s">
        <v>78</v>
      </c>
      <c r="D17">
        <v>64</v>
      </c>
      <c r="E17">
        <v>74</v>
      </c>
      <c r="F17">
        <v>93.665022456634901</v>
      </c>
      <c r="G17">
        <v>24.6486901201671</v>
      </c>
      <c r="H17">
        <v>82</v>
      </c>
      <c r="I17">
        <v>76.3</v>
      </c>
      <c r="J17">
        <v>87.1</v>
      </c>
      <c r="K17">
        <v>49.7</v>
      </c>
    </row>
    <row r="18" spans="1:11" x14ac:dyDescent="0.25">
      <c r="A18">
        <v>17</v>
      </c>
      <c r="B18" t="s">
        <v>370</v>
      </c>
      <c r="C18" t="s">
        <v>7</v>
      </c>
      <c r="D18">
        <v>23</v>
      </c>
      <c r="E18">
        <v>25</v>
      </c>
      <c r="F18">
        <v>92.441935268302103</v>
      </c>
      <c r="G18">
        <v>23.517228332256099</v>
      </c>
      <c r="H18">
        <v>81.900000000000006</v>
      </c>
      <c r="I18">
        <v>75.2</v>
      </c>
      <c r="J18">
        <v>87.8</v>
      </c>
      <c r="K18">
        <v>49.1</v>
      </c>
    </row>
    <row r="19" spans="1:11" x14ac:dyDescent="0.25">
      <c r="A19">
        <v>18</v>
      </c>
      <c r="B19" t="s">
        <v>470</v>
      </c>
      <c r="C19" t="s">
        <v>44</v>
      </c>
      <c r="D19">
        <v>23</v>
      </c>
      <c r="E19">
        <v>29</v>
      </c>
      <c r="F19">
        <v>85.175089728296896</v>
      </c>
      <c r="G19">
        <v>17.994737266541598</v>
      </c>
      <c r="H19">
        <v>81.8</v>
      </c>
      <c r="I19">
        <v>74.900000000000006</v>
      </c>
      <c r="J19">
        <v>87.9</v>
      </c>
      <c r="K19">
        <v>48.7</v>
      </c>
    </row>
    <row r="20" spans="1:11" x14ac:dyDescent="0.25">
      <c r="A20">
        <v>19</v>
      </c>
      <c r="B20" t="s">
        <v>393</v>
      </c>
      <c r="C20" t="s">
        <v>15</v>
      </c>
      <c r="D20">
        <v>37</v>
      </c>
      <c r="E20">
        <v>38</v>
      </c>
      <c r="F20">
        <v>97.880325818372597</v>
      </c>
      <c r="G20">
        <v>29.2369804392542</v>
      </c>
      <c r="H20">
        <v>81.7</v>
      </c>
      <c r="I20">
        <v>75.5</v>
      </c>
      <c r="J20">
        <v>87.2</v>
      </c>
      <c r="K20">
        <v>46</v>
      </c>
    </row>
    <row r="21" spans="1:11" x14ac:dyDescent="0.25">
      <c r="A21">
        <v>20</v>
      </c>
      <c r="B21" t="s">
        <v>385</v>
      </c>
      <c r="C21" t="s">
        <v>57</v>
      </c>
      <c r="D21">
        <v>63</v>
      </c>
      <c r="E21">
        <v>70</v>
      </c>
      <c r="F21">
        <v>98.096890128271099</v>
      </c>
      <c r="G21">
        <v>29.509735149797201</v>
      </c>
      <c r="H21">
        <v>81.5</v>
      </c>
      <c r="I21">
        <v>75.8</v>
      </c>
      <c r="J21">
        <v>86.6</v>
      </c>
      <c r="K21">
        <v>42.9</v>
      </c>
    </row>
    <row r="22" spans="1:11" x14ac:dyDescent="0.25">
      <c r="A22">
        <v>21</v>
      </c>
      <c r="B22" t="s">
        <v>380</v>
      </c>
      <c r="C22" t="s">
        <v>7</v>
      </c>
      <c r="D22">
        <v>51</v>
      </c>
      <c r="E22">
        <v>55</v>
      </c>
      <c r="F22">
        <v>98.582398398897595</v>
      </c>
      <c r="G22">
        <v>30.1379949841591</v>
      </c>
      <c r="H22">
        <v>81.400000000000006</v>
      </c>
      <c r="I22">
        <v>75.5</v>
      </c>
      <c r="J22">
        <v>86.7</v>
      </c>
      <c r="K22">
        <v>41.8</v>
      </c>
    </row>
    <row r="23" spans="1:11" x14ac:dyDescent="0.25">
      <c r="A23">
        <v>22</v>
      </c>
      <c r="B23" t="s">
        <v>374</v>
      </c>
      <c r="C23" t="s">
        <v>51</v>
      </c>
      <c r="D23">
        <v>37</v>
      </c>
      <c r="E23">
        <v>39</v>
      </c>
      <c r="F23">
        <v>97.468945377671304</v>
      </c>
      <c r="G23">
        <v>28.7307949714613</v>
      </c>
      <c r="H23">
        <v>81.400000000000006</v>
      </c>
      <c r="I23">
        <v>75.099999999999994</v>
      </c>
      <c r="J23">
        <v>86.9</v>
      </c>
      <c r="K23">
        <v>42.2</v>
      </c>
    </row>
    <row r="24" spans="1:11" x14ac:dyDescent="0.25">
      <c r="A24">
        <v>23</v>
      </c>
      <c r="B24" t="s">
        <v>382</v>
      </c>
      <c r="C24" t="s">
        <v>17</v>
      </c>
      <c r="D24">
        <v>43</v>
      </c>
      <c r="E24">
        <v>45</v>
      </c>
      <c r="F24">
        <v>98.790915330039098</v>
      </c>
      <c r="G24">
        <v>30.415341473926102</v>
      </c>
      <c r="H24">
        <v>81.400000000000006</v>
      </c>
      <c r="I24">
        <v>75.3</v>
      </c>
      <c r="J24">
        <v>86.8</v>
      </c>
      <c r="K24">
        <v>41.8</v>
      </c>
    </row>
    <row r="25" spans="1:11" x14ac:dyDescent="0.25">
      <c r="A25">
        <v>24</v>
      </c>
      <c r="B25" t="s">
        <v>479</v>
      </c>
      <c r="C25" t="s">
        <v>123</v>
      </c>
      <c r="D25">
        <v>8</v>
      </c>
      <c r="E25">
        <v>11</v>
      </c>
      <c r="F25">
        <v>86.826393640485307</v>
      </c>
      <c r="G25">
        <v>19.101806600906801</v>
      </c>
      <c r="H25">
        <v>81.099999999999994</v>
      </c>
      <c r="I25">
        <v>73.599999999999994</v>
      </c>
      <c r="J25">
        <v>87.6</v>
      </c>
      <c r="K25">
        <v>40.700000000000003</v>
      </c>
    </row>
    <row r="26" spans="1:11" x14ac:dyDescent="0.25">
      <c r="A26">
        <v>25</v>
      </c>
      <c r="B26" t="s">
        <v>384</v>
      </c>
      <c r="C26" t="s">
        <v>21</v>
      </c>
      <c r="D26">
        <v>35</v>
      </c>
      <c r="E26">
        <v>37</v>
      </c>
      <c r="F26">
        <v>97.887977604772402</v>
      </c>
      <c r="G26">
        <v>29.246542002871902</v>
      </c>
      <c r="H26">
        <v>81</v>
      </c>
      <c r="I26">
        <v>74.599999999999994</v>
      </c>
      <c r="J26">
        <v>86.6</v>
      </c>
      <c r="K26">
        <v>36.6</v>
      </c>
    </row>
    <row r="27" spans="1:11" x14ac:dyDescent="0.25">
      <c r="A27">
        <v>26</v>
      </c>
      <c r="B27" t="s">
        <v>378</v>
      </c>
      <c r="C27" t="s">
        <v>5</v>
      </c>
      <c r="D27">
        <v>31</v>
      </c>
      <c r="E27">
        <v>37</v>
      </c>
      <c r="F27">
        <v>92.305421863680294</v>
      </c>
      <c r="G27">
        <v>23.3953834216701</v>
      </c>
      <c r="H27">
        <v>80.7</v>
      </c>
      <c r="I27">
        <v>74.2</v>
      </c>
      <c r="J27">
        <v>86.6</v>
      </c>
      <c r="K27">
        <v>34.700000000000003</v>
      </c>
    </row>
    <row r="28" spans="1:11" x14ac:dyDescent="0.25">
      <c r="A28">
        <v>27</v>
      </c>
      <c r="B28" t="s">
        <v>469</v>
      </c>
      <c r="C28" t="s">
        <v>36</v>
      </c>
      <c r="D28">
        <v>46</v>
      </c>
      <c r="E28">
        <v>56</v>
      </c>
      <c r="F28">
        <v>91.658740319642803</v>
      </c>
      <c r="G28">
        <v>22.829500377011399</v>
      </c>
      <c r="H28">
        <v>80.7</v>
      </c>
      <c r="I28">
        <v>74.5</v>
      </c>
      <c r="J28">
        <v>86.3</v>
      </c>
      <c r="K28">
        <v>33.6</v>
      </c>
    </row>
    <row r="29" spans="1:11" x14ac:dyDescent="0.25">
      <c r="A29">
        <v>28</v>
      </c>
      <c r="B29" t="s">
        <v>407</v>
      </c>
      <c r="C29" t="s">
        <v>69</v>
      </c>
      <c r="D29">
        <v>61</v>
      </c>
      <c r="E29">
        <v>69</v>
      </c>
      <c r="F29">
        <v>98.647480881000902</v>
      </c>
      <c r="G29">
        <v>30.224059120060399</v>
      </c>
      <c r="H29">
        <v>80.7</v>
      </c>
      <c r="I29">
        <v>74.900000000000006</v>
      </c>
      <c r="J29">
        <v>85.9</v>
      </c>
      <c r="K29">
        <v>31.4</v>
      </c>
    </row>
    <row r="30" spans="1:11" x14ac:dyDescent="0.25">
      <c r="A30">
        <v>29</v>
      </c>
      <c r="B30" t="s">
        <v>397</v>
      </c>
      <c r="C30" t="s">
        <v>32</v>
      </c>
      <c r="D30">
        <v>50</v>
      </c>
      <c r="E30">
        <v>56</v>
      </c>
      <c r="F30">
        <v>98.151993293939697</v>
      </c>
      <c r="G30">
        <v>29.5798540349377</v>
      </c>
      <c r="H30">
        <v>80.599999999999994</v>
      </c>
      <c r="I30">
        <v>74.599999999999994</v>
      </c>
      <c r="J30">
        <v>86</v>
      </c>
      <c r="K30">
        <v>31.6</v>
      </c>
    </row>
    <row r="31" spans="1:11" x14ac:dyDescent="0.25">
      <c r="A31">
        <v>30</v>
      </c>
      <c r="B31" t="s">
        <v>474</v>
      </c>
      <c r="C31" t="s">
        <v>123</v>
      </c>
      <c r="D31">
        <v>47</v>
      </c>
      <c r="E31">
        <v>52</v>
      </c>
      <c r="F31">
        <v>98.691710486136799</v>
      </c>
      <c r="G31">
        <v>30.282805842835302</v>
      </c>
      <c r="H31">
        <v>80.5</v>
      </c>
      <c r="I31">
        <v>74.400000000000006</v>
      </c>
      <c r="J31">
        <v>85.9</v>
      </c>
      <c r="K31">
        <v>30.1</v>
      </c>
    </row>
    <row r="32" spans="1:11" x14ac:dyDescent="0.25">
      <c r="A32">
        <v>31</v>
      </c>
      <c r="B32" t="s">
        <v>421</v>
      </c>
      <c r="C32" t="s">
        <v>17</v>
      </c>
      <c r="D32">
        <v>31</v>
      </c>
      <c r="E32">
        <v>36</v>
      </c>
      <c r="F32">
        <v>94.468080262721202</v>
      </c>
      <c r="G32">
        <v>25.4337139168865</v>
      </c>
      <c r="H32">
        <v>80.5</v>
      </c>
      <c r="I32">
        <v>73.900000000000006</v>
      </c>
      <c r="J32">
        <v>86.3</v>
      </c>
      <c r="K32">
        <v>31.4</v>
      </c>
    </row>
    <row r="33" spans="1:11" x14ac:dyDescent="0.25">
      <c r="A33">
        <v>32</v>
      </c>
      <c r="B33" t="s">
        <v>381</v>
      </c>
      <c r="C33" t="s">
        <v>19</v>
      </c>
      <c r="D33">
        <v>34</v>
      </c>
      <c r="E33">
        <v>36</v>
      </c>
      <c r="F33">
        <v>98.618134181150893</v>
      </c>
      <c r="G33">
        <v>30.1851957298549</v>
      </c>
      <c r="H33">
        <v>80.5</v>
      </c>
      <c r="I33">
        <v>74.099999999999994</v>
      </c>
      <c r="J33">
        <v>86.1</v>
      </c>
      <c r="K33">
        <v>30.7</v>
      </c>
    </row>
    <row r="34" spans="1:11" x14ac:dyDescent="0.25">
      <c r="A34">
        <v>33</v>
      </c>
      <c r="B34" t="s">
        <v>394</v>
      </c>
      <c r="C34" t="s">
        <v>23</v>
      </c>
      <c r="D34">
        <v>37</v>
      </c>
      <c r="E34">
        <v>42</v>
      </c>
      <c r="F34">
        <v>96.422799212240704</v>
      </c>
      <c r="G34">
        <v>27.508005781269901</v>
      </c>
      <c r="H34">
        <v>80.400000000000006</v>
      </c>
      <c r="I34">
        <v>74.099999999999994</v>
      </c>
      <c r="J34">
        <v>86.1</v>
      </c>
      <c r="K34">
        <v>29.9</v>
      </c>
    </row>
    <row r="35" spans="1:11" x14ac:dyDescent="0.25">
      <c r="A35">
        <v>34</v>
      </c>
      <c r="B35" t="s">
        <v>390</v>
      </c>
      <c r="C35" t="s">
        <v>13</v>
      </c>
      <c r="D35">
        <v>49</v>
      </c>
      <c r="E35">
        <v>55</v>
      </c>
      <c r="F35">
        <v>98.418498816789395</v>
      </c>
      <c r="G35">
        <v>29.923227046857299</v>
      </c>
      <c r="H35">
        <v>80.400000000000006</v>
      </c>
      <c r="I35">
        <v>74.400000000000006</v>
      </c>
      <c r="J35">
        <v>85.8</v>
      </c>
      <c r="K35">
        <v>28.8</v>
      </c>
    </row>
    <row r="36" spans="1:11" x14ac:dyDescent="0.25">
      <c r="A36">
        <v>35</v>
      </c>
      <c r="B36" t="s">
        <v>383</v>
      </c>
      <c r="C36" t="s">
        <v>42</v>
      </c>
      <c r="D36">
        <v>27</v>
      </c>
      <c r="E36">
        <v>28</v>
      </c>
      <c r="F36">
        <v>98.141823572602306</v>
      </c>
      <c r="G36">
        <v>29.566890781416902</v>
      </c>
      <c r="H36">
        <v>80.400000000000006</v>
      </c>
      <c r="I36">
        <v>73.8</v>
      </c>
      <c r="J36">
        <v>86.2</v>
      </c>
      <c r="K36">
        <v>30.1</v>
      </c>
    </row>
    <row r="37" spans="1:11" x14ac:dyDescent="0.25">
      <c r="A37">
        <v>36</v>
      </c>
      <c r="B37" t="s">
        <v>372</v>
      </c>
      <c r="C37" t="s">
        <v>15</v>
      </c>
      <c r="D37">
        <v>9</v>
      </c>
      <c r="E37">
        <v>9</v>
      </c>
      <c r="F37">
        <v>94.442822104851402</v>
      </c>
      <c r="G37">
        <v>25.408474982523501</v>
      </c>
      <c r="H37">
        <v>80.3</v>
      </c>
      <c r="I37">
        <v>73</v>
      </c>
      <c r="J37">
        <v>86.7</v>
      </c>
      <c r="K37">
        <v>31.2</v>
      </c>
    </row>
    <row r="38" spans="1:11" x14ac:dyDescent="0.25">
      <c r="A38">
        <v>37</v>
      </c>
      <c r="B38" t="s">
        <v>435</v>
      </c>
      <c r="C38" t="s">
        <v>27</v>
      </c>
      <c r="D38">
        <v>49</v>
      </c>
      <c r="E38">
        <v>54</v>
      </c>
      <c r="F38">
        <v>99.582536618810195</v>
      </c>
      <c r="G38">
        <v>31.513460955319701</v>
      </c>
      <c r="H38">
        <v>80.3</v>
      </c>
      <c r="I38">
        <v>74.3</v>
      </c>
      <c r="J38">
        <v>85.7</v>
      </c>
      <c r="K38">
        <v>27.2</v>
      </c>
    </row>
    <row r="39" spans="1:11" x14ac:dyDescent="0.25">
      <c r="A39">
        <v>38</v>
      </c>
      <c r="B39" t="s">
        <v>377</v>
      </c>
      <c r="C39" t="s">
        <v>42</v>
      </c>
      <c r="D39">
        <v>40</v>
      </c>
      <c r="E39">
        <v>43</v>
      </c>
      <c r="F39">
        <v>99.507419680467095</v>
      </c>
      <c r="G39">
        <v>31.405996244665701</v>
      </c>
      <c r="H39">
        <v>80.2</v>
      </c>
      <c r="I39">
        <v>74</v>
      </c>
      <c r="J39">
        <v>85.8</v>
      </c>
      <c r="K39">
        <v>27.2</v>
      </c>
    </row>
    <row r="40" spans="1:11" x14ac:dyDescent="0.25">
      <c r="A40">
        <v>39</v>
      </c>
      <c r="B40" t="s">
        <v>419</v>
      </c>
      <c r="C40" t="s">
        <v>69</v>
      </c>
      <c r="D40">
        <v>47</v>
      </c>
      <c r="E40">
        <v>53</v>
      </c>
      <c r="F40">
        <v>98.647480881000902</v>
      </c>
      <c r="G40">
        <v>30.224059120060399</v>
      </c>
      <c r="H40">
        <v>80.099999999999994</v>
      </c>
      <c r="I40">
        <v>74</v>
      </c>
      <c r="J40">
        <v>85.5</v>
      </c>
      <c r="K40">
        <v>25.2</v>
      </c>
    </row>
    <row r="41" spans="1:11" x14ac:dyDescent="0.25">
      <c r="A41">
        <v>40</v>
      </c>
      <c r="B41" t="s">
        <v>420</v>
      </c>
      <c r="C41" t="s">
        <v>39</v>
      </c>
      <c r="D41">
        <v>27</v>
      </c>
      <c r="E41">
        <v>27</v>
      </c>
      <c r="F41">
        <v>99.610487188456702</v>
      </c>
      <c r="G41">
        <v>31.553632587647801</v>
      </c>
      <c r="H41">
        <v>80.099999999999994</v>
      </c>
      <c r="I41">
        <v>73.5</v>
      </c>
      <c r="J41">
        <v>85.9</v>
      </c>
      <c r="K41">
        <v>26.5</v>
      </c>
    </row>
    <row r="42" spans="1:11" x14ac:dyDescent="0.25">
      <c r="A42">
        <v>41</v>
      </c>
      <c r="B42" t="s">
        <v>410</v>
      </c>
      <c r="C42" t="s">
        <v>71</v>
      </c>
      <c r="D42">
        <v>44</v>
      </c>
      <c r="E42">
        <v>50</v>
      </c>
      <c r="F42">
        <v>98.536617320171004</v>
      </c>
      <c r="G42">
        <v>30.077723149823601</v>
      </c>
      <c r="H42">
        <v>79.8</v>
      </c>
      <c r="I42">
        <v>73.599999999999994</v>
      </c>
      <c r="J42">
        <v>85.3</v>
      </c>
      <c r="K42">
        <v>22.5</v>
      </c>
    </row>
    <row r="43" spans="1:11" x14ac:dyDescent="0.25">
      <c r="A43">
        <v>42</v>
      </c>
      <c r="B43" t="s">
        <v>437</v>
      </c>
      <c r="C43" t="s">
        <v>21</v>
      </c>
      <c r="D43">
        <v>42</v>
      </c>
      <c r="E43">
        <v>49</v>
      </c>
      <c r="F43">
        <v>97.052536280369495</v>
      </c>
      <c r="G43">
        <v>28.233465099743899</v>
      </c>
      <c r="H43">
        <v>79.8</v>
      </c>
      <c r="I43">
        <v>73.5</v>
      </c>
      <c r="J43">
        <v>85.4</v>
      </c>
      <c r="K43">
        <v>22.6</v>
      </c>
    </row>
    <row r="44" spans="1:11" x14ac:dyDescent="0.25">
      <c r="A44">
        <v>43</v>
      </c>
      <c r="B44" t="s">
        <v>426</v>
      </c>
      <c r="C44" t="s">
        <v>11</v>
      </c>
      <c r="D44">
        <v>38</v>
      </c>
      <c r="E44">
        <v>41</v>
      </c>
      <c r="F44">
        <v>99.958233076805101</v>
      </c>
      <c r="G44">
        <v>32.062074760484698</v>
      </c>
      <c r="H44">
        <v>79.7</v>
      </c>
      <c r="I44">
        <v>73.5</v>
      </c>
      <c r="J44">
        <v>85.4</v>
      </c>
      <c r="K44">
        <v>22.2</v>
      </c>
    </row>
    <row r="45" spans="1:11" x14ac:dyDescent="0.25">
      <c r="A45">
        <v>44</v>
      </c>
      <c r="B45" t="s">
        <v>395</v>
      </c>
      <c r="C45" t="s">
        <v>67</v>
      </c>
      <c r="D45">
        <v>30</v>
      </c>
      <c r="E45">
        <v>33</v>
      </c>
      <c r="F45">
        <v>98.376017525399803</v>
      </c>
      <c r="G45">
        <v>29.868013940484001</v>
      </c>
      <c r="H45">
        <v>79.599999999999994</v>
      </c>
      <c r="I45">
        <v>73.099999999999994</v>
      </c>
      <c r="J45">
        <v>85.5</v>
      </c>
      <c r="K45">
        <v>21.9</v>
      </c>
    </row>
    <row r="46" spans="1:11" x14ac:dyDescent="0.25">
      <c r="A46">
        <v>45</v>
      </c>
      <c r="B46" t="s">
        <v>400</v>
      </c>
      <c r="C46" t="s">
        <v>132</v>
      </c>
      <c r="D46">
        <v>22</v>
      </c>
      <c r="E46">
        <v>23</v>
      </c>
      <c r="F46">
        <v>98.392936495505595</v>
      </c>
      <c r="G46">
        <v>29.889981511790499</v>
      </c>
      <c r="H46">
        <v>79.599999999999994</v>
      </c>
      <c r="I46">
        <v>72.8</v>
      </c>
      <c r="J46">
        <v>85.6</v>
      </c>
      <c r="K46">
        <v>22.4</v>
      </c>
    </row>
    <row r="47" spans="1:11" x14ac:dyDescent="0.25">
      <c r="A47">
        <v>46</v>
      </c>
      <c r="B47" t="s">
        <v>392</v>
      </c>
      <c r="C47" t="s">
        <v>30</v>
      </c>
      <c r="D47">
        <v>14</v>
      </c>
      <c r="E47">
        <v>14</v>
      </c>
      <c r="F47">
        <v>97.523183967170596</v>
      </c>
      <c r="G47">
        <v>28.796666393513298</v>
      </c>
      <c r="H47">
        <v>79.5</v>
      </c>
      <c r="I47">
        <v>72.400000000000006</v>
      </c>
      <c r="J47">
        <v>85.7</v>
      </c>
      <c r="K47">
        <v>22.4</v>
      </c>
    </row>
    <row r="48" spans="1:11" x14ac:dyDescent="0.25">
      <c r="A48">
        <v>47</v>
      </c>
      <c r="B48" t="s">
        <v>399</v>
      </c>
      <c r="C48" t="s">
        <v>63</v>
      </c>
      <c r="D48">
        <v>27</v>
      </c>
      <c r="E48">
        <v>30</v>
      </c>
      <c r="F48">
        <v>97.923976432465594</v>
      </c>
      <c r="G48">
        <v>29.291599192362501</v>
      </c>
      <c r="H48">
        <v>79.5</v>
      </c>
      <c r="I48">
        <v>72.8</v>
      </c>
      <c r="J48">
        <v>85.4</v>
      </c>
      <c r="K48">
        <v>20.8</v>
      </c>
    </row>
    <row r="49" spans="1:11" x14ac:dyDescent="0.25">
      <c r="A49">
        <v>48</v>
      </c>
      <c r="B49" t="s">
        <v>388</v>
      </c>
      <c r="C49" t="s">
        <v>48</v>
      </c>
      <c r="D49">
        <v>23</v>
      </c>
      <c r="E49">
        <v>25</v>
      </c>
      <c r="F49">
        <v>97.955035094236194</v>
      </c>
      <c r="G49">
        <v>29.330571041833299</v>
      </c>
      <c r="H49">
        <v>79.400000000000006</v>
      </c>
      <c r="I49">
        <v>72.7</v>
      </c>
      <c r="J49">
        <v>85.4</v>
      </c>
      <c r="K49">
        <v>20.9</v>
      </c>
    </row>
    <row r="50" spans="1:11" x14ac:dyDescent="0.25">
      <c r="A50">
        <v>49</v>
      </c>
      <c r="B50" t="s">
        <v>455</v>
      </c>
      <c r="C50" t="s">
        <v>15</v>
      </c>
      <c r="D50">
        <v>52</v>
      </c>
      <c r="E50">
        <v>62</v>
      </c>
      <c r="F50">
        <v>97.495159880399299</v>
      </c>
      <c r="G50">
        <v>28.762599647234001</v>
      </c>
      <c r="H50">
        <v>79.400000000000006</v>
      </c>
      <c r="I50">
        <v>73.400000000000006</v>
      </c>
      <c r="J50">
        <v>84.9</v>
      </c>
      <c r="K50">
        <v>18</v>
      </c>
    </row>
    <row r="51" spans="1:11" x14ac:dyDescent="0.25">
      <c r="A51">
        <v>50</v>
      </c>
      <c r="B51" t="s">
        <v>408</v>
      </c>
      <c r="C51" t="s">
        <v>9</v>
      </c>
      <c r="D51">
        <v>31</v>
      </c>
      <c r="E51">
        <v>35</v>
      </c>
      <c r="F51">
        <v>98.0865543666375</v>
      </c>
      <c r="G51">
        <v>29.496615720711901</v>
      </c>
      <c r="H51">
        <v>79.400000000000006</v>
      </c>
      <c r="I51">
        <v>72.900000000000006</v>
      </c>
      <c r="J51">
        <v>85.2</v>
      </c>
      <c r="K51">
        <v>19.8</v>
      </c>
    </row>
    <row r="52" spans="1:11" x14ac:dyDescent="0.25">
      <c r="A52">
        <v>51</v>
      </c>
      <c r="B52" t="s">
        <v>404</v>
      </c>
      <c r="C52" t="s">
        <v>7</v>
      </c>
      <c r="D52">
        <v>17</v>
      </c>
      <c r="E52">
        <v>18</v>
      </c>
      <c r="F52">
        <v>97.704222062787693</v>
      </c>
      <c r="G52">
        <v>29.018420176686298</v>
      </c>
      <c r="H52">
        <v>79.3</v>
      </c>
      <c r="I52">
        <v>72.3</v>
      </c>
      <c r="J52">
        <v>85.4</v>
      </c>
      <c r="K52">
        <v>20.100000000000001</v>
      </c>
    </row>
    <row r="53" spans="1:11" x14ac:dyDescent="0.25">
      <c r="A53">
        <v>52</v>
      </c>
      <c r="B53" t="s">
        <v>434</v>
      </c>
      <c r="C53" t="s">
        <v>32</v>
      </c>
      <c r="D53">
        <v>21</v>
      </c>
      <c r="E53">
        <v>24</v>
      </c>
      <c r="F53">
        <v>96.768676350005407</v>
      </c>
      <c r="G53">
        <v>27.902624469020001</v>
      </c>
      <c r="H53">
        <v>79.2</v>
      </c>
      <c r="I53">
        <v>72.400000000000006</v>
      </c>
      <c r="J53">
        <v>85.3</v>
      </c>
      <c r="K53">
        <v>19.399999999999999</v>
      </c>
    </row>
    <row r="54" spans="1:11" x14ac:dyDescent="0.25">
      <c r="A54">
        <v>53</v>
      </c>
      <c r="B54" t="s">
        <v>403</v>
      </c>
      <c r="C54" t="s">
        <v>42</v>
      </c>
      <c r="D54">
        <v>22</v>
      </c>
      <c r="E54">
        <v>24</v>
      </c>
      <c r="F54">
        <v>98.141823572602306</v>
      </c>
      <c r="G54">
        <v>29.566890781416902</v>
      </c>
      <c r="H54">
        <v>79.2</v>
      </c>
      <c r="I54">
        <v>72.400000000000006</v>
      </c>
      <c r="J54">
        <v>85.2</v>
      </c>
      <c r="K54">
        <v>18.899999999999999</v>
      </c>
    </row>
    <row r="55" spans="1:11" x14ac:dyDescent="0.25">
      <c r="A55">
        <v>54</v>
      </c>
      <c r="B55" t="s">
        <v>386</v>
      </c>
      <c r="C55" t="s">
        <v>51</v>
      </c>
      <c r="D55">
        <v>11</v>
      </c>
      <c r="E55">
        <v>11</v>
      </c>
      <c r="F55">
        <v>97.468945377671304</v>
      </c>
      <c r="G55">
        <v>28.7307949714613</v>
      </c>
      <c r="H55">
        <v>79.099999999999994</v>
      </c>
      <c r="I55">
        <v>71.900000000000006</v>
      </c>
      <c r="J55">
        <v>85.4</v>
      </c>
      <c r="K55">
        <v>19.100000000000001</v>
      </c>
    </row>
    <row r="56" spans="1:11" x14ac:dyDescent="0.25">
      <c r="A56">
        <v>55</v>
      </c>
      <c r="B56" t="s">
        <v>445</v>
      </c>
      <c r="C56" t="s">
        <v>125</v>
      </c>
      <c r="D56">
        <v>45</v>
      </c>
      <c r="E56">
        <v>53</v>
      </c>
      <c r="F56">
        <v>98.659034615288206</v>
      </c>
      <c r="G56">
        <v>30.239384789368899</v>
      </c>
      <c r="H56">
        <v>79</v>
      </c>
      <c r="I56">
        <v>72.8</v>
      </c>
      <c r="J56">
        <v>84.6</v>
      </c>
      <c r="K56">
        <v>14.8</v>
      </c>
    </row>
    <row r="57" spans="1:11" x14ac:dyDescent="0.25">
      <c r="A57">
        <v>56</v>
      </c>
      <c r="B57" t="s">
        <v>396</v>
      </c>
      <c r="C57" t="s">
        <v>132</v>
      </c>
      <c r="D57">
        <v>54</v>
      </c>
      <c r="E57">
        <v>60</v>
      </c>
      <c r="F57">
        <v>102.079956182003</v>
      </c>
      <c r="G57">
        <v>35.591095833571998</v>
      </c>
      <c r="H57">
        <v>79</v>
      </c>
      <c r="I57">
        <v>73</v>
      </c>
      <c r="J57">
        <v>84.3</v>
      </c>
      <c r="K57">
        <v>13.6</v>
      </c>
    </row>
    <row r="58" spans="1:11" x14ac:dyDescent="0.25">
      <c r="A58">
        <v>57</v>
      </c>
      <c r="B58" t="s">
        <v>471</v>
      </c>
      <c r="C58" t="s">
        <v>25</v>
      </c>
      <c r="D58">
        <v>69</v>
      </c>
      <c r="E58">
        <v>80</v>
      </c>
      <c r="F58">
        <v>101.58311855347</v>
      </c>
      <c r="G58">
        <v>34.686918530453298</v>
      </c>
      <c r="H58">
        <v>78.900000000000006</v>
      </c>
      <c r="I58">
        <v>73.2</v>
      </c>
      <c r="J58">
        <v>84</v>
      </c>
      <c r="K58">
        <v>11.8</v>
      </c>
    </row>
    <row r="59" spans="1:11" x14ac:dyDescent="0.25">
      <c r="A59">
        <v>58</v>
      </c>
      <c r="B59" t="s">
        <v>414</v>
      </c>
      <c r="C59" t="s">
        <v>7</v>
      </c>
      <c r="D59">
        <v>25</v>
      </c>
      <c r="E59">
        <v>28</v>
      </c>
      <c r="F59">
        <v>98.582398398897595</v>
      </c>
      <c r="G59">
        <v>30.1379949841591</v>
      </c>
      <c r="H59">
        <v>78.900000000000006</v>
      </c>
      <c r="I59">
        <v>72.099999999999994</v>
      </c>
      <c r="J59">
        <v>84.9</v>
      </c>
      <c r="K59">
        <v>15.8</v>
      </c>
    </row>
    <row r="60" spans="1:11" x14ac:dyDescent="0.25">
      <c r="A60">
        <v>59</v>
      </c>
      <c r="B60" t="s">
        <v>431</v>
      </c>
      <c r="C60" t="s">
        <v>44</v>
      </c>
      <c r="D60">
        <v>51</v>
      </c>
      <c r="E60">
        <v>60</v>
      </c>
      <c r="F60">
        <v>99.507419680467095</v>
      </c>
      <c r="G60">
        <v>31.405996244665701</v>
      </c>
      <c r="H60">
        <v>78.8</v>
      </c>
      <c r="I60">
        <v>72.8</v>
      </c>
      <c r="J60">
        <v>84.3</v>
      </c>
      <c r="K60">
        <v>13.1</v>
      </c>
    </row>
    <row r="61" spans="1:11" x14ac:dyDescent="0.25">
      <c r="A61">
        <v>60</v>
      </c>
      <c r="B61" t="s">
        <v>473</v>
      </c>
      <c r="C61" t="s">
        <v>78</v>
      </c>
      <c r="D61">
        <v>51</v>
      </c>
      <c r="E61">
        <v>62</v>
      </c>
      <c r="F61">
        <v>97.792731561660204</v>
      </c>
      <c r="G61">
        <v>29.127911623794699</v>
      </c>
      <c r="H61">
        <v>78.8</v>
      </c>
      <c r="I61">
        <v>72.7</v>
      </c>
      <c r="J61">
        <v>84.3</v>
      </c>
      <c r="K61">
        <v>12.7</v>
      </c>
    </row>
    <row r="62" spans="1:11" x14ac:dyDescent="0.25">
      <c r="A62">
        <v>61</v>
      </c>
      <c r="B62" t="s">
        <v>424</v>
      </c>
      <c r="C62" t="s">
        <v>27</v>
      </c>
      <c r="D62">
        <v>27</v>
      </c>
      <c r="E62">
        <v>31</v>
      </c>
      <c r="F62">
        <v>98.339085649561198</v>
      </c>
      <c r="G62">
        <v>29.820162702758399</v>
      </c>
      <c r="H62">
        <v>78.8</v>
      </c>
      <c r="I62">
        <v>72.099999999999994</v>
      </c>
      <c r="J62">
        <v>84.7</v>
      </c>
      <c r="K62">
        <v>14.8</v>
      </c>
    </row>
    <row r="63" spans="1:11" x14ac:dyDescent="0.25">
      <c r="A63">
        <v>62</v>
      </c>
      <c r="B63" t="s">
        <v>423</v>
      </c>
      <c r="C63" t="s">
        <v>9</v>
      </c>
      <c r="D63">
        <v>22</v>
      </c>
      <c r="E63">
        <v>25</v>
      </c>
      <c r="F63">
        <v>98.0865543666375</v>
      </c>
      <c r="G63">
        <v>29.496615720711901</v>
      </c>
      <c r="H63">
        <v>78.7</v>
      </c>
      <c r="I63">
        <v>71.900000000000006</v>
      </c>
      <c r="J63">
        <v>84.8</v>
      </c>
      <c r="K63">
        <v>15</v>
      </c>
    </row>
    <row r="64" spans="1:11" x14ac:dyDescent="0.25">
      <c r="A64">
        <v>63</v>
      </c>
      <c r="B64" t="s">
        <v>464</v>
      </c>
      <c r="C64" t="s">
        <v>36</v>
      </c>
      <c r="D64">
        <v>32</v>
      </c>
      <c r="E64">
        <v>38</v>
      </c>
      <c r="F64">
        <v>97.942127180667796</v>
      </c>
      <c r="G64">
        <v>29.314363375800699</v>
      </c>
      <c r="H64">
        <v>78.599999999999994</v>
      </c>
      <c r="I64">
        <v>72.099999999999994</v>
      </c>
      <c r="J64">
        <v>84.5</v>
      </c>
      <c r="K64">
        <v>13.5</v>
      </c>
    </row>
    <row r="65" spans="1:11" x14ac:dyDescent="0.25">
      <c r="A65">
        <v>64</v>
      </c>
      <c r="B65" t="s">
        <v>439</v>
      </c>
      <c r="C65" t="s">
        <v>67</v>
      </c>
      <c r="D65">
        <v>39</v>
      </c>
      <c r="E65">
        <v>46</v>
      </c>
      <c r="F65">
        <v>98.841972503094397</v>
      </c>
      <c r="G65">
        <v>30.483972828057201</v>
      </c>
      <c r="H65">
        <v>78.599999999999994</v>
      </c>
      <c r="I65">
        <v>72.3</v>
      </c>
      <c r="J65">
        <v>84.3</v>
      </c>
      <c r="K65">
        <v>12.6</v>
      </c>
    </row>
    <row r="66" spans="1:11" x14ac:dyDescent="0.25">
      <c r="A66">
        <v>65</v>
      </c>
      <c r="B66" t="s">
        <v>487</v>
      </c>
      <c r="C66" t="s">
        <v>71</v>
      </c>
      <c r="D66">
        <v>51</v>
      </c>
      <c r="E66">
        <v>67</v>
      </c>
      <c r="F66">
        <v>91.940617331848301</v>
      </c>
      <c r="G66">
        <v>23.073900102587402</v>
      </c>
      <c r="H66">
        <v>78.5</v>
      </c>
      <c r="I66">
        <v>72.3</v>
      </c>
      <c r="J66">
        <v>84.2</v>
      </c>
      <c r="K66">
        <v>11.6</v>
      </c>
    </row>
    <row r="67" spans="1:11" x14ac:dyDescent="0.25">
      <c r="A67">
        <v>66</v>
      </c>
      <c r="B67" t="s">
        <v>448</v>
      </c>
      <c r="C67" t="s">
        <v>32</v>
      </c>
      <c r="D67">
        <v>24</v>
      </c>
      <c r="E67">
        <v>28</v>
      </c>
      <c r="F67">
        <v>98.151993293939697</v>
      </c>
      <c r="G67">
        <v>29.5798540349377</v>
      </c>
      <c r="H67">
        <v>78.400000000000006</v>
      </c>
      <c r="I67">
        <v>71.7</v>
      </c>
      <c r="J67">
        <v>84.5</v>
      </c>
      <c r="K67">
        <v>12.9</v>
      </c>
    </row>
    <row r="68" spans="1:11" x14ac:dyDescent="0.25">
      <c r="A68">
        <v>67</v>
      </c>
      <c r="B68" t="s">
        <v>468</v>
      </c>
      <c r="C68" t="s">
        <v>15</v>
      </c>
      <c r="D68">
        <v>36</v>
      </c>
      <c r="E68">
        <v>44</v>
      </c>
      <c r="F68">
        <v>97.495159880399299</v>
      </c>
      <c r="G68">
        <v>28.762599647234001</v>
      </c>
      <c r="H68">
        <v>78.400000000000006</v>
      </c>
      <c r="I68">
        <v>71.900000000000006</v>
      </c>
      <c r="J68">
        <v>84.2</v>
      </c>
      <c r="K68">
        <v>11.6</v>
      </c>
    </row>
    <row r="69" spans="1:11" x14ac:dyDescent="0.25">
      <c r="A69">
        <v>68</v>
      </c>
      <c r="B69" t="s">
        <v>451</v>
      </c>
      <c r="C69" t="s">
        <v>132</v>
      </c>
      <c r="D69">
        <v>21</v>
      </c>
      <c r="E69">
        <v>24</v>
      </c>
      <c r="F69">
        <v>98.392936495505595</v>
      </c>
      <c r="G69">
        <v>29.889981511790499</v>
      </c>
      <c r="H69">
        <v>78.400000000000006</v>
      </c>
      <c r="I69">
        <v>71.599999999999994</v>
      </c>
      <c r="J69">
        <v>84.5</v>
      </c>
      <c r="K69">
        <v>13</v>
      </c>
    </row>
    <row r="70" spans="1:11" x14ac:dyDescent="0.25">
      <c r="A70">
        <v>69</v>
      </c>
      <c r="B70" t="s">
        <v>472</v>
      </c>
      <c r="C70" t="s">
        <v>51</v>
      </c>
      <c r="D70">
        <v>54</v>
      </c>
      <c r="E70">
        <v>67</v>
      </c>
      <c r="F70">
        <v>97.468945377671304</v>
      </c>
      <c r="G70">
        <v>28.7307949714613</v>
      </c>
      <c r="H70">
        <v>78.400000000000006</v>
      </c>
      <c r="I70">
        <v>72.3</v>
      </c>
      <c r="J70">
        <v>83.9</v>
      </c>
      <c r="K70">
        <v>10</v>
      </c>
    </row>
    <row r="71" spans="1:11" x14ac:dyDescent="0.25">
      <c r="A71">
        <v>70</v>
      </c>
      <c r="B71" t="s">
        <v>432</v>
      </c>
      <c r="C71" t="s">
        <v>63</v>
      </c>
      <c r="D71">
        <v>18</v>
      </c>
      <c r="E71">
        <v>21</v>
      </c>
      <c r="F71">
        <v>97.923976432465594</v>
      </c>
      <c r="G71">
        <v>29.291599192362501</v>
      </c>
      <c r="H71">
        <v>78.2</v>
      </c>
      <c r="I71">
        <v>71.2</v>
      </c>
      <c r="J71">
        <v>84.5</v>
      </c>
      <c r="K71">
        <v>12.1</v>
      </c>
    </row>
    <row r="72" spans="1:11" x14ac:dyDescent="0.25">
      <c r="A72">
        <v>71</v>
      </c>
      <c r="B72" t="s">
        <v>389</v>
      </c>
      <c r="C72" t="s">
        <v>104</v>
      </c>
      <c r="D72">
        <v>37</v>
      </c>
      <c r="E72">
        <v>40</v>
      </c>
      <c r="F72">
        <v>102.222675048139</v>
      </c>
      <c r="G72">
        <v>35.861725344756799</v>
      </c>
      <c r="H72">
        <v>78.2</v>
      </c>
      <c r="I72">
        <v>71.8</v>
      </c>
      <c r="J72">
        <v>83.9</v>
      </c>
      <c r="K72">
        <v>9.6999999999999993</v>
      </c>
    </row>
    <row r="73" spans="1:11" x14ac:dyDescent="0.25">
      <c r="A73">
        <v>72</v>
      </c>
      <c r="B73" t="s">
        <v>467</v>
      </c>
      <c r="C73" t="s">
        <v>13</v>
      </c>
      <c r="D73">
        <v>18</v>
      </c>
      <c r="E73">
        <v>23</v>
      </c>
      <c r="F73">
        <v>95.754109243351195</v>
      </c>
      <c r="G73">
        <v>26.769966025022899</v>
      </c>
      <c r="H73">
        <v>78.2</v>
      </c>
      <c r="I73">
        <v>71.099999999999994</v>
      </c>
      <c r="J73">
        <v>84.5</v>
      </c>
      <c r="K73">
        <v>12.1</v>
      </c>
    </row>
    <row r="74" spans="1:11" x14ac:dyDescent="0.25">
      <c r="A74">
        <v>73</v>
      </c>
      <c r="B74" t="s">
        <v>406</v>
      </c>
      <c r="C74" t="s">
        <v>19</v>
      </c>
      <c r="D74">
        <v>13</v>
      </c>
      <c r="E74">
        <v>14</v>
      </c>
      <c r="F74">
        <v>98.618134181150893</v>
      </c>
      <c r="G74">
        <v>30.1851957298549</v>
      </c>
      <c r="H74">
        <v>78.2</v>
      </c>
      <c r="I74">
        <v>71.099999999999994</v>
      </c>
      <c r="J74">
        <v>84.5</v>
      </c>
      <c r="K74">
        <v>12.3</v>
      </c>
    </row>
    <row r="75" spans="1:11" x14ac:dyDescent="0.25">
      <c r="A75">
        <v>74</v>
      </c>
      <c r="B75" t="s">
        <v>401</v>
      </c>
      <c r="C75" t="s">
        <v>48</v>
      </c>
      <c r="D75">
        <v>7</v>
      </c>
      <c r="E75">
        <v>7</v>
      </c>
      <c r="F75">
        <v>97.955035094236194</v>
      </c>
      <c r="G75">
        <v>29.330571041833299</v>
      </c>
      <c r="H75">
        <v>78.2</v>
      </c>
      <c r="I75">
        <v>70.8</v>
      </c>
      <c r="J75">
        <v>84.7</v>
      </c>
      <c r="K75">
        <v>13</v>
      </c>
    </row>
    <row r="76" spans="1:11" x14ac:dyDescent="0.25">
      <c r="A76">
        <v>75</v>
      </c>
      <c r="B76" t="s">
        <v>454</v>
      </c>
      <c r="C76" t="s">
        <v>132</v>
      </c>
      <c r="D76">
        <v>15</v>
      </c>
      <c r="E76">
        <v>17</v>
      </c>
      <c r="F76">
        <v>98.211613891231707</v>
      </c>
      <c r="G76">
        <v>29.6560559593131</v>
      </c>
      <c r="H76">
        <v>78.099999999999994</v>
      </c>
      <c r="I76">
        <v>71.099999999999994</v>
      </c>
      <c r="J76">
        <v>84.5</v>
      </c>
      <c r="K76">
        <v>12</v>
      </c>
    </row>
    <row r="77" spans="1:11" x14ac:dyDescent="0.25">
      <c r="A77">
        <v>76</v>
      </c>
      <c r="B77" t="s">
        <v>409</v>
      </c>
      <c r="C77" t="s">
        <v>11</v>
      </c>
      <c r="D77">
        <v>12</v>
      </c>
      <c r="E77">
        <v>13</v>
      </c>
      <c r="F77">
        <v>98.5636560001671</v>
      </c>
      <c r="G77">
        <v>30.113293526846899</v>
      </c>
      <c r="H77">
        <v>78</v>
      </c>
      <c r="I77">
        <v>70.900000000000006</v>
      </c>
      <c r="J77">
        <v>84.4</v>
      </c>
      <c r="K77">
        <v>11.7</v>
      </c>
    </row>
    <row r="78" spans="1:11" x14ac:dyDescent="0.25">
      <c r="A78">
        <v>77</v>
      </c>
      <c r="B78" t="s">
        <v>405</v>
      </c>
      <c r="C78" t="s">
        <v>39</v>
      </c>
      <c r="D78">
        <v>4</v>
      </c>
      <c r="E78">
        <v>4</v>
      </c>
      <c r="F78">
        <v>97.288742294423301</v>
      </c>
      <c r="G78">
        <v>28.513773589403499</v>
      </c>
      <c r="H78">
        <v>78</v>
      </c>
      <c r="I78">
        <v>70.5</v>
      </c>
      <c r="J78">
        <v>84.7</v>
      </c>
      <c r="K78">
        <v>12.7</v>
      </c>
    </row>
    <row r="79" spans="1:11" x14ac:dyDescent="0.25">
      <c r="A79">
        <v>78</v>
      </c>
      <c r="B79" t="s">
        <v>436</v>
      </c>
      <c r="C79" t="s">
        <v>104</v>
      </c>
      <c r="D79">
        <v>16</v>
      </c>
      <c r="E79">
        <v>18</v>
      </c>
      <c r="F79">
        <v>98.774119136733603</v>
      </c>
      <c r="G79">
        <v>30.3928266491912</v>
      </c>
      <c r="H79">
        <v>78</v>
      </c>
      <c r="I79">
        <v>71</v>
      </c>
      <c r="J79">
        <v>84.3</v>
      </c>
      <c r="K79">
        <v>10.9</v>
      </c>
    </row>
    <row r="80" spans="1:11" x14ac:dyDescent="0.25">
      <c r="A80">
        <v>79</v>
      </c>
      <c r="B80" t="s">
        <v>411</v>
      </c>
      <c r="C80" t="s">
        <v>13</v>
      </c>
      <c r="D80">
        <v>7</v>
      </c>
      <c r="E80">
        <v>7</v>
      </c>
      <c r="F80">
        <v>98.418498816789395</v>
      </c>
      <c r="G80">
        <v>29.923227046857299</v>
      </c>
      <c r="H80">
        <v>77.900000000000006</v>
      </c>
      <c r="I80">
        <v>70.599999999999994</v>
      </c>
      <c r="J80">
        <v>84.4</v>
      </c>
      <c r="K80">
        <v>11.4</v>
      </c>
    </row>
    <row r="81" spans="1:11" x14ac:dyDescent="0.25">
      <c r="A81">
        <v>80</v>
      </c>
      <c r="B81" t="s">
        <v>443</v>
      </c>
      <c r="C81" t="s">
        <v>57</v>
      </c>
      <c r="D81">
        <v>9</v>
      </c>
      <c r="E81">
        <v>10</v>
      </c>
      <c r="F81">
        <v>98.096890128271099</v>
      </c>
      <c r="G81">
        <v>29.509735149797201</v>
      </c>
      <c r="H81">
        <v>77.8</v>
      </c>
      <c r="I81">
        <v>70.5</v>
      </c>
      <c r="J81">
        <v>84.3</v>
      </c>
      <c r="K81">
        <v>10.8</v>
      </c>
    </row>
    <row r="82" spans="1:11" x14ac:dyDescent="0.25">
      <c r="A82">
        <v>81</v>
      </c>
      <c r="B82" t="s">
        <v>412</v>
      </c>
      <c r="C82" t="s">
        <v>44</v>
      </c>
      <c r="D82">
        <v>5</v>
      </c>
      <c r="E82">
        <v>5</v>
      </c>
      <c r="F82">
        <v>98.0076522652774</v>
      </c>
      <c r="G82">
        <v>29.396802520091299</v>
      </c>
      <c r="H82">
        <v>77.8</v>
      </c>
      <c r="I82">
        <v>70.400000000000006</v>
      </c>
      <c r="J82">
        <v>84.4</v>
      </c>
      <c r="K82">
        <v>11.1</v>
      </c>
    </row>
    <row r="83" spans="1:11" x14ac:dyDescent="0.25">
      <c r="A83">
        <v>82</v>
      </c>
      <c r="B83" t="s">
        <v>433</v>
      </c>
      <c r="C83" t="s">
        <v>5</v>
      </c>
      <c r="D83">
        <v>12</v>
      </c>
      <c r="E83">
        <v>14</v>
      </c>
      <c r="F83">
        <v>98.057205963226394</v>
      </c>
      <c r="G83">
        <v>29.459419345201098</v>
      </c>
      <c r="H83">
        <v>77.8</v>
      </c>
      <c r="I83">
        <v>70.599999999999994</v>
      </c>
      <c r="J83">
        <v>84.2</v>
      </c>
      <c r="K83">
        <v>10.199999999999999</v>
      </c>
    </row>
    <row r="84" spans="1:11" x14ac:dyDescent="0.25">
      <c r="A84">
        <v>83</v>
      </c>
      <c r="B84" t="s">
        <v>486</v>
      </c>
      <c r="C84" t="s">
        <v>59</v>
      </c>
      <c r="D84">
        <v>29</v>
      </c>
      <c r="E84">
        <v>31</v>
      </c>
      <c r="F84">
        <v>102.100920145901</v>
      </c>
      <c r="G84">
        <v>35.630526385226503</v>
      </c>
      <c r="H84">
        <v>77.7</v>
      </c>
      <c r="I84">
        <v>71.099999999999994</v>
      </c>
      <c r="J84">
        <v>83.6</v>
      </c>
      <c r="K84">
        <v>7.8</v>
      </c>
    </row>
    <row r="85" spans="1:11" x14ac:dyDescent="0.25">
      <c r="A85">
        <v>84</v>
      </c>
      <c r="B85" t="s">
        <v>430</v>
      </c>
      <c r="C85" t="s">
        <v>27</v>
      </c>
      <c r="D85">
        <v>9</v>
      </c>
      <c r="E85">
        <v>10</v>
      </c>
      <c r="F85">
        <v>98.339085649561198</v>
      </c>
      <c r="G85">
        <v>29.820162702758399</v>
      </c>
      <c r="H85">
        <v>77.7</v>
      </c>
      <c r="I85">
        <v>70.400000000000006</v>
      </c>
      <c r="J85">
        <v>84.2</v>
      </c>
      <c r="K85">
        <v>10.1</v>
      </c>
    </row>
    <row r="86" spans="1:11" x14ac:dyDescent="0.25">
      <c r="A86">
        <v>85</v>
      </c>
      <c r="B86" t="s">
        <v>427</v>
      </c>
      <c r="C86" t="s">
        <v>67</v>
      </c>
      <c r="D86">
        <v>3</v>
      </c>
      <c r="E86">
        <v>3</v>
      </c>
      <c r="F86">
        <v>97.6570609322293</v>
      </c>
      <c r="G86">
        <v>28.960369793695602</v>
      </c>
      <c r="H86">
        <v>77.7</v>
      </c>
      <c r="I86">
        <v>70.099999999999994</v>
      </c>
      <c r="J86">
        <v>84.4</v>
      </c>
      <c r="K86">
        <v>10.7</v>
      </c>
    </row>
    <row r="87" spans="1:11" x14ac:dyDescent="0.25">
      <c r="A87">
        <v>86</v>
      </c>
      <c r="B87" t="s">
        <v>481</v>
      </c>
      <c r="C87" t="s">
        <v>39</v>
      </c>
      <c r="D87">
        <v>40</v>
      </c>
      <c r="E87">
        <v>51</v>
      </c>
      <c r="F87">
        <v>97.288742294423301</v>
      </c>
      <c r="G87">
        <v>28.513773589403499</v>
      </c>
      <c r="H87">
        <v>77.7</v>
      </c>
      <c r="I87">
        <v>71.2</v>
      </c>
      <c r="J87">
        <v>83.5</v>
      </c>
      <c r="K87">
        <v>7.1</v>
      </c>
    </row>
    <row r="88" spans="1:11" x14ac:dyDescent="0.25">
      <c r="A88">
        <v>87</v>
      </c>
      <c r="B88" t="s">
        <v>476</v>
      </c>
      <c r="C88" t="s">
        <v>125</v>
      </c>
      <c r="D88">
        <v>41</v>
      </c>
      <c r="E88">
        <v>51</v>
      </c>
      <c r="F88">
        <v>98.659034615288206</v>
      </c>
      <c r="G88">
        <v>30.239384789368899</v>
      </c>
      <c r="H88">
        <v>77.599999999999994</v>
      </c>
      <c r="I88">
        <v>71.3</v>
      </c>
      <c r="J88">
        <v>83.4</v>
      </c>
      <c r="K88">
        <v>6.8</v>
      </c>
    </row>
    <row r="89" spans="1:11" x14ac:dyDescent="0.25">
      <c r="A89">
        <v>88</v>
      </c>
      <c r="B89" t="s">
        <v>460</v>
      </c>
      <c r="C89" t="s">
        <v>59</v>
      </c>
      <c r="D89">
        <v>13</v>
      </c>
      <c r="E89">
        <v>15</v>
      </c>
      <c r="F89">
        <v>98.593889909343204</v>
      </c>
      <c r="G89">
        <v>30.153158510058201</v>
      </c>
      <c r="H89">
        <v>77.599999999999994</v>
      </c>
      <c r="I89">
        <v>70.5</v>
      </c>
      <c r="J89">
        <v>84</v>
      </c>
      <c r="K89">
        <v>9.3000000000000007</v>
      </c>
    </row>
    <row r="90" spans="1:11" x14ac:dyDescent="0.25">
      <c r="A90">
        <v>89</v>
      </c>
      <c r="B90" t="s">
        <v>418</v>
      </c>
      <c r="C90" t="s">
        <v>5</v>
      </c>
      <c r="D90">
        <v>4</v>
      </c>
      <c r="E90">
        <v>4</v>
      </c>
      <c r="F90">
        <v>98.057205963226394</v>
      </c>
      <c r="G90">
        <v>29.459419345201098</v>
      </c>
      <c r="H90">
        <v>77.599999999999994</v>
      </c>
      <c r="I90">
        <v>70.099999999999994</v>
      </c>
      <c r="J90">
        <v>84.3</v>
      </c>
      <c r="K90">
        <v>10.199999999999999</v>
      </c>
    </row>
    <row r="91" spans="1:11" x14ac:dyDescent="0.25">
      <c r="A91">
        <v>90</v>
      </c>
      <c r="B91" t="s">
        <v>417</v>
      </c>
      <c r="C91" t="s">
        <v>34</v>
      </c>
      <c r="D91">
        <v>9</v>
      </c>
      <c r="E91">
        <v>10</v>
      </c>
      <c r="F91">
        <v>98.519820089026496</v>
      </c>
      <c r="G91">
        <v>30.055664366394701</v>
      </c>
      <c r="H91">
        <v>77.599999999999994</v>
      </c>
      <c r="I91">
        <v>70.3</v>
      </c>
      <c r="J91">
        <v>84.1</v>
      </c>
      <c r="K91">
        <v>9.5</v>
      </c>
    </row>
    <row r="92" spans="1:11" x14ac:dyDescent="0.25">
      <c r="A92">
        <v>91</v>
      </c>
      <c r="B92" t="s">
        <v>422</v>
      </c>
      <c r="C92" t="s">
        <v>125</v>
      </c>
      <c r="D92">
        <v>6</v>
      </c>
      <c r="E92">
        <v>6</v>
      </c>
      <c r="F92">
        <v>98.659034615288206</v>
      </c>
      <c r="G92">
        <v>30.239384789368899</v>
      </c>
      <c r="H92">
        <v>77.599999999999994</v>
      </c>
      <c r="I92">
        <v>70.2</v>
      </c>
      <c r="J92">
        <v>84.2</v>
      </c>
      <c r="K92">
        <v>9.8000000000000007</v>
      </c>
    </row>
    <row r="93" spans="1:11" x14ac:dyDescent="0.25">
      <c r="A93">
        <v>92</v>
      </c>
      <c r="B93" t="s">
        <v>465</v>
      </c>
      <c r="C93" t="s">
        <v>44</v>
      </c>
      <c r="D93">
        <v>21</v>
      </c>
      <c r="E93">
        <v>26</v>
      </c>
      <c r="F93">
        <v>98.0076522652774</v>
      </c>
      <c r="G93">
        <v>29.396802520091299</v>
      </c>
      <c r="H93">
        <v>77.599999999999994</v>
      </c>
      <c r="I93">
        <v>70.7</v>
      </c>
      <c r="J93">
        <v>83.8</v>
      </c>
      <c r="K93">
        <v>8.3000000000000007</v>
      </c>
    </row>
    <row r="94" spans="1:11" x14ac:dyDescent="0.25">
      <c r="A94">
        <v>93</v>
      </c>
      <c r="B94" t="s">
        <v>458</v>
      </c>
      <c r="C94" t="s">
        <v>36</v>
      </c>
      <c r="D94">
        <v>3</v>
      </c>
      <c r="E94">
        <v>3</v>
      </c>
      <c r="F94">
        <v>97.942127180667796</v>
      </c>
      <c r="G94">
        <v>29.314363375800699</v>
      </c>
      <c r="H94">
        <v>77.5</v>
      </c>
      <c r="I94">
        <v>70</v>
      </c>
      <c r="J94">
        <v>84.2</v>
      </c>
      <c r="K94">
        <v>9.8000000000000007</v>
      </c>
    </row>
    <row r="95" spans="1:11" x14ac:dyDescent="0.25">
      <c r="A95">
        <v>94</v>
      </c>
      <c r="B95" t="s">
        <v>429</v>
      </c>
      <c r="C95" t="s">
        <v>27</v>
      </c>
      <c r="D95">
        <v>4</v>
      </c>
      <c r="E95">
        <v>4</v>
      </c>
      <c r="F95">
        <v>98.339085649561198</v>
      </c>
      <c r="G95">
        <v>29.820162702758399</v>
      </c>
      <c r="H95">
        <v>77.400000000000006</v>
      </c>
      <c r="I95">
        <v>70</v>
      </c>
      <c r="J95">
        <v>84.1</v>
      </c>
      <c r="K95">
        <v>9.3000000000000007</v>
      </c>
    </row>
    <row r="96" spans="1:11" x14ac:dyDescent="0.25">
      <c r="A96">
        <v>95</v>
      </c>
      <c r="B96" t="s">
        <v>462</v>
      </c>
      <c r="C96" t="s">
        <v>7</v>
      </c>
      <c r="D96">
        <v>15</v>
      </c>
      <c r="E96">
        <v>18</v>
      </c>
      <c r="F96">
        <v>98.582398398897595</v>
      </c>
      <c r="G96">
        <v>30.1379949841591</v>
      </c>
      <c r="H96">
        <v>77.400000000000006</v>
      </c>
      <c r="I96">
        <v>70.3</v>
      </c>
      <c r="J96">
        <v>83.8</v>
      </c>
      <c r="K96">
        <v>8</v>
      </c>
    </row>
    <row r="97" spans="1:11" x14ac:dyDescent="0.25">
      <c r="A97">
        <v>96</v>
      </c>
      <c r="B97" t="s">
        <v>413</v>
      </c>
      <c r="C97" t="s">
        <v>51</v>
      </c>
      <c r="D97">
        <v>1</v>
      </c>
      <c r="E97">
        <v>1</v>
      </c>
      <c r="F97">
        <v>97.468945377671304</v>
      </c>
      <c r="G97">
        <v>28.7307949714613</v>
      </c>
      <c r="H97">
        <v>77.400000000000006</v>
      </c>
      <c r="I97">
        <v>69.8</v>
      </c>
      <c r="J97">
        <v>84.2</v>
      </c>
      <c r="K97">
        <v>9.6999999999999993</v>
      </c>
    </row>
    <row r="98" spans="1:11" x14ac:dyDescent="0.25">
      <c r="A98">
        <v>97</v>
      </c>
      <c r="B98" t="s">
        <v>450</v>
      </c>
      <c r="C98" t="s">
        <v>21</v>
      </c>
      <c r="D98">
        <v>2</v>
      </c>
      <c r="E98">
        <v>2</v>
      </c>
      <c r="F98">
        <v>97.887977604772402</v>
      </c>
      <c r="G98">
        <v>29.246542002871902</v>
      </c>
      <c r="H98">
        <v>77.400000000000006</v>
      </c>
      <c r="I98">
        <v>69.8</v>
      </c>
      <c r="J98">
        <v>84.1</v>
      </c>
      <c r="K98">
        <v>9.1999999999999993</v>
      </c>
    </row>
    <row r="99" spans="1:11" x14ac:dyDescent="0.25">
      <c r="A99">
        <v>98</v>
      </c>
      <c r="B99" t="s">
        <v>444</v>
      </c>
      <c r="C99" t="s">
        <v>25</v>
      </c>
      <c r="D99">
        <v>1</v>
      </c>
      <c r="E99">
        <v>1</v>
      </c>
      <c r="F99">
        <v>97.601867361648701</v>
      </c>
      <c r="G99">
        <v>28.892686316741401</v>
      </c>
      <c r="H99">
        <v>77.3</v>
      </c>
      <c r="I99">
        <v>69.7</v>
      </c>
      <c r="J99">
        <v>84.2</v>
      </c>
      <c r="K99">
        <v>9.3000000000000007</v>
      </c>
    </row>
    <row r="100" spans="1:11" x14ac:dyDescent="0.25">
      <c r="A100">
        <v>99</v>
      </c>
      <c r="B100" t="s">
        <v>461</v>
      </c>
      <c r="C100" t="s">
        <v>13</v>
      </c>
      <c r="D100">
        <v>17</v>
      </c>
      <c r="E100">
        <v>21</v>
      </c>
      <c r="F100">
        <v>98.418498816789395</v>
      </c>
      <c r="G100">
        <v>29.923227046857299</v>
      </c>
      <c r="H100">
        <v>77.3</v>
      </c>
      <c r="I100">
        <v>70.3</v>
      </c>
      <c r="J100">
        <v>83.6</v>
      </c>
      <c r="K100">
        <v>7.3</v>
      </c>
    </row>
    <row r="101" spans="1:11" x14ac:dyDescent="0.25">
      <c r="A101">
        <v>100</v>
      </c>
      <c r="B101" t="s">
        <v>477</v>
      </c>
      <c r="C101" t="s">
        <v>11</v>
      </c>
      <c r="D101">
        <v>34</v>
      </c>
      <c r="E101">
        <v>43</v>
      </c>
      <c r="F101">
        <v>98.5636560001671</v>
      </c>
      <c r="G101">
        <v>30.113293526846899</v>
      </c>
      <c r="H101">
        <v>77.2</v>
      </c>
      <c r="I101">
        <v>70.7</v>
      </c>
      <c r="J101">
        <v>83.2</v>
      </c>
      <c r="K101">
        <v>5.6</v>
      </c>
    </row>
    <row r="102" spans="1:11" x14ac:dyDescent="0.25">
      <c r="A102">
        <v>101</v>
      </c>
      <c r="B102" t="s">
        <v>441</v>
      </c>
      <c r="C102" t="s">
        <v>48</v>
      </c>
      <c r="D102">
        <v>8</v>
      </c>
      <c r="E102">
        <v>10</v>
      </c>
      <c r="F102">
        <v>97.955035094236194</v>
      </c>
      <c r="G102">
        <v>29.330571041833299</v>
      </c>
      <c r="H102">
        <v>77.2</v>
      </c>
      <c r="I102">
        <v>69.8</v>
      </c>
      <c r="J102">
        <v>83.8</v>
      </c>
      <c r="K102">
        <v>7.8</v>
      </c>
    </row>
    <row r="103" spans="1:11" x14ac:dyDescent="0.25">
      <c r="A103">
        <v>102</v>
      </c>
      <c r="B103" t="s">
        <v>442</v>
      </c>
      <c r="C103" t="s">
        <v>104</v>
      </c>
      <c r="D103">
        <v>4</v>
      </c>
      <c r="E103">
        <v>4</v>
      </c>
      <c r="F103">
        <v>98.774119136733603</v>
      </c>
      <c r="G103">
        <v>30.3928266491912</v>
      </c>
      <c r="H103">
        <v>77.2</v>
      </c>
      <c r="I103">
        <v>69.7</v>
      </c>
      <c r="J103">
        <v>83.9</v>
      </c>
      <c r="K103">
        <v>8.1</v>
      </c>
    </row>
    <row r="104" spans="1:11" x14ac:dyDescent="0.25">
      <c r="A104">
        <v>103</v>
      </c>
      <c r="B104" t="s">
        <v>456</v>
      </c>
      <c r="C104" t="s">
        <v>21</v>
      </c>
      <c r="D104">
        <v>1</v>
      </c>
      <c r="E104">
        <v>1</v>
      </c>
      <c r="F104">
        <v>97.887977604772402</v>
      </c>
      <c r="G104">
        <v>29.246542002871902</v>
      </c>
      <c r="H104">
        <v>77.2</v>
      </c>
      <c r="I104">
        <v>69.599999999999994</v>
      </c>
      <c r="J104">
        <v>84</v>
      </c>
      <c r="K104">
        <v>8.5</v>
      </c>
    </row>
    <row r="105" spans="1:11" x14ac:dyDescent="0.25">
      <c r="A105">
        <v>104</v>
      </c>
      <c r="B105" t="s">
        <v>463</v>
      </c>
      <c r="C105" t="s">
        <v>36</v>
      </c>
      <c r="D105">
        <v>1</v>
      </c>
      <c r="E105">
        <v>1</v>
      </c>
      <c r="F105">
        <v>97.942127180667796</v>
      </c>
      <c r="G105">
        <v>29.314363375800699</v>
      </c>
      <c r="H105">
        <v>77.099999999999994</v>
      </c>
      <c r="I105">
        <v>69.5</v>
      </c>
      <c r="J105">
        <v>84</v>
      </c>
      <c r="K105">
        <v>8.4</v>
      </c>
    </row>
    <row r="106" spans="1:11" x14ac:dyDescent="0.25">
      <c r="A106">
        <v>105</v>
      </c>
      <c r="B106" t="s">
        <v>440</v>
      </c>
      <c r="C106" t="s">
        <v>7</v>
      </c>
      <c r="D106">
        <v>3</v>
      </c>
      <c r="E106">
        <v>3</v>
      </c>
      <c r="F106">
        <v>98.582398398897595</v>
      </c>
      <c r="G106">
        <v>30.1379949841591</v>
      </c>
      <c r="H106">
        <v>77.099999999999994</v>
      </c>
      <c r="I106">
        <v>69.599999999999994</v>
      </c>
      <c r="J106">
        <v>83.9</v>
      </c>
      <c r="K106">
        <v>8</v>
      </c>
    </row>
    <row r="107" spans="1:11" x14ac:dyDescent="0.25">
      <c r="A107">
        <v>106</v>
      </c>
      <c r="B107" t="s">
        <v>485</v>
      </c>
      <c r="C107" t="s">
        <v>32</v>
      </c>
      <c r="D107">
        <v>7</v>
      </c>
      <c r="E107">
        <v>8</v>
      </c>
      <c r="F107">
        <v>98.773353505318596</v>
      </c>
      <c r="G107">
        <v>30.391801078559599</v>
      </c>
      <c r="H107">
        <v>77.099999999999994</v>
      </c>
      <c r="I107">
        <v>69.8</v>
      </c>
      <c r="J107">
        <v>83.7</v>
      </c>
      <c r="K107">
        <v>7.5</v>
      </c>
    </row>
    <row r="108" spans="1:11" x14ac:dyDescent="0.25">
      <c r="A108">
        <v>107</v>
      </c>
      <c r="B108" t="s">
        <v>484</v>
      </c>
      <c r="C108" t="s">
        <v>27</v>
      </c>
      <c r="D108">
        <v>47</v>
      </c>
      <c r="E108">
        <v>53</v>
      </c>
      <c r="F108">
        <v>103.578487022736</v>
      </c>
      <c r="G108">
        <v>38.743098199344097</v>
      </c>
      <c r="H108">
        <v>77.099999999999994</v>
      </c>
      <c r="I108">
        <v>71</v>
      </c>
      <c r="J108">
        <v>82.7</v>
      </c>
      <c r="K108">
        <v>4.0999999999999996</v>
      </c>
    </row>
    <row r="109" spans="1:11" x14ac:dyDescent="0.25">
      <c r="A109">
        <v>108</v>
      </c>
      <c r="B109" t="s">
        <v>438</v>
      </c>
      <c r="C109" t="s">
        <v>27</v>
      </c>
      <c r="D109">
        <v>2</v>
      </c>
      <c r="E109">
        <v>2</v>
      </c>
      <c r="F109">
        <v>98.339085649561198</v>
      </c>
      <c r="G109">
        <v>29.820162702758399</v>
      </c>
      <c r="H109">
        <v>77.099999999999994</v>
      </c>
      <c r="I109">
        <v>69.5</v>
      </c>
      <c r="J109">
        <v>83.9</v>
      </c>
      <c r="K109">
        <v>8</v>
      </c>
    </row>
    <row r="110" spans="1:11" x14ac:dyDescent="0.25">
      <c r="A110">
        <v>109</v>
      </c>
      <c r="B110" t="s">
        <v>446</v>
      </c>
      <c r="C110" t="s">
        <v>23</v>
      </c>
      <c r="D110">
        <v>2</v>
      </c>
      <c r="E110">
        <v>2</v>
      </c>
      <c r="F110">
        <v>98.3737286947716</v>
      </c>
      <c r="G110">
        <v>29.865044364177599</v>
      </c>
      <c r="H110">
        <v>77.099999999999994</v>
      </c>
      <c r="I110">
        <v>69.5</v>
      </c>
      <c r="J110">
        <v>83.8</v>
      </c>
      <c r="K110">
        <v>7.9</v>
      </c>
    </row>
    <row r="111" spans="1:11" x14ac:dyDescent="0.25">
      <c r="A111">
        <v>110</v>
      </c>
      <c r="B111" t="s">
        <v>447</v>
      </c>
      <c r="C111" t="s">
        <v>23</v>
      </c>
      <c r="D111">
        <v>2</v>
      </c>
      <c r="E111">
        <v>2</v>
      </c>
      <c r="F111">
        <v>98.3737286947716</v>
      </c>
      <c r="G111">
        <v>29.865044364177599</v>
      </c>
      <c r="H111">
        <v>77.099999999999994</v>
      </c>
      <c r="I111">
        <v>69.5</v>
      </c>
      <c r="J111">
        <v>83.8</v>
      </c>
      <c r="K111">
        <v>7.9</v>
      </c>
    </row>
    <row r="112" spans="1:11" x14ac:dyDescent="0.25">
      <c r="A112">
        <v>111</v>
      </c>
      <c r="B112" t="s">
        <v>449</v>
      </c>
      <c r="C112" t="s">
        <v>9</v>
      </c>
      <c r="D112">
        <v>1</v>
      </c>
      <c r="E112">
        <v>1</v>
      </c>
      <c r="F112">
        <v>98.0865543666375</v>
      </c>
      <c r="G112">
        <v>29.496615720711901</v>
      </c>
      <c r="H112">
        <v>77.099999999999994</v>
      </c>
      <c r="I112">
        <v>69.400000000000006</v>
      </c>
      <c r="J112">
        <v>83.9</v>
      </c>
      <c r="K112">
        <v>8</v>
      </c>
    </row>
    <row r="113" spans="1:11" x14ac:dyDescent="0.25">
      <c r="A113">
        <v>112</v>
      </c>
      <c r="B113" t="s">
        <v>478</v>
      </c>
      <c r="C113" t="s">
        <v>67</v>
      </c>
      <c r="D113">
        <v>24</v>
      </c>
      <c r="E113">
        <v>31</v>
      </c>
      <c r="F113">
        <v>98.376017525399803</v>
      </c>
      <c r="G113">
        <v>29.868013940484001</v>
      </c>
      <c r="H113">
        <v>76.8</v>
      </c>
      <c r="I113">
        <v>70</v>
      </c>
      <c r="J113">
        <v>83</v>
      </c>
      <c r="K113">
        <v>5.0999999999999996</v>
      </c>
    </row>
    <row r="114" spans="1:11" x14ac:dyDescent="0.25">
      <c r="A114">
        <v>113</v>
      </c>
      <c r="B114" t="s">
        <v>428</v>
      </c>
      <c r="C114" t="s">
        <v>34</v>
      </c>
      <c r="D114">
        <v>1</v>
      </c>
      <c r="E114">
        <v>1</v>
      </c>
      <c r="F114">
        <v>98.519820089026496</v>
      </c>
      <c r="G114">
        <v>30.055664366394701</v>
      </c>
      <c r="H114">
        <v>76.8</v>
      </c>
      <c r="I114">
        <v>69.2</v>
      </c>
      <c r="J114">
        <v>83.6</v>
      </c>
      <c r="K114">
        <v>6.9</v>
      </c>
    </row>
    <row r="115" spans="1:11" x14ac:dyDescent="0.25">
      <c r="A115">
        <v>114</v>
      </c>
      <c r="B115" t="s">
        <v>475</v>
      </c>
      <c r="C115" t="s">
        <v>69</v>
      </c>
      <c r="D115">
        <v>8</v>
      </c>
      <c r="E115">
        <v>10</v>
      </c>
      <c r="F115">
        <v>98.647480881000902</v>
      </c>
      <c r="G115">
        <v>30.224059120060399</v>
      </c>
      <c r="H115">
        <v>76.8</v>
      </c>
      <c r="I115">
        <v>69.5</v>
      </c>
      <c r="J115">
        <v>83.4</v>
      </c>
      <c r="K115">
        <v>6.2</v>
      </c>
    </row>
    <row r="116" spans="1:11" x14ac:dyDescent="0.25">
      <c r="A116">
        <v>115</v>
      </c>
      <c r="B116" t="s">
        <v>453</v>
      </c>
      <c r="C116" t="s">
        <v>7</v>
      </c>
      <c r="D116">
        <v>1</v>
      </c>
      <c r="E116">
        <v>1</v>
      </c>
      <c r="F116">
        <v>98.582398398897595</v>
      </c>
      <c r="G116">
        <v>30.1379949841591</v>
      </c>
      <c r="H116">
        <v>76.8</v>
      </c>
      <c r="I116">
        <v>69.2</v>
      </c>
      <c r="J116">
        <v>83.6</v>
      </c>
      <c r="K116">
        <v>6.7</v>
      </c>
    </row>
    <row r="117" spans="1:11" x14ac:dyDescent="0.25">
      <c r="A117">
        <v>116</v>
      </c>
      <c r="B117" t="s">
        <v>466</v>
      </c>
      <c r="C117" t="s">
        <v>63</v>
      </c>
      <c r="D117">
        <v>5</v>
      </c>
      <c r="E117">
        <v>7</v>
      </c>
      <c r="F117">
        <v>97.923976432465594</v>
      </c>
      <c r="G117">
        <v>29.291599192362501</v>
      </c>
      <c r="H117">
        <v>76.7</v>
      </c>
      <c r="I117">
        <v>69.2</v>
      </c>
      <c r="J117">
        <v>83.4</v>
      </c>
      <c r="K117">
        <v>6.1</v>
      </c>
    </row>
    <row r="118" spans="1:11" x14ac:dyDescent="0.25">
      <c r="A118">
        <v>117</v>
      </c>
      <c r="B118" t="s">
        <v>480</v>
      </c>
      <c r="C118" t="s">
        <v>17</v>
      </c>
      <c r="D118">
        <v>18</v>
      </c>
      <c r="E118">
        <v>24</v>
      </c>
      <c r="F118">
        <v>97.931598294744106</v>
      </c>
      <c r="G118">
        <v>29.3011545489979</v>
      </c>
      <c r="H118">
        <v>76.7</v>
      </c>
      <c r="I118">
        <v>69.599999999999994</v>
      </c>
      <c r="J118">
        <v>83</v>
      </c>
      <c r="K118">
        <v>4.9000000000000004</v>
      </c>
    </row>
    <row r="119" spans="1:11" x14ac:dyDescent="0.25">
      <c r="A119">
        <v>118</v>
      </c>
      <c r="B119" t="s">
        <v>483</v>
      </c>
      <c r="C119" t="s">
        <v>30</v>
      </c>
      <c r="D119">
        <v>29</v>
      </c>
      <c r="E119">
        <v>38</v>
      </c>
      <c r="F119">
        <v>98.372127519233402</v>
      </c>
      <c r="G119">
        <v>29.8629672826244</v>
      </c>
      <c r="H119">
        <v>76.599999999999994</v>
      </c>
      <c r="I119">
        <v>69.900000000000006</v>
      </c>
      <c r="J119">
        <v>82.7</v>
      </c>
      <c r="K119">
        <v>4</v>
      </c>
    </row>
    <row r="120" spans="1:11" x14ac:dyDescent="0.25">
      <c r="A120">
        <v>119</v>
      </c>
      <c r="B120" t="s">
        <v>376</v>
      </c>
      <c r="C120" t="s">
        <v>48</v>
      </c>
      <c r="D120">
        <v>38</v>
      </c>
      <c r="E120">
        <v>40</v>
      </c>
      <c r="F120">
        <v>104.74021550443101</v>
      </c>
      <c r="G120">
        <v>41.896086201772597</v>
      </c>
      <c r="H120">
        <v>76.5</v>
      </c>
      <c r="I120">
        <v>70.2</v>
      </c>
      <c r="J120">
        <v>82.3</v>
      </c>
      <c r="K120">
        <v>2.8</v>
      </c>
    </row>
    <row r="121" spans="1:11" x14ac:dyDescent="0.25">
      <c r="A121">
        <v>120</v>
      </c>
      <c r="B121" t="s">
        <v>482</v>
      </c>
      <c r="C121" t="s">
        <v>63</v>
      </c>
      <c r="D121">
        <v>21</v>
      </c>
      <c r="E121">
        <v>23</v>
      </c>
      <c r="F121">
        <v>102.773210194718</v>
      </c>
      <c r="G121">
        <v>36.957853912386199</v>
      </c>
      <c r="H121">
        <v>76.099999999999994</v>
      </c>
      <c r="I121">
        <v>69.2</v>
      </c>
      <c r="J121">
        <v>82.3</v>
      </c>
      <c r="K121">
        <v>2.8</v>
      </c>
    </row>
    <row r="122" spans="1:11" x14ac:dyDescent="0.25">
      <c r="A122">
        <v>121</v>
      </c>
      <c r="B122" t="s">
        <v>488</v>
      </c>
      <c r="C122" t="s">
        <v>57</v>
      </c>
      <c r="D122">
        <v>54</v>
      </c>
      <c r="E122">
        <v>73</v>
      </c>
      <c r="F122">
        <v>98.096890128271099</v>
      </c>
      <c r="G122">
        <v>29.509735149797201</v>
      </c>
      <c r="H122">
        <v>75.8</v>
      </c>
      <c r="I122">
        <v>69.7</v>
      </c>
      <c r="J122">
        <v>81.5</v>
      </c>
      <c r="K122">
        <v>1.4</v>
      </c>
    </row>
    <row r="123" spans="1:11" x14ac:dyDescent="0.25">
      <c r="A123">
        <v>122</v>
      </c>
      <c r="B123" t="s">
        <v>452</v>
      </c>
      <c r="C123" t="s">
        <v>69</v>
      </c>
      <c r="D123">
        <v>7</v>
      </c>
      <c r="E123">
        <v>7</v>
      </c>
      <c r="F123">
        <v>101.851602622955</v>
      </c>
      <c r="G123">
        <v>35.168490591782799</v>
      </c>
      <c r="H123">
        <v>75.599999999999994</v>
      </c>
      <c r="I123">
        <v>68.3</v>
      </c>
      <c r="J123">
        <v>82.2</v>
      </c>
      <c r="K123">
        <v>2.7</v>
      </c>
    </row>
    <row r="124" spans="1:11" x14ac:dyDescent="0.25">
      <c r="A124">
        <v>123</v>
      </c>
      <c r="B124" t="s">
        <v>457</v>
      </c>
      <c r="C124" t="s">
        <v>57</v>
      </c>
      <c r="D124">
        <v>7</v>
      </c>
      <c r="E124">
        <v>8</v>
      </c>
      <c r="F124">
        <v>101.384023793414</v>
      </c>
      <c r="G124">
        <v>34.339749994543503</v>
      </c>
      <c r="H124">
        <v>75.400000000000006</v>
      </c>
      <c r="I124">
        <v>68.099999999999994</v>
      </c>
      <c r="J124">
        <v>82.1</v>
      </c>
      <c r="K124">
        <v>2.4</v>
      </c>
    </row>
    <row r="125" spans="1:11" x14ac:dyDescent="0.25">
      <c r="A125">
        <v>124</v>
      </c>
      <c r="B125" t="s">
        <v>489</v>
      </c>
      <c r="C125" t="s">
        <v>34</v>
      </c>
      <c r="D125">
        <v>47</v>
      </c>
      <c r="E125">
        <v>56</v>
      </c>
      <c r="F125">
        <v>105.540173823022</v>
      </c>
      <c r="G125">
        <v>44.818429979639397</v>
      </c>
      <c r="H125">
        <v>73.900000000000006</v>
      </c>
      <c r="I125">
        <v>67.7</v>
      </c>
      <c r="J125">
        <v>79.7</v>
      </c>
      <c r="K125">
        <v>0.2</v>
      </c>
    </row>
    <row r="126" spans="1:11" x14ac:dyDescent="0.25">
      <c r="A126">
        <v>125</v>
      </c>
      <c r="B126" t="s">
        <v>415</v>
      </c>
      <c r="C126" t="s">
        <v>11</v>
      </c>
      <c r="D126">
        <v>11</v>
      </c>
      <c r="E126">
        <v>12</v>
      </c>
      <c r="F126">
        <v>103.99261678137501</v>
      </c>
      <c r="G126">
        <v>39.770547494293602</v>
      </c>
      <c r="H126">
        <v>73.8</v>
      </c>
      <c r="I126">
        <v>66.7</v>
      </c>
      <c r="J126">
        <v>80.400000000000006</v>
      </c>
      <c r="K126">
        <v>0.6</v>
      </c>
    </row>
    <row r="127" spans="1:11" x14ac:dyDescent="0.25">
      <c r="A127">
        <v>126</v>
      </c>
      <c r="B127" t="s">
        <v>402</v>
      </c>
      <c r="C127" t="s">
        <v>34</v>
      </c>
      <c r="D127">
        <v>19</v>
      </c>
      <c r="E127">
        <v>21</v>
      </c>
      <c r="F127">
        <v>104.981481397625</v>
      </c>
      <c r="G127">
        <v>42.684778150682597</v>
      </c>
      <c r="H127">
        <v>73.5</v>
      </c>
      <c r="I127">
        <v>66.599999999999994</v>
      </c>
      <c r="J127">
        <v>79.900000000000006</v>
      </c>
      <c r="K127">
        <v>0.3</v>
      </c>
    </row>
    <row r="128" spans="1:11" x14ac:dyDescent="0.25">
      <c r="A128">
        <v>127</v>
      </c>
      <c r="B128" t="s">
        <v>491</v>
      </c>
      <c r="C128" t="s">
        <v>123</v>
      </c>
      <c r="D128">
        <v>38</v>
      </c>
      <c r="E128">
        <v>47</v>
      </c>
      <c r="F128">
        <v>104.996910690459</v>
      </c>
      <c r="G128">
        <v>42.737436009684501</v>
      </c>
      <c r="H128">
        <v>73.400000000000006</v>
      </c>
      <c r="I128">
        <v>67</v>
      </c>
      <c r="J128">
        <v>79.400000000000006</v>
      </c>
      <c r="K128">
        <v>0.1</v>
      </c>
    </row>
    <row r="129" spans="1:11" x14ac:dyDescent="0.25">
      <c r="A129">
        <v>128</v>
      </c>
      <c r="B129" t="s">
        <v>490</v>
      </c>
      <c r="C129" t="s">
        <v>104</v>
      </c>
      <c r="D129">
        <v>1</v>
      </c>
      <c r="E129">
        <v>1</v>
      </c>
      <c r="F129">
        <v>103.743124769763</v>
      </c>
      <c r="G129">
        <v>39.141178942437897</v>
      </c>
      <c r="H129">
        <v>72.8</v>
      </c>
      <c r="I129">
        <v>65.3</v>
      </c>
      <c r="J129">
        <v>79.7</v>
      </c>
      <c r="K129">
        <v>0.3</v>
      </c>
    </row>
    <row r="130" spans="1:11" x14ac:dyDescent="0.25">
      <c r="A130">
        <v>129</v>
      </c>
      <c r="B130" t="s">
        <v>492</v>
      </c>
      <c r="C130" t="s">
        <v>5</v>
      </c>
      <c r="D130">
        <v>35</v>
      </c>
      <c r="E130">
        <v>44</v>
      </c>
      <c r="F130">
        <v>105.191384734509</v>
      </c>
      <c r="G130">
        <v>43.427635899567797</v>
      </c>
      <c r="H130">
        <v>72.8</v>
      </c>
      <c r="I130">
        <v>66.3</v>
      </c>
      <c r="J130">
        <v>78.8</v>
      </c>
      <c r="K130">
        <v>0.1</v>
      </c>
    </row>
    <row r="131" spans="1:11" x14ac:dyDescent="0.25">
      <c r="A131">
        <v>130</v>
      </c>
      <c r="B131" t="s">
        <v>459</v>
      </c>
      <c r="C131" t="s">
        <v>71</v>
      </c>
      <c r="D131">
        <v>1</v>
      </c>
      <c r="E131">
        <v>1</v>
      </c>
      <c r="F131">
        <v>105.870362994098</v>
      </c>
      <c r="G131">
        <v>46.408926243987999</v>
      </c>
      <c r="H131">
        <v>69.7</v>
      </c>
      <c r="I131">
        <v>62.2</v>
      </c>
      <c r="J131">
        <v>76.7</v>
      </c>
      <c r="K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Checks</vt:lpstr>
      <vt:lpstr>top30_BITE</vt:lpstr>
      <vt:lpstr>top30_PROB</vt:lpstr>
      <vt:lpstr>rankings_ED</vt:lpstr>
      <vt:lpstr>rankings_ILM</vt:lpstr>
      <vt:lpstr>rankings_ILB</vt:lpstr>
      <vt:lpstr>rankings_CB</vt:lpstr>
      <vt:lpstr>rankings_S</vt:lpstr>
      <vt:lpstr>top30_BITE!Print_Area</vt:lpstr>
      <vt:lpstr>top30_PROB!Print_Area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T. Scodari</dc:creator>
  <cp:lastModifiedBy>Bruno T. Scodari</cp:lastModifiedBy>
  <cp:lastPrinted>2023-12-01T16:21:47Z</cp:lastPrinted>
  <dcterms:created xsi:type="dcterms:W3CDTF">2023-11-10T21:36:17Z</dcterms:created>
  <dcterms:modified xsi:type="dcterms:W3CDTF">2024-01-04T14:14:08Z</dcterms:modified>
</cp:coreProperties>
</file>