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32" windowWidth="11460" windowHeight="50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2" i="1" l="1"/>
  <c r="M16" i="1"/>
  <c r="C25" i="1" l="1"/>
  <c r="K16" i="1"/>
  <c r="K17" i="1" s="1"/>
  <c r="J16" i="1"/>
  <c r="C24" i="1" s="1"/>
  <c r="I16" i="1"/>
  <c r="C23" i="1" s="1"/>
  <c r="H16" i="1"/>
  <c r="J17" i="1" l="1"/>
  <c r="C22" i="1"/>
  <c r="I17" i="1"/>
  <c r="C16" i="1"/>
  <c r="D16" i="1"/>
  <c r="E16" i="1"/>
  <c r="B24" i="1" s="1"/>
  <c r="F16" i="1"/>
  <c r="B25" i="1" s="1"/>
  <c r="B16" i="1" l="1"/>
  <c r="B23" i="1" s="1"/>
  <c r="A16" i="1" l="1"/>
  <c r="B22" i="1" s="1"/>
  <c r="B17" i="1" l="1"/>
  <c r="C17" i="1"/>
  <c r="E17" i="1"/>
  <c r="F17" i="1"/>
  <c r="D17" i="1"/>
</calcChain>
</file>

<file path=xl/sharedStrings.xml><?xml version="1.0" encoding="utf-8"?>
<sst xmlns="http://schemas.openxmlformats.org/spreadsheetml/2006/main" count="21" uniqueCount="18">
  <si>
    <t>Single thread</t>
  </si>
  <si>
    <t>Multiple threads</t>
  </si>
  <si>
    <t>Sorting of 10M floats with merge sort on i5-7300HQ with 32 GB DDR4 RAM</t>
  </si>
  <si>
    <t>speed up:</t>
  </si>
  <si>
    <t>4 auto</t>
  </si>
  <si>
    <t>8 auto</t>
  </si>
  <si>
    <t>Emscripten 1.38.26</t>
  </si>
  <si>
    <t>Native x64 in WSL (Ubuntu 18.04)</t>
  </si>
  <si>
    <t>WebAssembly in Chrome v72 (64-bit)</t>
  </si>
  <si>
    <t>x64</t>
  </si>
  <si>
    <t>WASM</t>
  </si>
  <si>
    <t>JavaScript in Chrome v72 (64-bit)</t>
  </si>
  <si>
    <t>GCC 8.2.0</t>
  </si>
  <si>
    <t>Built with:</t>
  </si>
  <si>
    <t>JS</t>
  </si>
  <si>
    <r>
      <t>4 auto</t>
    </r>
    <r>
      <rPr>
        <vertAlign val="superscript"/>
        <sz val="11"/>
        <color theme="1"/>
        <rFont val="Calibri"/>
        <family val="2"/>
        <scheme val="minor"/>
      </rPr>
      <t>*</t>
    </r>
  </si>
  <si>
    <r>
      <rPr>
        <vertAlign val="super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N auto = </t>
    </r>
    <r>
      <rPr>
        <sz val="11"/>
        <color theme="1"/>
        <rFont val="Courier New"/>
        <family val="3"/>
      </rPr>
      <t>std::async()</t>
    </r>
    <r>
      <rPr>
        <sz val="11"/>
        <color theme="1"/>
        <rFont val="Calibri"/>
        <family val="2"/>
        <scheme val="minor"/>
      </rPr>
      <t xml:space="preserve"> called without </t>
    </r>
    <r>
      <rPr>
        <sz val="11"/>
        <color theme="1"/>
        <rFont val="Courier New"/>
        <family val="3"/>
      </rPr>
      <t>std::launch::async</t>
    </r>
    <r>
      <rPr>
        <sz val="11"/>
        <color theme="1"/>
        <rFont val="Calibri"/>
        <family val="2"/>
        <scheme val="minor"/>
      </rPr>
      <t xml:space="preserve"> first argument</t>
    </r>
  </si>
  <si>
    <r>
      <t>8 auto</t>
    </r>
    <r>
      <rPr>
        <vertAlign val="superscript"/>
        <sz val="11"/>
        <color theme="1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</si>
</sst>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right"/>
    </xf>
    <xf numFmtId="2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FBFD"/>
      <color rgb="FFD6F3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/>
              <a:t>Merge Sort of 10M Floats</a:t>
            </a:r>
          </a:p>
        </c:rich>
      </c:tx>
      <c:layout>
        <c:manualLayout>
          <c:xMode val="edge"/>
          <c:yMode val="edge"/>
          <c:x val="0.32605699047590408"/>
          <c:y val="1.37234169579290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48271236893351"/>
          <c:y val="0.10552767348641248"/>
          <c:w val="0.77214060042155175"/>
          <c:h val="0.69542010675089461"/>
        </c:manualLayout>
      </c:layout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x64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trendline>
            <c:spPr>
              <a:ln w="19050">
                <a:solidFill>
                  <a:srgbClr val="0070C0"/>
                </a:solidFill>
              </a:ln>
            </c:spPr>
            <c:trendlineType val="poly"/>
            <c:order val="2"/>
            <c:dispRSqr val="0"/>
            <c:dispEq val="0"/>
          </c:trendline>
          <c:cat>
            <c:numRef>
              <c:f>Sheet1!$A$22:$A$25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Sheet1!$B$22:$B$25</c:f>
              <c:numCache>
                <c:formatCode>0.00</c:formatCode>
                <c:ptCount val="4"/>
                <c:pt idx="0">
                  <c:v>1.79619</c:v>
                </c:pt>
                <c:pt idx="1">
                  <c:v>0.98401139999999998</c:v>
                </c:pt>
                <c:pt idx="2">
                  <c:v>0.61754870000000017</c:v>
                </c:pt>
                <c:pt idx="3">
                  <c:v>0.66545160000000003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WASM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Sheet1!$A$22:$A$25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Sheet1!$C$22:$C$25</c:f>
              <c:numCache>
                <c:formatCode>0.00</c:formatCode>
                <c:ptCount val="4"/>
                <c:pt idx="0">
                  <c:v>3.1086</c:v>
                </c:pt>
                <c:pt idx="1">
                  <c:v>4.9429629999999989</c:v>
                </c:pt>
                <c:pt idx="2">
                  <c:v>7.6752519999999986</c:v>
                </c:pt>
                <c:pt idx="3">
                  <c:v>8.192029999999999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JS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</c:spPr>
          </c:marker>
          <c:val>
            <c:numRef>
              <c:f>Sheet1!$D$22:$D$25</c:f>
              <c:numCache>
                <c:formatCode>0.00</c:formatCode>
                <c:ptCount val="4"/>
                <c:pt idx="0">
                  <c:v>4.6917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46317056"/>
        <c:axId val="246318976"/>
      </c:lineChart>
      <c:catAx>
        <c:axId val="24631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6318976"/>
        <c:crosses val="autoZero"/>
        <c:auto val="1"/>
        <c:lblAlgn val="ctr"/>
        <c:lblOffset val="100"/>
        <c:noMultiLvlLbl val="0"/>
      </c:catAx>
      <c:valAx>
        <c:axId val="246318976"/>
        <c:scaling>
          <c:orientation val="minMax"/>
          <c:max val="9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seconds</a:t>
                </a:r>
              </a:p>
            </c:rich>
          </c:tx>
          <c:layout>
            <c:manualLayout>
              <c:xMode val="edge"/>
              <c:yMode val="edge"/>
              <c:x val="3.4153933220147141E-2"/>
              <c:y val="0.36079000186896143"/>
            </c:manualLayout>
          </c:layout>
          <c:overlay val="0"/>
        </c:title>
        <c:numFmt formatCode="0.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46317056"/>
        <c:crosses val="autoZero"/>
        <c:crossBetween val="between"/>
      </c:valAx>
      <c:spPr>
        <a:solidFill>
          <a:srgbClr val="F1FBFD"/>
        </a:solidFill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8842788522975848"/>
          <c:y val="0.12939183110904118"/>
          <c:w val="0.16050527675050799"/>
          <c:h val="0.15179584583651712"/>
        </c:manualLayout>
      </c:layout>
      <c:overlay val="0"/>
      <c:spPr>
        <a:solidFill>
          <a:srgbClr val="F1FBFD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92998</xdr:rowOff>
    </xdr:from>
    <xdr:to>
      <xdr:col>8</xdr:col>
      <xdr:colOff>226498</xdr:colOff>
      <xdr:row>38</xdr:row>
      <xdr:rowOff>164337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A5" zoomScale="205" zoomScaleNormal="205" workbookViewId="0">
      <selection activeCell="K21" sqref="K21"/>
    </sheetView>
  </sheetViews>
  <sheetFormatPr defaultRowHeight="14.4" x14ac:dyDescent="0.3"/>
  <cols>
    <col min="2" max="2" width="7.88671875" customWidth="1"/>
    <col min="3" max="3" width="8" customWidth="1"/>
    <col min="4" max="4" width="7.6640625" customWidth="1"/>
    <col min="5" max="5" width="8" customWidth="1"/>
    <col min="6" max="6" width="7.88671875" customWidth="1"/>
    <col min="7" max="7" width="2.44140625" customWidth="1"/>
    <col min="8" max="8" width="8" customWidth="1"/>
    <col min="9" max="10" width="7.5546875" customWidth="1"/>
    <col min="11" max="11" width="8.21875" customWidth="1"/>
    <col min="12" max="12" width="2.21875" customWidth="1"/>
    <col min="13" max="13" width="7.33203125" customWidth="1"/>
  </cols>
  <sheetData>
    <row r="1" spans="1:16" x14ac:dyDescent="0.3">
      <c r="A1" s="4" t="s">
        <v>2</v>
      </c>
    </row>
    <row r="2" spans="1:16" x14ac:dyDescent="0.3">
      <c r="A2" s="11" t="s">
        <v>7</v>
      </c>
      <c r="B2" s="11"/>
      <c r="C2" s="11"/>
      <c r="D2" s="11"/>
      <c r="E2" s="11"/>
      <c r="F2" s="11"/>
      <c r="H2" s="10" t="s">
        <v>8</v>
      </c>
      <c r="I2" s="10"/>
      <c r="J2" s="10"/>
      <c r="K2" s="10"/>
      <c r="M2" s="10" t="s">
        <v>11</v>
      </c>
      <c r="N2" s="10"/>
      <c r="O2" s="10"/>
      <c r="P2" s="10"/>
    </row>
    <row r="3" spans="1:16" x14ac:dyDescent="0.3">
      <c r="A3" s="7" t="s">
        <v>13</v>
      </c>
      <c r="B3" s="11" t="s">
        <v>12</v>
      </c>
      <c r="C3" s="11"/>
      <c r="D3" s="11"/>
      <c r="E3" s="11"/>
      <c r="F3" s="11"/>
      <c r="H3" s="11" t="s">
        <v>6</v>
      </c>
      <c r="I3" s="11"/>
      <c r="J3" s="11"/>
      <c r="K3" s="11"/>
      <c r="M3" s="11"/>
      <c r="N3" s="11"/>
      <c r="O3" s="11"/>
      <c r="P3" s="11"/>
    </row>
    <row r="4" spans="1:16" x14ac:dyDescent="0.3">
      <c r="A4" s="12" t="s">
        <v>0</v>
      </c>
      <c r="B4" s="14" t="s">
        <v>1</v>
      </c>
      <c r="C4" s="14"/>
      <c r="D4" s="14"/>
      <c r="E4" s="14"/>
      <c r="F4" s="14"/>
      <c r="H4" s="12" t="s">
        <v>0</v>
      </c>
      <c r="I4" s="14" t="s">
        <v>1</v>
      </c>
      <c r="J4" s="14"/>
      <c r="K4" s="14"/>
      <c r="M4" s="12" t="s">
        <v>0</v>
      </c>
      <c r="N4" s="14"/>
      <c r="O4" s="14"/>
      <c r="P4" s="14"/>
    </row>
    <row r="5" spans="1:16" ht="16.2" x14ac:dyDescent="0.3">
      <c r="A5" s="13"/>
      <c r="B5" s="3">
        <v>2</v>
      </c>
      <c r="C5" s="3">
        <v>4</v>
      </c>
      <c r="D5" s="3">
        <v>8</v>
      </c>
      <c r="E5" s="3" t="s">
        <v>15</v>
      </c>
      <c r="F5" s="3" t="s">
        <v>17</v>
      </c>
      <c r="H5" s="13"/>
      <c r="I5" s="3">
        <v>2</v>
      </c>
      <c r="J5" s="3" t="s">
        <v>4</v>
      </c>
      <c r="K5" s="3" t="s">
        <v>5</v>
      </c>
      <c r="M5" s="13"/>
      <c r="N5" s="3"/>
      <c r="O5" s="3"/>
      <c r="P5" s="3"/>
    </row>
    <row r="6" spans="1:16" x14ac:dyDescent="0.3">
      <c r="A6">
        <v>1.7998099999999999</v>
      </c>
      <c r="B6">
        <v>0.98813099999999998</v>
      </c>
      <c r="C6">
        <v>0.61828300000000003</v>
      </c>
      <c r="D6">
        <v>0.67472100000000002</v>
      </c>
      <c r="E6">
        <v>0.61610399999999998</v>
      </c>
      <c r="F6">
        <v>0.67352599999999996</v>
      </c>
      <c r="H6">
        <v>3.0752999999999999</v>
      </c>
      <c r="I6">
        <v>5.0811299999999999</v>
      </c>
      <c r="J6">
        <v>7.633</v>
      </c>
      <c r="K6">
        <v>8.0498999999999992</v>
      </c>
      <c r="M6">
        <v>4.6207000000000003</v>
      </c>
    </row>
    <row r="7" spans="1:16" x14ac:dyDescent="0.3">
      <c r="A7">
        <v>1.80101</v>
      </c>
      <c r="B7">
        <v>0.99072499999999997</v>
      </c>
      <c r="C7">
        <v>0.62315399999999999</v>
      </c>
      <c r="D7">
        <v>0.66510199999999997</v>
      </c>
      <c r="E7">
        <v>0.61510799999999999</v>
      </c>
      <c r="F7">
        <v>0.67976899999999996</v>
      </c>
      <c r="H7">
        <v>3.0070000000000001</v>
      </c>
      <c r="I7">
        <v>4.8851000000000004</v>
      </c>
      <c r="J7">
        <v>8.1645000000000003</v>
      </c>
      <c r="K7">
        <v>8.0622000000000007</v>
      </c>
      <c r="M7">
        <v>4.7789000000000001</v>
      </c>
    </row>
    <row r="8" spans="1:16" x14ac:dyDescent="0.3">
      <c r="A8">
        <v>1.7961199999999999</v>
      </c>
      <c r="B8">
        <v>0.98679300000000003</v>
      </c>
      <c r="C8">
        <v>0.62917900000000004</v>
      </c>
      <c r="D8">
        <v>0.66562200000000005</v>
      </c>
      <c r="E8">
        <v>0.61862700000000004</v>
      </c>
      <c r="F8">
        <v>0.65806900000000002</v>
      </c>
      <c r="H8">
        <v>3.3279999999999998</v>
      </c>
      <c r="I8">
        <v>4.7542</v>
      </c>
      <c r="J8">
        <v>7.5202</v>
      </c>
      <c r="K8">
        <v>8.3071999999999999</v>
      </c>
      <c r="M8">
        <v>4.6974999999999998</v>
      </c>
    </row>
    <row r="9" spans="1:16" x14ac:dyDescent="0.3">
      <c r="A9">
        <v>1.7966599999999999</v>
      </c>
      <c r="B9">
        <v>0.97666299999999995</v>
      </c>
      <c r="C9">
        <v>0.61488399999999999</v>
      </c>
      <c r="D9">
        <v>0.658667</v>
      </c>
      <c r="E9">
        <v>0.62006300000000003</v>
      </c>
      <c r="F9">
        <v>0.65804200000000002</v>
      </c>
      <c r="H9">
        <v>2.9969999999999999</v>
      </c>
      <c r="I9">
        <v>5.0053999999999998</v>
      </c>
      <c r="J9">
        <v>7.5201200000000004</v>
      </c>
      <c r="K9">
        <v>8.0754000000000001</v>
      </c>
      <c r="M9">
        <v>4.6584000000000003</v>
      </c>
    </row>
    <row r="10" spans="1:16" x14ac:dyDescent="0.3">
      <c r="A10">
        <v>1.7904</v>
      </c>
      <c r="B10">
        <v>0.98483600000000004</v>
      </c>
      <c r="C10">
        <v>0.62238400000000005</v>
      </c>
      <c r="D10">
        <v>0.66966300000000001</v>
      </c>
      <c r="E10">
        <v>0.62123099999999998</v>
      </c>
      <c r="F10">
        <v>0.66747999999999996</v>
      </c>
      <c r="H10">
        <v>3.0217000000000001</v>
      </c>
      <c r="I10">
        <v>4.9242999999999997</v>
      </c>
      <c r="J10">
        <v>7.8101000000000003</v>
      </c>
      <c r="K10">
        <v>8.3209999999999997</v>
      </c>
      <c r="M10">
        <v>4.6256000000000004</v>
      </c>
    </row>
    <row r="11" spans="1:16" x14ac:dyDescent="0.3">
      <c r="A11">
        <v>1.7878099999999999</v>
      </c>
      <c r="B11">
        <v>0.98288799999999998</v>
      </c>
      <c r="C11">
        <v>0.62745899999999999</v>
      </c>
      <c r="D11">
        <v>0.67066999999999999</v>
      </c>
      <c r="E11">
        <v>0.621201</v>
      </c>
      <c r="F11">
        <v>0.65725900000000004</v>
      </c>
      <c r="H11">
        <v>3.0537999999999998</v>
      </c>
      <c r="I11">
        <v>4.8785999999999996</v>
      </c>
      <c r="J11">
        <v>7.5704000000000002</v>
      </c>
      <c r="K11">
        <v>8.0713000000000008</v>
      </c>
      <c r="M11">
        <v>4.7275</v>
      </c>
    </row>
    <row r="12" spans="1:16" x14ac:dyDescent="0.3">
      <c r="A12">
        <v>1.7903199999999999</v>
      </c>
      <c r="B12">
        <v>0.98150599999999999</v>
      </c>
      <c r="C12">
        <v>0.61919999999999997</v>
      </c>
      <c r="D12">
        <v>0.657138</v>
      </c>
      <c r="E12">
        <v>0.62028700000000003</v>
      </c>
      <c r="F12">
        <v>0.68001599999999995</v>
      </c>
      <c r="H12">
        <v>2.9979</v>
      </c>
      <c r="I12">
        <v>4.9705000000000004</v>
      </c>
      <c r="J12">
        <v>7.5528000000000004</v>
      </c>
      <c r="K12">
        <v>8.3594000000000008</v>
      </c>
      <c r="M12">
        <v>4.8407</v>
      </c>
    </row>
    <row r="13" spans="1:16" x14ac:dyDescent="0.3">
      <c r="A13">
        <v>1.78678</v>
      </c>
      <c r="B13">
        <v>0.98906499999999997</v>
      </c>
      <c r="C13">
        <v>0.62900800000000001</v>
      </c>
      <c r="D13">
        <v>0.658748</v>
      </c>
      <c r="E13">
        <v>0.61646699999999999</v>
      </c>
      <c r="F13">
        <v>0.65775799999999995</v>
      </c>
      <c r="H13">
        <v>3.2791000000000001</v>
      </c>
      <c r="I13">
        <v>5.0410000000000004</v>
      </c>
      <c r="J13">
        <v>7.6109999999999998</v>
      </c>
      <c r="K13">
        <v>8.2269000000000005</v>
      </c>
      <c r="M13">
        <v>4.6513999999999998</v>
      </c>
    </row>
    <row r="14" spans="1:16" x14ac:dyDescent="0.3">
      <c r="A14">
        <v>1.7904599999999999</v>
      </c>
      <c r="B14">
        <v>0.98244799999999999</v>
      </c>
      <c r="C14">
        <v>0.61516999999999999</v>
      </c>
      <c r="D14">
        <v>0.657578</v>
      </c>
      <c r="E14">
        <v>0.60813200000000001</v>
      </c>
      <c r="F14">
        <v>0.66896</v>
      </c>
      <c r="H14">
        <v>3.2896000000000001</v>
      </c>
      <c r="I14">
        <v>5.0373999999999999</v>
      </c>
      <c r="J14">
        <v>7.6349999999999998</v>
      </c>
      <c r="K14">
        <v>8.1708999999999996</v>
      </c>
      <c r="M14">
        <v>4.6624999999999996</v>
      </c>
    </row>
    <row r="15" spans="1:16" x14ac:dyDescent="0.3">
      <c r="A15" s="1">
        <v>1.82253</v>
      </c>
      <c r="B15" s="1">
        <v>0.97705900000000001</v>
      </c>
      <c r="C15" s="1">
        <v>0.62984399999999996</v>
      </c>
      <c r="D15" s="1">
        <v>0.71137300000000003</v>
      </c>
      <c r="E15" s="1">
        <v>0.61826700000000001</v>
      </c>
      <c r="F15" s="1">
        <v>0.65363700000000002</v>
      </c>
      <c r="H15" s="1">
        <v>3.0366</v>
      </c>
      <c r="I15" s="1">
        <v>4.8520000000000003</v>
      </c>
      <c r="J15" s="1">
        <v>7.7354000000000003</v>
      </c>
      <c r="K15" s="1">
        <v>8.2760999999999996</v>
      </c>
      <c r="M15" s="1">
        <v>4.6538000000000004</v>
      </c>
      <c r="N15" s="1"/>
      <c r="O15" s="1"/>
      <c r="P15" s="1"/>
    </row>
    <row r="16" spans="1:16" x14ac:dyDescent="0.3">
      <c r="A16" s="2">
        <f t="shared" ref="A16:F16" si="0">AVERAGE(A6:A15)</f>
        <v>1.79619</v>
      </c>
      <c r="B16" s="2">
        <f t="shared" si="0"/>
        <v>0.98401139999999998</v>
      </c>
      <c r="C16" s="2">
        <f t="shared" si="0"/>
        <v>0.62285650000000004</v>
      </c>
      <c r="D16" s="2">
        <f t="shared" si="0"/>
        <v>0.66892819999999997</v>
      </c>
      <c r="E16" s="2">
        <f t="shared" si="0"/>
        <v>0.61754870000000017</v>
      </c>
      <c r="F16" s="2">
        <f t="shared" si="0"/>
        <v>0.66545160000000003</v>
      </c>
      <c r="H16" s="2">
        <f t="shared" ref="H16:K16" si="1">AVERAGE(H6:H15)</f>
        <v>3.1086</v>
      </c>
      <c r="I16" s="2">
        <f t="shared" si="1"/>
        <v>4.9429629999999989</v>
      </c>
      <c r="J16" s="2">
        <f t="shared" si="1"/>
        <v>7.6752519999999986</v>
      </c>
      <c r="K16" s="2">
        <f t="shared" si="1"/>
        <v>8.192029999999999</v>
      </c>
      <c r="M16" s="2">
        <f t="shared" ref="M16" si="2">AVERAGE(M6:M15)</f>
        <v>4.6917</v>
      </c>
      <c r="N16" s="2"/>
      <c r="O16" s="2"/>
      <c r="P16" s="2"/>
    </row>
    <row r="17" spans="1:16" x14ac:dyDescent="0.3">
      <c r="A17" s="5" t="s">
        <v>3</v>
      </c>
      <c r="B17" s="6">
        <f>$A16/B16</f>
        <v>1.825375193823974</v>
      </c>
      <c r="C17" s="6">
        <f t="shared" ref="C17:F17" si="3">$A16/C16</f>
        <v>2.8837942607968285</v>
      </c>
      <c r="D17" s="6">
        <f t="shared" si="3"/>
        <v>2.6851760771933373</v>
      </c>
      <c r="E17" s="6">
        <f t="shared" si="3"/>
        <v>2.9085803273490809</v>
      </c>
      <c r="F17" s="6">
        <f t="shared" si="3"/>
        <v>2.6992045702497371</v>
      </c>
      <c r="H17" s="5"/>
      <c r="I17" s="6">
        <f>$H16/I16</f>
        <v>0.62889404593965215</v>
      </c>
      <c r="J17" s="6">
        <f t="shared" ref="J17:K17" si="4">$H16/J16</f>
        <v>0.40501601771511875</v>
      </c>
      <c r="K17" s="6">
        <f t="shared" si="4"/>
        <v>0.37946638379009845</v>
      </c>
      <c r="M17" s="5"/>
      <c r="N17" s="6"/>
      <c r="O17" s="6"/>
      <c r="P17" s="6"/>
    </row>
    <row r="18" spans="1:16" ht="16.2" x14ac:dyDescent="0.3">
      <c r="A18" s="9" t="s">
        <v>16</v>
      </c>
      <c r="B18" s="6"/>
      <c r="C18" s="6"/>
      <c r="D18" s="6"/>
      <c r="E18" s="6"/>
      <c r="F18" s="6"/>
    </row>
    <row r="21" spans="1:16" x14ac:dyDescent="0.3">
      <c r="B21" s="8" t="s">
        <v>9</v>
      </c>
      <c r="C21" s="8" t="s">
        <v>10</v>
      </c>
      <c r="D21" s="8" t="s">
        <v>14</v>
      </c>
    </row>
    <row r="22" spans="1:16" x14ac:dyDescent="0.3">
      <c r="A22">
        <v>1</v>
      </c>
      <c r="B22" s="2">
        <f>$A$16</f>
        <v>1.79619</v>
      </c>
      <c r="C22" s="2">
        <f>$H$16</f>
        <v>3.1086</v>
      </c>
      <c r="D22" s="2">
        <f>$M$16</f>
        <v>4.6917</v>
      </c>
    </row>
    <row r="23" spans="1:16" x14ac:dyDescent="0.3">
      <c r="A23">
        <v>2</v>
      </c>
      <c r="B23" s="2">
        <f>$B$16</f>
        <v>0.98401139999999998</v>
      </c>
      <c r="C23" s="2">
        <f>$I$16</f>
        <v>4.9429629999999989</v>
      </c>
      <c r="D23" s="2"/>
    </row>
    <row r="24" spans="1:16" x14ac:dyDescent="0.3">
      <c r="A24">
        <v>4</v>
      </c>
      <c r="B24" s="2">
        <f>$E$16</f>
        <v>0.61754870000000017</v>
      </c>
      <c r="C24" s="2">
        <f>$J$16</f>
        <v>7.6752519999999986</v>
      </c>
      <c r="D24" s="2"/>
    </row>
    <row r="25" spans="1:16" x14ac:dyDescent="0.3">
      <c r="A25">
        <v>8</v>
      </c>
      <c r="B25" s="2">
        <f>$F$16</f>
        <v>0.66545160000000003</v>
      </c>
      <c r="C25" s="2">
        <f>$K$16</f>
        <v>8.192029999999999</v>
      </c>
      <c r="D25" s="2"/>
    </row>
  </sheetData>
  <mergeCells count="12">
    <mergeCell ref="M2:P2"/>
    <mergeCell ref="M3:P3"/>
    <mergeCell ref="M4:M5"/>
    <mergeCell ref="N4:P4"/>
    <mergeCell ref="B3:F3"/>
    <mergeCell ref="I4:K4"/>
    <mergeCell ref="H2:K2"/>
    <mergeCell ref="H3:K3"/>
    <mergeCell ref="A2:F2"/>
    <mergeCell ref="A4:A5"/>
    <mergeCell ref="B4:F4"/>
    <mergeCell ref="H4:H5"/>
  </mergeCells>
  <pageMargins left="0.7" right="0.7" top="0.75" bottom="0.75" header="0.3" footer="0.3"/>
  <pageSetup paperSize="256" orientation="landscape" copies="0" r:id="rId1"/>
  <ignoredErrors>
    <ignoredError sqref="B16:D16 I1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Sergeev</dc:creator>
  <cp:lastModifiedBy>Boris Sergeev</cp:lastModifiedBy>
  <dcterms:created xsi:type="dcterms:W3CDTF">2019-02-16T19:47:42Z</dcterms:created>
  <dcterms:modified xsi:type="dcterms:W3CDTF">2019-02-18T18:21:02Z</dcterms:modified>
</cp:coreProperties>
</file>