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P16" i="1"/>
  <c r="O16" i="1"/>
  <c r="N16" i="1"/>
  <c r="M16" i="1"/>
  <c r="R16" i="1" l="1"/>
  <c r="E22" i="1" s="1"/>
  <c r="K16" i="1" l="1"/>
  <c r="K17" i="1" s="1"/>
  <c r="J16" i="1"/>
  <c r="C24" i="1" s="1"/>
  <c r="I16" i="1"/>
  <c r="C23" i="1" s="1"/>
  <c r="H16" i="1"/>
  <c r="N17" i="1" l="1"/>
  <c r="P17" i="1"/>
  <c r="O17" i="1"/>
  <c r="C25" i="1"/>
  <c r="J17" i="1"/>
  <c r="C22" i="1"/>
  <c r="I17" i="1"/>
  <c r="C16" i="1"/>
  <c r="D16" i="1"/>
  <c r="E16" i="1"/>
  <c r="B24" i="1" s="1"/>
  <c r="F16" i="1"/>
  <c r="B25" i="1" s="1"/>
  <c r="B16" i="1" l="1"/>
  <c r="B23" i="1" s="1"/>
  <c r="A16" i="1" l="1"/>
  <c r="B22" i="1" s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<sst xmlns="http://schemas.openxmlformats.org/spreadsheetml/2006/main" count="32" uniqueCount="24">
  <si>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</si>
  <si>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</si>
  <si>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</si>
  <si>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</si>
  <si>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</si>
  <si>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</si>
  <si>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</si>
  <si>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</si>
  <si>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</si>
  <si>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</si>
  <si>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</si>
  <si>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</si>
  <si>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</si>
  <si>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</si>
  <si>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t>JS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</si>
  <si>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</si>
  <si>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</si>
  <si>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</si>
  <si>
    <t>WebAssembly in FireFox v65 (64-bit)</t>
  </si>
  <si>
    <t>Chrome</t>
  </si>
  <si>
    <t>FireFox</t>
  </si>
  <si>
    <t>Kotlin</t>
  </si>
  <si>
    <t>JVM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</si>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</sst>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6FD"/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59313600753102"/>
          <c:y val="9.3272205462669538E-2"/>
          <c:w val="0.7946303960163521"/>
          <c:h val="0.707675519732333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1.79619</c:v>
                </c:pt>
                <c:pt idx="1">
                  <c:v>0.98401139999999998</c:v>
                </c:pt>
                <c:pt idx="2">
                  <c:v>0.61754870000000017</c:v>
                </c:pt>
                <c:pt idx="3">
                  <c:v>0.66545160000000003</c:v>
                </c:pt>
              </c:numCache>
            </c:numRef>
          </c:val>
          <c:smooth val="0"/>
        </c:ser>
        <c:ser>
          <c:idx val="1"/>
          <c:order val="1"/>
          <c:tx>
            <c:v>WASM Chrome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3.1086</c:v>
                </c:pt>
                <c:pt idx="1">
                  <c:v>4.9429629999999989</c:v>
                </c:pt>
                <c:pt idx="2">
                  <c:v>7.6752519999999986</c:v>
                </c:pt>
                <c:pt idx="3">
                  <c:v>8.192029999999999</c:v>
                </c:pt>
              </c:numCache>
            </c:numRef>
          </c:val>
          <c:smooth val="0"/>
        </c:ser>
        <c:ser>
          <c:idx val="3"/>
          <c:order val="2"/>
          <c:tx>
            <c:v>WASM Firefox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Sheet1!$D$22:$D$25</c:f>
              <c:numCache>
                <c:formatCode>0.00</c:formatCode>
                <c:ptCount val="4"/>
                <c:pt idx="0">
                  <c:v>3.3241999999999989</c:v>
                </c:pt>
                <c:pt idx="1">
                  <c:v>4.2553000000000001</c:v>
                </c:pt>
                <c:pt idx="2">
                  <c:v>6.5561000000000007</c:v>
                </c:pt>
                <c:pt idx="3">
                  <c:v>6.6692000000000009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Sheet1!$E$21</c:f>
              <c:strCache>
                <c:ptCount val="1"/>
                <c:pt idx="0">
                  <c:v>JS</c:v>
                </c:pt>
              </c:strCache>
            </c:strRef>
          </c:tx>
          <c:spPr>
            <a:ln w="28575">
              <a:noFill/>
            </a:ln>
          </c:spPr>
          <c:val>
            <c:numRef>
              <c:f>Sheet1!$E$22:$E$25</c:f>
              <c:numCache>
                <c:formatCode>0.00</c:formatCode>
                <c:ptCount val="4"/>
                <c:pt idx="0">
                  <c:v>4.6917</c:v>
                </c:pt>
              </c:numCache>
            </c:numRef>
          </c:val>
          <c:smooth val="0"/>
        </c:ser>
        <c:ser>
          <c:idx val="4"/>
          <c:order val="4"/>
          <c:tx>
            <c:v>Kotlin/JVM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val>
            <c:numRef>
              <c:f>Sheet1!$F$22:$F$25</c:f>
              <c:numCache>
                <c:formatCode>General</c:formatCode>
                <c:ptCount val="4"/>
                <c:pt idx="0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3198336"/>
        <c:axId val="193548672"/>
      </c:lineChart>
      <c:catAx>
        <c:axId val="1931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548672"/>
        <c:crosses val="autoZero"/>
        <c:auto val="1"/>
        <c:lblAlgn val="ctr"/>
        <c:lblOffset val="100"/>
        <c:noMultiLvlLbl val="0"/>
      </c:catAx>
      <c:valAx>
        <c:axId val="19354867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93198336"/>
        <c:crossesAt val="1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571741286999579"/>
          <c:y val="0.11208600085530279"/>
          <c:w val="0.20179136038021825"/>
          <c:h val="0.20598239566089402"/>
        </c:manualLayout>
      </c:layout>
      <c:overlay val="0"/>
      <c:spPr>
        <a:solidFill>
          <a:srgbClr val="F1F6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177992</xdr:colOff>
      <xdr:row>18</xdr:row>
      <xdr:rowOff>171207</xdr:rowOff>
    </xdr:from>
    <xdr:to>
      <xdr:col>18</xdr:col>
      <xdr:colOff>396706</xdr:colOff>
      <xdr:row>43</xdr:row>
      <xdr:rowOff>24243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1" zoomScale="115" zoomScaleNormal="115" workbookViewId="0">
      <selection activeCell="F32" sqref="F32"/>
    </sheetView>
  </sheetViews>
  <sheetFormatPr defaultRowHeight="14.4" x14ac:dyDescent="0.3"/>
  <cols>
    <col min="2" max="2" width="7.88671875" customWidth="1"/>
    <col min="3" max="3" width="8" customWidth="1"/>
    <col min="4" max="4" width="7.6640625" customWidth="1"/>
    <col min="5" max="5" width="8" customWidth="1"/>
    <col min="6" max="6" width="7.88671875" customWidth="1"/>
    <col min="7" max="7" width="2.44140625" customWidth="1"/>
    <col min="8" max="8" width="8" customWidth="1"/>
    <col min="9" max="10" width="7.5546875" customWidth="1"/>
    <col min="11" max="11" width="8.21875" customWidth="1"/>
    <col min="12" max="12" width="3.21875" customWidth="1"/>
    <col min="13" max="16" width="8.21875" customWidth="1"/>
    <col min="17" max="17" width="3" customWidth="1"/>
    <col min="18" max="18" width="7.33203125" customWidth="1"/>
  </cols>
  <sheetData>
    <row r="1" spans="1:21" x14ac:dyDescent="0.3">
      <c r="A1" s="4" t="s">
        <v>2</v>
      </c>
    </row>
    <row r="2" spans="1:21" x14ac:dyDescent="0.3">
      <c r="A2" s="16" t="s">
        <v>7</v>
      </c>
      <c r="B2" s="16"/>
      <c r="C2" s="16"/>
      <c r="D2" s="16"/>
      <c r="E2" s="16"/>
      <c r="F2" s="16"/>
      <c r="H2" s="15" t="s">
        <v>8</v>
      </c>
      <c r="I2" s="15"/>
      <c r="J2" s="15"/>
      <c r="K2" s="15"/>
      <c r="L2" s="10"/>
      <c r="M2" s="15" t="s">
        <v>18</v>
      </c>
      <c r="N2" s="15"/>
      <c r="O2" s="15"/>
      <c r="P2" s="15"/>
      <c r="Q2" s="10"/>
      <c r="R2" s="15" t="s">
        <v>11</v>
      </c>
      <c r="S2" s="15"/>
      <c r="T2" s="15"/>
      <c r="U2" s="15"/>
    </row>
    <row r="3" spans="1:21" x14ac:dyDescent="0.3">
      <c r="A3" s="7" t="s">
        <v>13</v>
      </c>
      <c r="B3" s="16" t="s">
        <v>12</v>
      </c>
      <c r="C3" s="16"/>
      <c r="D3" s="16"/>
      <c r="E3" s="16"/>
      <c r="F3" s="16"/>
      <c r="H3" s="16" t="s">
        <v>6</v>
      </c>
      <c r="I3" s="16"/>
      <c r="J3" s="16"/>
      <c r="K3" s="16"/>
      <c r="L3" s="11"/>
      <c r="M3" s="16" t="s">
        <v>6</v>
      </c>
      <c r="N3" s="16"/>
      <c r="O3" s="16"/>
      <c r="P3" s="16"/>
      <c r="Q3" s="11"/>
      <c r="R3" s="16"/>
      <c r="S3" s="16"/>
      <c r="T3" s="16"/>
      <c r="U3" s="16"/>
    </row>
    <row r="4" spans="1:21" x14ac:dyDescent="0.3">
      <c r="A4" s="17" t="s">
        <v>0</v>
      </c>
      <c r="B4" s="19" t="s">
        <v>1</v>
      </c>
      <c r="C4" s="19"/>
      <c r="D4" s="19"/>
      <c r="E4" s="19"/>
      <c r="F4" s="19"/>
      <c r="H4" s="17" t="s">
        <v>0</v>
      </c>
      <c r="I4" s="19" t="s">
        <v>1</v>
      </c>
      <c r="J4" s="19"/>
      <c r="K4" s="19"/>
      <c r="L4" s="12"/>
      <c r="M4" s="17" t="s">
        <v>0</v>
      </c>
      <c r="N4" s="19" t="s">
        <v>1</v>
      </c>
      <c r="O4" s="19"/>
      <c r="P4" s="19"/>
      <c r="Q4" s="12"/>
      <c r="R4" s="17" t="s">
        <v>0</v>
      </c>
      <c r="S4" s="19"/>
      <c r="T4" s="19"/>
      <c r="U4" s="19"/>
    </row>
    <row r="5" spans="1:21" ht="16.2" x14ac:dyDescent="0.3">
      <c r="A5" s="18"/>
      <c r="B5" s="3">
        <v>2</v>
      </c>
      <c r="C5" s="3">
        <v>4</v>
      </c>
      <c r="D5" s="3">
        <v>8</v>
      </c>
      <c r="E5" s="3" t="s">
        <v>15</v>
      </c>
      <c r="F5" s="3" t="s">
        <v>17</v>
      </c>
      <c r="H5" s="18"/>
      <c r="I5" s="3">
        <v>2</v>
      </c>
      <c r="J5" s="3" t="s">
        <v>4</v>
      </c>
      <c r="K5" s="3" t="s">
        <v>5</v>
      </c>
      <c r="L5" s="14"/>
      <c r="M5" s="18"/>
      <c r="N5" s="3">
        <v>2</v>
      </c>
      <c r="O5" s="3" t="s">
        <v>4</v>
      </c>
      <c r="P5" s="3" t="s">
        <v>5</v>
      </c>
      <c r="Q5" s="14"/>
      <c r="R5" s="18"/>
      <c r="S5" s="3"/>
      <c r="T5" s="3"/>
      <c r="U5" s="3"/>
    </row>
    <row r="6" spans="1:21" x14ac:dyDescent="0.3">
      <c r="A6">
        <v>1.7998099999999999</v>
      </c>
      <c r="B6">
        <v>0.98813099999999998</v>
      </c>
      <c r="C6">
        <v>0.61828300000000003</v>
      </c>
      <c r="D6">
        <v>0.67472100000000002</v>
      </c>
      <c r="E6">
        <v>0.61610399999999998</v>
      </c>
      <c r="F6">
        <v>0.67352599999999996</v>
      </c>
      <c r="H6">
        <v>3.0752999999999999</v>
      </c>
      <c r="I6">
        <v>5.0811299999999999</v>
      </c>
      <c r="J6">
        <v>7.633</v>
      </c>
      <c r="K6">
        <v>8.0498999999999992</v>
      </c>
      <c r="M6">
        <v>3.3029999999999999</v>
      </c>
      <c r="N6">
        <v>4.2279999999999998</v>
      </c>
      <c r="O6">
        <v>6.2930000000000001</v>
      </c>
      <c r="P6">
        <v>6.8239999999999998</v>
      </c>
      <c r="R6">
        <v>4.6207000000000003</v>
      </c>
    </row>
    <row r="7" spans="1:21" x14ac:dyDescent="0.3">
      <c r="A7">
        <v>1.80101</v>
      </c>
      <c r="B7">
        <v>0.99072499999999997</v>
      </c>
      <c r="C7">
        <v>0.62315399999999999</v>
      </c>
      <c r="D7">
        <v>0.66510199999999997</v>
      </c>
      <c r="E7">
        <v>0.61510799999999999</v>
      </c>
      <c r="F7">
        <v>0.67976899999999996</v>
      </c>
      <c r="H7">
        <v>3.0070000000000001</v>
      </c>
      <c r="I7">
        <v>4.8851000000000004</v>
      </c>
      <c r="J7">
        <v>8.1645000000000003</v>
      </c>
      <c r="K7">
        <v>8.0622000000000007</v>
      </c>
      <c r="M7">
        <v>3.2429999999999999</v>
      </c>
      <c r="N7">
        <v>4.3689999999999998</v>
      </c>
      <c r="O7">
        <v>6.4279999999999999</v>
      </c>
      <c r="P7">
        <v>6.5890000000000004</v>
      </c>
      <c r="R7">
        <v>4.7789000000000001</v>
      </c>
    </row>
    <row r="8" spans="1:21" x14ac:dyDescent="0.3">
      <c r="A8">
        <v>1.7961199999999999</v>
      </c>
      <c r="B8">
        <v>0.98679300000000003</v>
      </c>
      <c r="C8">
        <v>0.62917900000000004</v>
      </c>
      <c r="D8">
        <v>0.66562200000000005</v>
      </c>
      <c r="E8">
        <v>0.61862700000000004</v>
      </c>
      <c r="F8">
        <v>0.65806900000000002</v>
      </c>
      <c r="H8">
        <v>3.3279999999999998</v>
      </c>
      <c r="I8">
        <v>4.7542</v>
      </c>
      <c r="J8">
        <v>7.5202</v>
      </c>
      <c r="K8">
        <v>8.3071999999999999</v>
      </c>
      <c r="M8">
        <v>3.3180000000000001</v>
      </c>
      <c r="N8">
        <v>4.0579999999999998</v>
      </c>
      <c r="O8">
        <v>6.6289999999999996</v>
      </c>
      <c r="P8">
        <v>6.6660000000000004</v>
      </c>
      <c r="R8">
        <v>4.6974999999999998</v>
      </c>
    </row>
    <row r="9" spans="1:21" x14ac:dyDescent="0.3">
      <c r="A9">
        <v>1.7966599999999999</v>
      </c>
      <c r="B9">
        <v>0.97666299999999995</v>
      </c>
      <c r="C9">
        <v>0.61488399999999999</v>
      </c>
      <c r="D9">
        <v>0.658667</v>
      </c>
      <c r="E9">
        <v>0.62006300000000003</v>
      </c>
      <c r="F9">
        <v>0.65804200000000002</v>
      </c>
      <c r="H9">
        <v>2.9969999999999999</v>
      </c>
      <c r="I9">
        <v>5.0053999999999998</v>
      </c>
      <c r="J9">
        <v>7.5201200000000004</v>
      </c>
      <c r="K9">
        <v>8.0754000000000001</v>
      </c>
      <c r="M9">
        <v>3.3159999999999998</v>
      </c>
      <c r="N9">
        <v>4.3140000000000001</v>
      </c>
      <c r="O9">
        <v>6.4530000000000003</v>
      </c>
      <c r="P9">
        <v>6.798</v>
      </c>
      <c r="R9">
        <v>4.6584000000000003</v>
      </c>
    </row>
    <row r="10" spans="1:21" x14ac:dyDescent="0.3">
      <c r="A10">
        <v>1.7904</v>
      </c>
      <c r="B10">
        <v>0.98483600000000004</v>
      </c>
      <c r="C10">
        <v>0.62238400000000005</v>
      </c>
      <c r="D10">
        <v>0.66966300000000001</v>
      </c>
      <c r="E10">
        <v>0.62123099999999998</v>
      </c>
      <c r="F10">
        <v>0.66747999999999996</v>
      </c>
      <c r="H10">
        <v>3.0217000000000001</v>
      </c>
      <c r="I10">
        <v>4.9242999999999997</v>
      </c>
      <c r="J10">
        <v>7.8101000000000003</v>
      </c>
      <c r="K10">
        <v>8.3209999999999997</v>
      </c>
      <c r="M10">
        <v>3.5219999999999998</v>
      </c>
      <c r="N10">
        <v>4.2779999999999996</v>
      </c>
      <c r="O10">
        <v>6.6680000000000001</v>
      </c>
      <c r="P10">
        <v>6.6079999999999997</v>
      </c>
      <c r="R10">
        <v>4.6256000000000004</v>
      </c>
    </row>
    <row r="11" spans="1:21" x14ac:dyDescent="0.3">
      <c r="A11">
        <v>1.7878099999999999</v>
      </c>
      <c r="B11">
        <v>0.98288799999999998</v>
      </c>
      <c r="C11">
        <v>0.62745899999999999</v>
      </c>
      <c r="D11">
        <v>0.67066999999999999</v>
      </c>
      <c r="E11">
        <v>0.621201</v>
      </c>
      <c r="F11">
        <v>0.65725900000000004</v>
      </c>
      <c r="H11">
        <v>3.0537999999999998</v>
      </c>
      <c r="I11">
        <v>4.8785999999999996</v>
      </c>
      <c r="J11">
        <v>7.5704000000000002</v>
      </c>
      <c r="K11">
        <v>8.0713000000000008</v>
      </c>
      <c r="M11">
        <v>3.3159999999999998</v>
      </c>
      <c r="N11">
        <v>4.0449999999999999</v>
      </c>
      <c r="O11">
        <v>6.49</v>
      </c>
      <c r="P11">
        <v>6.72</v>
      </c>
      <c r="R11">
        <v>4.7275</v>
      </c>
    </row>
    <row r="12" spans="1:21" x14ac:dyDescent="0.3">
      <c r="A12">
        <v>1.7903199999999999</v>
      </c>
      <c r="B12">
        <v>0.98150599999999999</v>
      </c>
      <c r="C12">
        <v>0.61919999999999997</v>
      </c>
      <c r="D12">
        <v>0.657138</v>
      </c>
      <c r="E12">
        <v>0.62028700000000003</v>
      </c>
      <c r="F12">
        <v>0.68001599999999995</v>
      </c>
      <c r="H12">
        <v>2.9979</v>
      </c>
      <c r="I12">
        <v>4.9705000000000004</v>
      </c>
      <c r="J12">
        <v>7.5528000000000004</v>
      </c>
      <c r="K12">
        <v>8.3594000000000008</v>
      </c>
      <c r="M12">
        <v>3.2370000000000001</v>
      </c>
      <c r="N12">
        <v>4.3319999999999999</v>
      </c>
      <c r="O12">
        <v>6.7039999999999997</v>
      </c>
      <c r="P12">
        <v>6.5149999999999997</v>
      </c>
      <c r="R12">
        <v>4.8407</v>
      </c>
    </row>
    <row r="13" spans="1:21" x14ac:dyDescent="0.3">
      <c r="A13">
        <v>1.78678</v>
      </c>
      <c r="B13">
        <v>0.98906499999999997</v>
      </c>
      <c r="C13">
        <v>0.62900800000000001</v>
      </c>
      <c r="D13">
        <v>0.658748</v>
      </c>
      <c r="E13">
        <v>0.61646699999999999</v>
      </c>
      <c r="F13">
        <v>0.65775799999999995</v>
      </c>
      <c r="H13">
        <v>3.2791000000000001</v>
      </c>
      <c r="I13">
        <v>5.0410000000000004</v>
      </c>
      <c r="J13">
        <v>7.6109999999999998</v>
      </c>
      <c r="K13">
        <v>8.2269000000000005</v>
      </c>
      <c r="M13">
        <v>3.4350000000000001</v>
      </c>
      <c r="N13">
        <v>4.3259999999999996</v>
      </c>
      <c r="O13">
        <v>6.5620000000000003</v>
      </c>
      <c r="P13">
        <v>6.6769999999999996</v>
      </c>
      <c r="R13">
        <v>4.6513999999999998</v>
      </c>
    </row>
    <row r="14" spans="1:21" x14ac:dyDescent="0.3">
      <c r="A14">
        <v>1.7904599999999999</v>
      </c>
      <c r="B14">
        <v>0.98244799999999999</v>
      </c>
      <c r="C14">
        <v>0.61516999999999999</v>
      </c>
      <c r="D14">
        <v>0.657578</v>
      </c>
      <c r="E14">
        <v>0.60813200000000001</v>
      </c>
      <c r="F14">
        <v>0.66896</v>
      </c>
      <c r="H14">
        <v>3.2896000000000001</v>
      </c>
      <c r="I14">
        <v>5.0373999999999999</v>
      </c>
      <c r="J14">
        <v>7.6349999999999998</v>
      </c>
      <c r="K14">
        <v>8.1708999999999996</v>
      </c>
      <c r="M14">
        <v>3.3010000000000002</v>
      </c>
      <c r="N14">
        <v>4.2949999999999999</v>
      </c>
      <c r="O14">
        <v>6.6529999999999996</v>
      </c>
      <c r="P14">
        <v>6.6120000000000001</v>
      </c>
      <c r="R14">
        <v>4.6624999999999996</v>
      </c>
    </row>
    <row r="15" spans="1:21" x14ac:dyDescent="0.3">
      <c r="A15" s="1">
        <v>1.82253</v>
      </c>
      <c r="B15" s="1">
        <v>0.97705900000000001</v>
      </c>
      <c r="C15" s="1">
        <v>0.62984399999999996</v>
      </c>
      <c r="D15" s="1">
        <v>0.71137300000000003</v>
      </c>
      <c r="E15" s="1">
        <v>0.61826700000000001</v>
      </c>
      <c r="F15" s="1">
        <v>0.65363700000000002</v>
      </c>
      <c r="H15" s="1">
        <v>3.0366</v>
      </c>
      <c r="I15" s="1">
        <v>4.8520000000000003</v>
      </c>
      <c r="J15" s="1">
        <v>7.7354000000000003</v>
      </c>
      <c r="K15" s="1">
        <v>8.2760999999999996</v>
      </c>
      <c r="L15" s="9"/>
      <c r="M15" s="1">
        <v>3.2509999999999999</v>
      </c>
      <c r="N15" s="1">
        <v>4.3079999999999998</v>
      </c>
      <c r="O15" s="1">
        <v>6.681</v>
      </c>
      <c r="P15" s="1">
        <v>6.6829999999999998</v>
      </c>
      <c r="Q15" s="9"/>
      <c r="R15" s="1">
        <v>4.6538000000000004</v>
      </c>
      <c r="S15" s="1"/>
      <c r="T15" s="1"/>
      <c r="U15" s="1"/>
    </row>
    <row r="16" spans="1:21" x14ac:dyDescent="0.3">
      <c r="A16" s="2">
        <f t="shared" ref="A16:F16" si="0">AVERAGE(A6:A15)</f>
        <v>1.79619</v>
      </c>
      <c r="B16" s="2">
        <f t="shared" si="0"/>
        <v>0.98401139999999998</v>
      </c>
      <c r="C16" s="2">
        <f t="shared" si="0"/>
        <v>0.62285650000000004</v>
      </c>
      <c r="D16" s="2">
        <f t="shared" si="0"/>
        <v>0.66892819999999997</v>
      </c>
      <c r="E16" s="2">
        <f t="shared" si="0"/>
        <v>0.61754870000000017</v>
      </c>
      <c r="F16" s="2">
        <f t="shared" si="0"/>
        <v>0.66545160000000003</v>
      </c>
      <c r="H16" s="2">
        <f t="shared" ref="H16:K16" si="1">AVERAGE(H6:H15)</f>
        <v>3.1086</v>
      </c>
      <c r="I16" s="2">
        <f t="shared" si="1"/>
        <v>4.9429629999999989</v>
      </c>
      <c r="J16" s="2">
        <f t="shared" si="1"/>
        <v>7.6752519999999986</v>
      </c>
      <c r="K16" s="2">
        <f t="shared" si="1"/>
        <v>8.192029999999999</v>
      </c>
      <c r="L16" s="2"/>
      <c r="M16" s="2">
        <f t="shared" ref="M16:P16" si="2">AVERAGE(M6:M15)</f>
        <v>3.3241999999999989</v>
      </c>
      <c r="N16" s="2">
        <f t="shared" si="2"/>
        <v>4.2553000000000001</v>
      </c>
      <c r="O16" s="2">
        <f t="shared" si="2"/>
        <v>6.5561000000000007</v>
      </c>
      <c r="P16" s="2">
        <f t="shared" si="2"/>
        <v>6.6692000000000009</v>
      </c>
      <c r="Q16" s="2"/>
      <c r="R16" s="2">
        <f t="shared" ref="R16" si="3">AVERAGE(R6:R15)</f>
        <v>4.6917</v>
      </c>
      <c r="S16" s="2"/>
      <c r="T16" s="2"/>
      <c r="U16" s="2"/>
    </row>
    <row r="17" spans="1:21" x14ac:dyDescent="0.3">
      <c r="A17" s="5" t="s">
        <v>3</v>
      </c>
      <c r="B17" s="6">
        <f>$A16/B16</f>
        <v>1.825375193823974</v>
      </c>
      <c r="C17" s="6">
        <f t="shared" ref="C17:F17" si="4">$A16/C16</f>
        <v>2.8837942607968285</v>
      </c>
      <c r="D17" s="6">
        <f t="shared" si="4"/>
        <v>2.6851760771933373</v>
      </c>
      <c r="E17" s="6">
        <f t="shared" si="4"/>
        <v>2.9085803273490809</v>
      </c>
      <c r="F17" s="6">
        <f t="shared" si="4"/>
        <v>2.6992045702497371</v>
      </c>
      <c r="H17" s="5"/>
      <c r="I17" s="6">
        <f>$H16/I16</f>
        <v>0.62889404593965215</v>
      </c>
      <c r="J17" s="6">
        <f t="shared" ref="J17:K17" si="5">$H16/J16</f>
        <v>0.40501601771511875</v>
      </c>
      <c r="K17" s="6">
        <f t="shared" si="5"/>
        <v>0.37946638379009845</v>
      </c>
      <c r="L17" s="6"/>
      <c r="M17" s="5"/>
      <c r="N17" s="6">
        <f>$H16/N16</f>
        <v>0.73052428735929309</v>
      </c>
      <c r="O17" s="6">
        <f t="shared" ref="O17:P17" si="6">$H16/O16</f>
        <v>0.47415384146062439</v>
      </c>
      <c r="P17" s="6">
        <f t="shared" si="6"/>
        <v>0.46611287710669941</v>
      </c>
      <c r="Q17" s="6"/>
      <c r="R17" s="5"/>
      <c r="S17" s="6"/>
      <c r="T17" s="6"/>
      <c r="U17" s="6"/>
    </row>
    <row r="18" spans="1:21" ht="16.2" x14ac:dyDescent="0.3">
      <c r="A18" s="9" t="s">
        <v>16</v>
      </c>
      <c r="B18" s="6"/>
      <c r="C18" s="6"/>
      <c r="D18" s="6"/>
      <c r="E18" s="6"/>
      <c r="F18" s="6"/>
    </row>
    <row r="20" spans="1:21" x14ac:dyDescent="0.3">
      <c r="C20" s="15" t="s">
        <v>10</v>
      </c>
      <c r="D20" s="15"/>
      <c r="F20" s="15" t="s">
        <v>21</v>
      </c>
      <c r="G20" s="15"/>
      <c r="H20" s="15"/>
    </row>
    <row r="21" spans="1:21" x14ac:dyDescent="0.3">
      <c r="B21" s="8" t="s">
        <v>9</v>
      </c>
      <c r="C21" s="8" t="s">
        <v>19</v>
      </c>
      <c r="D21" t="s">
        <v>20</v>
      </c>
      <c r="E21" s="8" t="s">
        <v>14</v>
      </c>
      <c r="F21" s="13" t="s">
        <v>22</v>
      </c>
      <c r="H21" s="13" t="s">
        <v>23</v>
      </c>
    </row>
    <row r="22" spans="1:21" x14ac:dyDescent="0.3">
      <c r="A22">
        <v>1</v>
      </c>
      <c r="B22" s="2">
        <f>$A$16</f>
        <v>1.79619</v>
      </c>
      <c r="C22" s="2">
        <f>$H$16</f>
        <v>3.1086</v>
      </c>
      <c r="D22" s="2">
        <f>$M$16</f>
        <v>3.3241999999999989</v>
      </c>
      <c r="E22" s="2">
        <f>$R$16</f>
        <v>4.6917</v>
      </c>
      <c r="F22">
        <v>2.2000000000000002</v>
      </c>
      <c r="H22">
        <v>35</v>
      </c>
    </row>
    <row r="23" spans="1:21" x14ac:dyDescent="0.3">
      <c r="A23">
        <v>2</v>
      </c>
      <c r="B23" s="2">
        <f>$B$16</f>
        <v>0.98401139999999998</v>
      </c>
      <c r="C23" s="2">
        <f>$I$16</f>
        <v>4.9429629999999989</v>
      </c>
      <c r="D23" s="2">
        <f>$N$16</f>
        <v>4.2553000000000001</v>
      </c>
      <c r="E23" s="2"/>
    </row>
    <row r="24" spans="1:21" x14ac:dyDescent="0.3">
      <c r="A24">
        <v>4</v>
      </c>
      <c r="B24" s="2">
        <f>$E$16</f>
        <v>0.61754870000000017</v>
      </c>
      <c r="C24" s="2">
        <f>$J$16</f>
        <v>7.6752519999999986</v>
      </c>
      <c r="D24" s="2">
        <f>$O$16</f>
        <v>6.5561000000000007</v>
      </c>
      <c r="E24" s="2"/>
    </row>
    <row r="25" spans="1:21" x14ac:dyDescent="0.3">
      <c r="A25">
        <v>8</v>
      </c>
      <c r="B25" s="2">
        <f>$F$16</f>
        <v>0.66545160000000003</v>
      </c>
      <c r="C25" s="2">
        <f>$K$16</f>
        <v>8.192029999999999</v>
      </c>
      <c r="D25" s="2">
        <f>$P$16</f>
        <v>6.6692000000000009</v>
      </c>
      <c r="E25" s="2"/>
    </row>
  </sheetData>
  <mergeCells count="18">
    <mergeCell ref="N4:P4"/>
    <mergeCell ref="F20:H20"/>
    <mergeCell ref="C20:D20"/>
    <mergeCell ref="R2:U2"/>
    <mergeCell ref="R3:U3"/>
    <mergeCell ref="R4:R5"/>
    <mergeCell ref="S4:U4"/>
    <mergeCell ref="B3:F3"/>
    <mergeCell ref="I4:K4"/>
    <mergeCell ref="H2:K2"/>
    <mergeCell ref="H3:K3"/>
    <mergeCell ref="A2:F2"/>
    <mergeCell ref="A4:A5"/>
    <mergeCell ref="B4:F4"/>
    <mergeCell ref="H4:H5"/>
    <mergeCell ref="M2:P2"/>
    <mergeCell ref="M3:P3"/>
    <mergeCell ref="M4:M5"/>
  </mergeCells>
  <pageMargins left="0.7" right="0.7" top="0.75" bottom="0.75" header="0.3" footer="0.3"/>
  <pageSetup paperSize="256" orientation="landscape" copies="0" r:id="rId1"/>
  <ignoredErrors>
    <ignoredError sqref="B16:D16 I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2019-02-24T05:38:04Z</dcterms:modified>
</cp:coreProperties>
</file>