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hle\Downloads\"/>
    </mc:Choice>
  </mc:AlternateContent>
  <xr:revisionPtr revIDLastSave="0" documentId="8_{FFF03E10-41D5-4473-9B28-07ACFA2B7BD8}" xr6:coauthVersionLast="47" xr6:coauthVersionMax="47" xr10:uidLastSave="{00000000-0000-0000-0000-000000000000}"/>
  <bookViews>
    <workbookView xWindow="-108" yWindow="-108" windowWidth="23256" windowHeight="12456" xr2:uid="{DEBAB83B-94EF-4BD4-BC1B-18E3FDCB1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<sst xmlns="http://schemas.openxmlformats.org/spreadsheetml/2006/main" count="57" uniqueCount="57">
  <si>
    <t>Comparison - 2nd quarter (July to September - 2020 to 2024)</t>
  </si>
  <si>
    <t>CRIME CATEGORY</t>
  </si>
  <si>
    <t>July 2020 to 
September 2020</t>
  </si>
  <si>
    <t>July 2021 to 
September 2021</t>
  </si>
  <si>
    <t>July 2022 to 
September 2022</t>
  </si>
  <si>
    <t>July 2023 to 
September 2023</t>
  </si>
  <si>
    <t>July 2024 to 
September 2024</t>
  </si>
  <si>
    <t>Count Diff</t>
  </si>
  <si>
    <t>(%) Change</t>
  </si>
  <si>
    <t>CONTACT CRIMES (CRIMES AGAINST THE  PERSON)</t>
  </si>
  <si>
    <t>Murder</t>
  </si>
  <si>
    <t>Sexual offences</t>
  </si>
  <si>
    <t>Attempted murder</t>
  </si>
  <si>
    <t>Assault with the intent to inflict grievous bodily harm</t>
  </si>
  <si>
    <t>Common assault</t>
  </si>
  <si>
    <t>Common robbery</t>
  </si>
  <si>
    <t>Robbery with aggravating circumstances</t>
  </si>
  <si>
    <t>Contact crime (Crimes against the person)</t>
  </si>
  <si>
    <t>SEXUAL OFFENCES - BREAKDOWN</t>
  </si>
  <si>
    <t>Rape</t>
  </si>
  <si>
    <t>Sexual assault</t>
  </si>
  <si>
    <t>Attempted sexual offences</t>
  </si>
  <si>
    <t>Contact sexual offences</t>
  </si>
  <si>
    <t>SOME SUBCATEGORIES OF AGGRAVATED ROBBERY</t>
  </si>
  <si>
    <t>Carjacking</t>
  </si>
  <si>
    <t>Robbery at residential premises</t>
  </si>
  <si>
    <t>Robbery at non-residential premises</t>
  </si>
  <si>
    <t>TRIO Crime</t>
  </si>
  <si>
    <t>Robbery of cash in transit</t>
  </si>
  <si>
    <t>24 counts lower</t>
  </si>
  <si>
    <t>Bank robbery</t>
  </si>
  <si>
    <t>0 count diff</t>
  </si>
  <si>
    <t>Truck hijacking</t>
  </si>
  <si>
    <t>CONTACT-RELATED CRIMES</t>
  </si>
  <si>
    <t>Arson</t>
  </si>
  <si>
    <t>Malicious damage to property</t>
  </si>
  <si>
    <t>Contact-related crime</t>
  </si>
  <si>
    <t>PROPERTY-RELATED CRIMES</t>
  </si>
  <si>
    <t>Burglary at non-residential premises</t>
  </si>
  <si>
    <t>Burglary at residential premises</t>
  </si>
  <si>
    <t>Theft of motor vehicle and motorcycle</t>
  </si>
  <si>
    <t>Theft out of or from motor vehicle</t>
  </si>
  <si>
    <t>Stock-theft</t>
  </si>
  <si>
    <t>Property-related crime</t>
  </si>
  <si>
    <t>OTHER SERIOUS CRIMES</t>
  </si>
  <si>
    <t>All theft not mentioned elsewhere</t>
  </si>
  <si>
    <t>Commercial crime</t>
  </si>
  <si>
    <t>Shoplifting</t>
  </si>
  <si>
    <t>Other serious crime</t>
  </si>
  <si>
    <t>17 Community reported serious crime</t>
  </si>
  <si>
    <t xml:space="preserve">CRIMES DETECTED AS A RESULT OF POLICE ACTION </t>
  </si>
  <si>
    <t>Illegal possession of firearms and ammunition</t>
  </si>
  <si>
    <t>Drug-related crime</t>
  </si>
  <si>
    <t>Driving under the influence of alcohol or drugs</t>
  </si>
  <si>
    <t>Sexual offences detected as a result of police action</t>
  </si>
  <si>
    <t>Crime detected as a result of police action</t>
  </si>
  <si>
    <t>Kidnapping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</si>
</sst>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17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17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17" fontId="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Continuous" vertical="center"/>
      <protection hidden="1"/>
    </xf>
    <xf numFmtId="0" fontId="2" fillId="2" borderId="6" xfId="0" applyFont="1" applyFill="1" applyBorder="1" applyAlignment="1" applyProtection="1">
      <alignment horizontal="centerContinuous" vertical="center"/>
      <protection hidden="1"/>
    </xf>
    <xf numFmtId="0" fontId="2" fillId="2" borderId="7" xfId="0" applyFont="1" applyFill="1" applyBorder="1" applyAlignment="1" applyProtection="1">
      <alignment horizontal="centerContinuous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3" fontId="0" fillId="0" borderId="9" xfId="0" applyNumberFormat="1" applyBorder="1" applyAlignment="1" applyProtection="1">
      <alignment horizontal="center" vertical="center"/>
      <protection hidden="1"/>
    </xf>
    <xf numFmtId="3" fontId="0" fillId="0" borderId="10" xfId="0" applyNumberFormat="1" applyBorder="1" applyAlignment="1" applyProtection="1">
      <alignment horizontal="center" vertical="center"/>
      <protection hidden="1"/>
    </xf>
    <xf numFmtId="3" fontId="0" fillId="0" borderId="11" xfId="0" applyNumberFormat="1" applyBorder="1" applyAlignment="1" applyProtection="1">
      <alignment horizontal="center" vertical="center"/>
      <protection hidden="1"/>
    </xf>
    <xf numFmtId="164" fontId="3" fillId="0" borderId="11" xfId="0" applyNumberFormat="1" applyFont="1" applyBorder="1" applyAlignment="1" applyProtection="1">
      <alignment horizontal="center" vertical="center" shrinkToFit="1"/>
      <protection hidden="1"/>
    </xf>
    <xf numFmtId="0" fontId="0" fillId="0" borderId="12" xfId="0" applyBorder="1" applyAlignment="1" applyProtection="1">
      <alignment vertical="center"/>
      <protection hidden="1"/>
    </xf>
    <xf numFmtId="3" fontId="0" fillId="0" borderId="13" xfId="0" applyNumberFormat="1" applyBorder="1" applyAlignment="1" applyProtection="1">
      <alignment horizontal="center" vertical="center"/>
      <protection hidden="1"/>
    </xf>
    <xf numFmtId="3" fontId="0" fillId="0" borderId="14" xfId="0" applyNumberFormat="1" applyBorder="1" applyAlignment="1" applyProtection="1">
      <alignment horizontal="center" vertical="center"/>
      <protection hidden="1"/>
    </xf>
    <xf numFmtId="3" fontId="0" fillId="0" borderId="15" xfId="0" applyNumberFormat="1" applyBorder="1" applyAlignment="1" applyProtection="1">
      <alignment horizontal="center" vertical="center"/>
      <protection hidden="1"/>
    </xf>
    <xf numFmtId="164" fontId="3" fillId="0" borderId="15" xfId="0" applyNumberFormat="1" applyFont="1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vertical="center"/>
      <protection hidden="1"/>
    </xf>
    <xf numFmtId="3" fontId="0" fillId="0" borderId="17" xfId="0" applyNumberFormat="1" applyBorder="1" applyAlignment="1" applyProtection="1">
      <alignment horizontal="center" vertical="center"/>
      <protection hidden="1"/>
    </xf>
    <xf numFmtId="3" fontId="0" fillId="0" borderId="18" xfId="0" applyNumberFormat="1" applyBorder="1" applyAlignment="1" applyProtection="1">
      <alignment horizontal="center" vertical="center"/>
      <protection hidden="1"/>
    </xf>
    <xf numFmtId="3" fontId="0" fillId="0" borderId="19" xfId="0" applyNumberFormat="1" applyBorder="1" applyAlignment="1" applyProtection="1">
      <alignment horizontal="center" vertical="center"/>
      <protection hidden="1"/>
    </xf>
    <xf numFmtId="164" fontId="3" fillId="0" borderId="19" xfId="0" applyNumberFormat="1" applyFont="1" applyBorder="1" applyAlignment="1" applyProtection="1">
      <alignment horizontal="center" vertical="center" shrinkToFit="1"/>
      <protection hidden="1"/>
    </xf>
    <xf numFmtId="0" fontId="2" fillId="0" borderId="5" xfId="0" applyFont="1" applyBorder="1" applyAlignment="1" applyProtection="1">
      <alignment vertical="center"/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3" fontId="2" fillId="0" borderId="3" xfId="0" applyNumberFormat="1" applyFont="1" applyBorder="1" applyAlignment="1" applyProtection="1">
      <alignment horizontal="center" vertical="center"/>
      <protection hidden="1"/>
    </xf>
    <xf numFmtId="3" fontId="2" fillId="0" borderId="4" xfId="0" applyNumberFormat="1" applyFont="1" applyBorder="1" applyAlignment="1" applyProtection="1">
      <alignment horizontal="center" vertical="center"/>
      <protection hidden="1"/>
    </xf>
    <xf numFmtId="164" fontId="4" fillId="0" borderId="20" xfId="0" applyNumberFormat="1" applyFont="1" applyBorder="1" applyAlignment="1" applyProtection="1">
      <alignment horizontal="center" vertical="center" shrinkToFit="1"/>
      <protection hidden="1"/>
    </xf>
    <xf numFmtId="0" fontId="2" fillId="2" borderId="21" xfId="0" applyFont="1" applyFill="1" applyBorder="1" applyAlignment="1" applyProtection="1">
      <alignment horizontal="centerContinuous" vertical="center"/>
      <protection hidden="1"/>
    </xf>
    <xf numFmtId="0" fontId="2" fillId="2" borderId="22" xfId="0" applyFont="1" applyFill="1" applyBorder="1" applyAlignment="1" applyProtection="1">
      <alignment horizontal="centerContinuous" vertical="center"/>
      <protection hidden="1"/>
    </xf>
    <xf numFmtId="0" fontId="0" fillId="0" borderId="8" xfId="0" applyBorder="1" applyAlignment="1" applyProtection="1">
      <alignment horizontal="left" vertical="center" indent="1"/>
      <protection hidden="1"/>
    </xf>
    <xf numFmtId="0" fontId="0" fillId="0" borderId="12" xfId="0" applyBorder="1" applyAlignment="1" applyProtection="1">
      <alignment horizontal="left" vertical="center" indent="1"/>
      <protection hidden="1"/>
    </xf>
    <xf numFmtId="0" fontId="0" fillId="0" borderId="16" xfId="0" applyBorder="1" applyAlignment="1" applyProtection="1">
      <alignment horizontal="left" vertical="center" indent="1"/>
      <protection hidden="1"/>
    </xf>
    <xf numFmtId="0" fontId="5" fillId="0" borderId="5" xfId="0" applyFont="1" applyBorder="1" applyAlignment="1" applyProtection="1">
      <alignment vertical="center"/>
      <protection hidden="1"/>
    </xf>
    <xf numFmtId="3" fontId="5" fillId="0" borderId="2" xfId="0" applyNumberFormat="1" applyFont="1" applyBorder="1" applyAlignment="1" applyProtection="1">
      <alignment horizontal="center" vertical="center"/>
      <protection hidden="1"/>
    </xf>
    <xf numFmtId="3" fontId="5" fillId="0" borderId="3" xfId="0" applyNumberFormat="1" applyFont="1" applyBorder="1" applyAlignment="1" applyProtection="1">
      <alignment horizontal="center" vertical="center"/>
      <protection hidden="1"/>
    </xf>
    <xf numFmtId="3" fontId="5" fillId="0" borderId="4" xfId="0" applyNumberFormat="1" applyFont="1" applyBorder="1" applyAlignment="1" applyProtection="1">
      <alignment horizontal="center" vertical="center"/>
      <protection hidden="1"/>
    </xf>
    <xf numFmtId="164" fontId="3" fillId="0" borderId="4" xfId="0" applyNumberFormat="1" applyFont="1" applyBorder="1" applyAlignment="1" applyProtection="1">
      <alignment horizontal="center" vertical="center" shrinkToFit="1"/>
      <protection hidden="1"/>
    </xf>
    <xf numFmtId="164" fontId="4" fillId="0" borderId="4" xfId="0" applyNumberFormat="1" applyFont="1" applyBorder="1" applyAlignment="1" applyProtection="1">
      <alignment horizontal="center" vertical="center" shrinkToFit="1"/>
      <protection hidden="1"/>
    </xf>
    <xf numFmtId="3" fontId="0" fillId="0" borderId="0" xfId="0" applyNumberFormat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3" fontId="0" fillId="0" borderId="2" xfId="0" applyNumberFormat="1" applyBorder="1" applyAlignment="1" applyProtection="1">
      <alignment horizontal="center" vertical="center"/>
      <protection hidden="1"/>
    </xf>
    <xf numFmtId="3" fontId="0" fillId="0" borderId="3" xfId="0" applyNumberFormat="1" applyBorder="1" applyAlignment="1" applyProtection="1">
      <alignment horizontal="center" vertical="center"/>
      <protection hidden="1"/>
    </xf>
    <xf numFmtId="3" fontId="0" fillId="0" borderId="4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34"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EC0A-B861-4BE2-BB60-A9FE75786000}">
  <dimension ref="A1:I58"/>
  <sheetViews>
    <sheetView tabSelected="1" workbookViewId="0">
      <selection sqref="A1:I58"/>
    </sheetView>
  </sheetViews>
  <sheetFormatPr defaultRowHeight="14.4" x14ac:dyDescent="0.3"/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5.6" x14ac:dyDescent="0.3">
      <c r="A2" s="2" t="s">
        <v>0</v>
      </c>
      <c r="B2" s="1"/>
      <c r="C2" s="1"/>
      <c r="D2" s="1"/>
      <c r="E2" s="1"/>
      <c r="F2" s="1"/>
      <c r="G2" s="1"/>
      <c r="H2" s="1"/>
      <c r="I2" s="1"/>
    </row>
    <row r="3" spans="1:9" ht="15" thickBot="1" x14ac:dyDescent="0.35">
      <c r="A3" s="1"/>
      <c r="B3" s="1"/>
      <c r="C3" s="1"/>
      <c r="D3" s="1"/>
      <c r="E3" s="1"/>
      <c r="F3" s="1"/>
      <c r="G3" s="1"/>
      <c r="H3" s="1"/>
      <c r="I3" s="1"/>
    </row>
    <row r="4" spans="1:9" ht="58.8" thickTop="1" thickBot="1" x14ac:dyDescent="0.35">
      <c r="A4" s="1"/>
      <c r="B4" s="3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7" t="s">
        <v>7</v>
      </c>
      <c r="I4" s="8" t="s">
        <v>8</v>
      </c>
    </row>
    <row r="5" spans="1:9" ht="16.8" thickTop="1" thickBot="1" x14ac:dyDescent="0.35">
      <c r="A5" s="1"/>
      <c r="B5" s="9" t="s">
        <v>9</v>
      </c>
      <c r="C5" s="10"/>
      <c r="D5" s="10"/>
      <c r="E5" s="10"/>
      <c r="F5" s="10"/>
      <c r="G5" s="10"/>
      <c r="H5" s="10"/>
      <c r="I5" s="11"/>
    </row>
    <row r="6" spans="1:9" ht="15" thickTop="1" x14ac:dyDescent="0.3">
      <c r="A6" s="1"/>
      <c r="B6" s="12" t="s">
        <v>10</v>
      </c>
      <c r="C6" s="13">
        <v>5099</v>
      </c>
      <c r="D6" s="14">
        <v>6163</v>
      </c>
      <c r="E6" s="14">
        <v>7004</v>
      </c>
      <c r="F6" s="14">
        <v>6945</v>
      </c>
      <c r="G6" s="15">
        <v>6545</v>
      </c>
      <c r="H6" s="13">
        <v>-400</v>
      </c>
      <c r="I6" s="16">
        <v>-5.7595392368610554E-2</v>
      </c>
    </row>
    <row r="7" spans="1:9" x14ac:dyDescent="0.3">
      <c r="A7" s="1"/>
      <c r="B7" s="17" t="s">
        <v>11</v>
      </c>
      <c r="C7" s="18">
        <v>11408</v>
      </c>
      <c r="D7" s="19">
        <v>11964</v>
      </c>
      <c r="E7" s="19">
        <v>13283</v>
      </c>
      <c r="F7" s="19">
        <v>13090</v>
      </c>
      <c r="G7" s="20">
        <v>12765</v>
      </c>
      <c r="H7" s="18">
        <v>-325</v>
      </c>
      <c r="I7" s="21">
        <v>-2.4828113063407153E-2</v>
      </c>
    </row>
    <row r="8" spans="1:9" x14ac:dyDescent="0.3">
      <c r="A8" s="1"/>
      <c r="B8" s="17" t="s">
        <v>12</v>
      </c>
      <c r="C8" s="18">
        <v>4933</v>
      </c>
      <c r="D8" s="19">
        <v>5157</v>
      </c>
      <c r="E8" s="19">
        <v>6155</v>
      </c>
      <c r="F8" s="19">
        <v>6911</v>
      </c>
      <c r="G8" s="20">
        <v>7061</v>
      </c>
      <c r="H8" s="18">
        <v>150</v>
      </c>
      <c r="I8" s="21">
        <v>2.1704529011720375E-2</v>
      </c>
    </row>
    <row r="9" spans="1:9" x14ac:dyDescent="0.3">
      <c r="A9" s="1"/>
      <c r="B9" s="17" t="s">
        <v>13</v>
      </c>
      <c r="C9" s="18">
        <v>34777</v>
      </c>
      <c r="D9" s="19">
        <v>35625</v>
      </c>
      <c r="E9" s="19">
        <v>41251</v>
      </c>
      <c r="F9" s="19">
        <v>42297</v>
      </c>
      <c r="G9" s="20">
        <v>42721</v>
      </c>
      <c r="H9" s="18">
        <v>424</v>
      </c>
      <c r="I9" s="21">
        <v>1.0024351608861171E-2</v>
      </c>
    </row>
    <row r="10" spans="1:9" x14ac:dyDescent="0.3">
      <c r="A10" s="1"/>
      <c r="B10" s="17" t="s">
        <v>14</v>
      </c>
      <c r="C10" s="18">
        <v>36699</v>
      </c>
      <c r="D10" s="19">
        <v>37137</v>
      </c>
      <c r="E10" s="19">
        <v>44389</v>
      </c>
      <c r="F10" s="19">
        <v>45348</v>
      </c>
      <c r="G10" s="20">
        <v>44722</v>
      </c>
      <c r="H10" s="18">
        <v>-626</v>
      </c>
      <c r="I10" s="21">
        <v>-1.3804357413777946E-2</v>
      </c>
    </row>
    <row r="11" spans="1:9" x14ac:dyDescent="0.3">
      <c r="A11" s="1"/>
      <c r="B11" s="17" t="s">
        <v>15</v>
      </c>
      <c r="C11" s="18">
        <v>9829</v>
      </c>
      <c r="D11" s="19">
        <v>9619</v>
      </c>
      <c r="E11" s="19">
        <v>12024</v>
      </c>
      <c r="F11" s="19">
        <v>12467</v>
      </c>
      <c r="G11" s="20">
        <v>11692</v>
      </c>
      <c r="H11" s="18">
        <v>-775</v>
      </c>
      <c r="I11" s="21">
        <v>-6.2164113259003728E-2</v>
      </c>
    </row>
    <row r="12" spans="1:9" ht="15" thickBot="1" x14ac:dyDescent="0.35">
      <c r="A12" s="1"/>
      <c r="B12" s="22" t="s">
        <v>16</v>
      </c>
      <c r="C12" s="23">
        <v>32668</v>
      </c>
      <c r="D12" s="24">
        <v>31480</v>
      </c>
      <c r="E12" s="24">
        <v>38412</v>
      </c>
      <c r="F12" s="24">
        <v>38851</v>
      </c>
      <c r="G12" s="25">
        <v>35429</v>
      </c>
      <c r="H12" s="23">
        <v>-3422</v>
      </c>
      <c r="I12" s="26">
        <v>-8.8080100898303759E-2</v>
      </c>
    </row>
    <row r="13" spans="1:9" ht="16.8" thickTop="1" thickBot="1" x14ac:dyDescent="0.35">
      <c r="A13" s="1"/>
      <c r="B13" s="27" t="s">
        <v>17</v>
      </c>
      <c r="C13" s="28">
        <v>135413</v>
      </c>
      <c r="D13" s="29">
        <v>137145</v>
      </c>
      <c r="E13" s="29">
        <v>162518</v>
      </c>
      <c r="F13" s="29">
        <v>165909</v>
      </c>
      <c r="G13" s="30">
        <v>160935</v>
      </c>
      <c r="H13" s="28">
        <v>-4974</v>
      </c>
      <c r="I13" s="31">
        <v>-2.9980290400159149E-2</v>
      </c>
    </row>
    <row r="14" spans="1:9" ht="16.8" thickTop="1" thickBot="1" x14ac:dyDescent="0.35">
      <c r="A14" s="1"/>
      <c r="B14" s="9" t="s">
        <v>18</v>
      </c>
      <c r="C14" s="32"/>
      <c r="D14" s="32"/>
      <c r="E14" s="32"/>
      <c r="F14" s="32"/>
      <c r="G14" s="32"/>
      <c r="H14" s="32"/>
      <c r="I14" s="33"/>
    </row>
    <row r="15" spans="1:9" ht="15" thickTop="1" x14ac:dyDescent="0.3">
      <c r="A15" s="1"/>
      <c r="B15" s="12" t="s">
        <v>19</v>
      </c>
      <c r="C15" s="13">
        <v>8912</v>
      </c>
      <c r="D15" s="14">
        <v>9556</v>
      </c>
      <c r="E15" s="14">
        <v>10590</v>
      </c>
      <c r="F15" s="14">
        <v>10516</v>
      </c>
      <c r="G15" s="15">
        <v>10191</v>
      </c>
      <c r="H15" s="13">
        <v>-325</v>
      </c>
      <c r="I15" s="16">
        <v>-3.0905287181437813E-2</v>
      </c>
    </row>
    <row r="16" spans="1:9" x14ac:dyDescent="0.3">
      <c r="A16" s="1"/>
      <c r="B16" s="17" t="s">
        <v>20</v>
      </c>
      <c r="C16" s="18">
        <v>1753</v>
      </c>
      <c r="D16" s="19">
        <v>1753</v>
      </c>
      <c r="E16" s="19">
        <v>1895</v>
      </c>
      <c r="F16" s="19">
        <v>1847</v>
      </c>
      <c r="G16" s="20">
        <v>1839</v>
      </c>
      <c r="H16" s="18">
        <v>-8</v>
      </c>
      <c r="I16" s="21">
        <v>-4.3313481321061165E-3</v>
      </c>
    </row>
    <row r="17" spans="1:9" x14ac:dyDescent="0.3">
      <c r="A17" s="1"/>
      <c r="B17" s="17" t="s">
        <v>21</v>
      </c>
      <c r="C17" s="18">
        <v>451</v>
      </c>
      <c r="D17" s="19">
        <v>400</v>
      </c>
      <c r="E17" s="19">
        <v>536</v>
      </c>
      <c r="F17" s="19">
        <v>559</v>
      </c>
      <c r="G17" s="20">
        <v>565</v>
      </c>
      <c r="H17" s="18">
        <v>6</v>
      </c>
      <c r="I17" s="21">
        <v>1.0733452593917781E-2</v>
      </c>
    </row>
    <row r="18" spans="1:9" ht="15" thickBot="1" x14ac:dyDescent="0.35">
      <c r="A18" s="1"/>
      <c r="B18" s="22" t="s">
        <v>22</v>
      </c>
      <c r="C18" s="23">
        <v>292</v>
      </c>
      <c r="D18" s="24">
        <v>255</v>
      </c>
      <c r="E18" s="24">
        <v>262</v>
      </c>
      <c r="F18" s="24">
        <v>168</v>
      </c>
      <c r="G18" s="25">
        <v>170</v>
      </c>
      <c r="H18" s="23">
        <v>2</v>
      </c>
      <c r="I18" s="26">
        <v>1.1904761904761862E-2</v>
      </c>
    </row>
    <row r="19" spans="1:9" ht="16.8" thickTop="1" thickBot="1" x14ac:dyDescent="0.35">
      <c r="A19" s="1"/>
      <c r="B19" s="9" t="s">
        <v>23</v>
      </c>
      <c r="C19" s="32"/>
      <c r="D19" s="32"/>
      <c r="E19" s="32"/>
      <c r="F19" s="32"/>
      <c r="G19" s="32"/>
      <c r="H19" s="32"/>
      <c r="I19" s="33"/>
    </row>
    <row r="20" spans="1:9" ht="15" thickTop="1" x14ac:dyDescent="0.3">
      <c r="A20" s="1"/>
      <c r="B20" s="34" t="s">
        <v>24</v>
      </c>
      <c r="C20" s="13">
        <v>4788</v>
      </c>
      <c r="D20" s="14">
        <v>4973</v>
      </c>
      <c r="E20" s="14">
        <v>6149</v>
      </c>
      <c r="F20" s="14">
        <v>6009</v>
      </c>
      <c r="G20" s="15">
        <v>5447</v>
      </c>
      <c r="H20" s="13">
        <v>-562</v>
      </c>
      <c r="I20" s="16">
        <v>-9.352637710101519E-2</v>
      </c>
    </row>
    <row r="21" spans="1:9" x14ac:dyDescent="0.3">
      <c r="A21" s="1"/>
      <c r="B21" s="35" t="s">
        <v>25</v>
      </c>
      <c r="C21" s="18">
        <v>5749</v>
      </c>
      <c r="D21" s="19">
        <v>5372</v>
      </c>
      <c r="E21" s="19">
        <v>5825</v>
      </c>
      <c r="F21" s="19">
        <v>6045</v>
      </c>
      <c r="G21" s="20">
        <v>5967</v>
      </c>
      <c r="H21" s="18">
        <v>-78</v>
      </c>
      <c r="I21" s="21">
        <v>-1.2903225806451646E-2</v>
      </c>
    </row>
    <row r="22" spans="1:9" ht="15" thickBot="1" x14ac:dyDescent="0.35">
      <c r="A22" s="1"/>
      <c r="B22" s="36" t="s">
        <v>26</v>
      </c>
      <c r="C22" s="23">
        <v>4928</v>
      </c>
      <c r="D22" s="24">
        <v>4867</v>
      </c>
      <c r="E22" s="24">
        <v>5294</v>
      </c>
      <c r="F22" s="24">
        <v>4910</v>
      </c>
      <c r="G22" s="25">
        <v>3873</v>
      </c>
      <c r="H22" s="23">
        <v>-1037</v>
      </c>
      <c r="I22" s="26">
        <v>-0.21120162932790221</v>
      </c>
    </row>
    <row r="23" spans="1:9" ht="15.6" thickTop="1" thickBot="1" x14ac:dyDescent="0.35">
      <c r="A23" s="1"/>
      <c r="B23" s="37" t="s">
        <v>27</v>
      </c>
      <c r="C23" s="38">
        <v>15465</v>
      </c>
      <c r="D23" s="39">
        <v>15212</v>
      </c>
      <c r="E23" s="39">
        <v>17268</v>
      </c>
      <c r="F23" s="39">
        <v>16964</v>
      </c>
      <c r="G23" s="40">
        <v>15287</v>
      </c>
      <c r="H23" s="38">
        <v>-1677</v>
      </c>
      <c r="I23" s="41">
        <v>-9.8856401792030146E-2</v>
      </c>
    </row>
    <row r="24" spans="1:9" ht="15" thickTop="1" x14ac:dyDescent="0.3">
      <c r="A24" s="1"/>
      <c r="B24" s="12" t="s">
        <v>28</v>
      </c>
      <c r="C24" s="13">
        <v>64</v>
      </c>
      <c r="D24" s="14">
        <v>52</v>
      </c>
      <c r="E24" s="14">
        <v>56</v>
      </c>
      <c r="F24" s="14">
        <v>64</v>
      </c>
      <c r="G24" s="15">
        <v>40</v>
      </c>
      <c r="H24" s="13">
        <v>-24</v>
      </c>
      <c r="I24" s="16" t="s">
        <v>29</v>
      </c>
    </row>
    <row r="25" spans="1:9" x14ac:dyDescent="0.3">
      <c r="A25" s="1"/>
      <c r="B25" s="17" t="s">
        <v>30</v>
      </c>
      <c r="C25" s="18">
        <v>1</v>
      </c>
      <c r="D25" s="19">
        <v>1</v>
      </c>
      <c r="E25" s="19">
        <v>3</v>
      </c>
      <c r="F25" s="19">
        <v>0</v>
      </c>
      <c r="G25" s="20">
        <v>0</v>
      </c>
      <c r="H25" s="18">
        <v>0</v>
      </c>
      <c r="I25" s="21" t="s">
        <v>31</v>
      </c>
    </row>
    <row r="26" spans="1:9" ht="15" thickBot="1" x14ac:dyDescent="0.35">
      <c r="A26" s="1"/>
      <c r="B26" s="22" t="s">
        <v>32</v>
      </c>
      <c r="C26" s="23">
        <v>410</v>
      </c>
      <c r="D26" s="24">
        <v>410</v>
      </c>
      <c r="E26" s="24">
        <v>561</v>
      </c>
      <c r="F26" s="24">
        <v>542</v>
      </c>
      <c r="G26" s="25">
        <v>459</v>
      </c>
      <c r="H26" s="23">
        <v>-83</v>
      </c>
      <c r="I26" s="26">
        <v>-0.15313653136531369</v>
      </c>
    </row>
    <row r="27" spans="1:9" ht="16.8" thickTop="1" thickBot="1" x14ac:dyDescent="0.35">
      <c r="A27" s="1"/>
      <c r="B27" s="9" t="s">
        <v>33</v>
      </c>
      <c r="C27" s="32"/>
      <c r="D27" s="32"/>
      <c r="E27" s="32"/>
      <c r="F27" s="32"/>
      <c r="G27" s="32"/>
      <c r="H27" s="32"/>
      <c r="I27" s="33"/>
    </row>
    <row r="28" spans="1:9" ht="15" thickTop="1" x14ac:dyDescent="0.3">
      <c r="A28" s="1"/>
      <c r="B28" s="12" t="s">
        <v>34</v>
      </c>
      <c r="C28" s="13">
        <v>985</v>
      </c>
      <c r="D28" s="14">
        <v>1284</v>
      </c>
      <c r="E28" s="14">
        <v>1057</v>
      </c>
      <c r="F28" s="14">
        <v>980</v>
      </c>
      <c r="G28" s="15">
        <v>823</v>
      </c>
      <c r="H28" s="13">
        <v>-157</v>
      </c>
      <c r="I28" s="16">
        <v>-0.16020408163265309</v>
      </c>
    </row>
    <row r="29" spans="1:9" ht="15" thickBot="1" x14ac:dyDescent="0.35">
      <c r="A29" s="1"/>
      <c r="B29" s="22" t="s">
        <v>35</v>
      </c>
      <c r="C29" s="23">
        <v>25914</v>
      </c>
      <c r="D29" s="24">
        <v>27704</v>
      </c>
      <c r="E29" s="24">
        <v>29337</v>
      </c>
      <c r="F29" s="24">
        <v>28924</v>
      </c>
      <c r="G29" s="25">
        <v>26791</v>
      </c>
      <c r="H29" s="23">
        <v>-2133</v>
      </c>
      <c r="I29" s="26">
        <v>-7.3744986862121387E-2</v>
      </c>
    </row>
    <row r="30" spans="1:9" ht="16.8" thickTop="1" thickBot="1" x14ac:dyDescent="0.35">
      <c r="A30" s="1"/>
      <c r="B30" s="27" t="s">
        <v>36</v>
      </c>
      <c r="C30" s="28">
        <v>26899</v>
      </c>
      <c r="D30" s="29">
        <v>28988</v>
      </c>
      <c r="E30" s="29">
        <v>30394</v>
      </c>
      <c r="F30" s="29">
        <v>29904</v>
      </c>
      <c r="G30" s="30">
        <v>27614</v>
      </c>
      <c r="H30" s="28">
        <v>-2290</v>
      </c>
      <c r="I30" s="42">
        <v>-7.6578384162653834E-2</v>
      </c>
    </row>
    <row r="31" spans="1:9" ht="16.8" thickTop="1" thickBot="1" x14ac:dyDescent="0.35">
      <c r="A31" s="1"/>
      <c r="B31" s="9" t="s">
        <v>37</v>
      </c>
      <c r="C31" s="32"/>
      <c r="D31" s="32"/>
      <c r="E31" s="32"/>
      <c r="F31" s="32"/>
      <c r="G31" s="32"/>
      <c r="H31" s="32"/>
      <c r="I31" s="33"/>
    </row>
    <row r="32" spans="1:9" ht="15" thickTop="1" x14ac:dyDescent="0.3">
      <c r="A32" s="1"/>
      <c r="B32" s="12" t="s">
        <v>38</v>
      </c>
      <c r="C32" s="13">
        <v>15853</v>
      </c>
      <c r="D32" s="14">
        <v>18776</v>
      </c>
      <c r="E32" s="14">
        <v>15596</v>
      </c>
      <c r="F32" s="14">
        <v>14775</v>
      </c>
      <c r="G32" s="15">
        <v>12473</v>
      </c>
      <c r="H32" s="13">
        <v>-2302</v>
      </c>
      <c r="I32" s="16">
        <v>-0.15580372250423014</v>
      </c>
    </row>
    <row r="33" spans="1:9" x14ac:dyDescent="0.3">
      <c r="A33" s="1"/>
      <c r="B33" s="17" t="s">
        <v>39</v>
      </c>
      <c r="C33" s="18">
        <v>39178</v>
      </c>
      <c r="D33" s="19">
        <v>35949</v>
      </c>
      <c r="E33" s="19">
        <v>40550</v>
      </c>
      <c r="F33" s="19">
        <v>38151</v>
      </c>
      <c r="G33" s="20">
        <v>34631</v>
      </c>
      <c r="H33" s="18">
        <v>-3520</v>
      </c>
      <c r="I33" s="21">
        <v>-9.2264947183560042E-2</v>
      </c>
    </row>
    <row r="34" spans="1:9" x14ac:dyDescent="0.3">
      <c r="A34" s="1"/>
      <c r="B34" s="17" t="s">
        <v>40</v>
      </c>
      <c r="C34" s="18">
        <v>10120</v>
      </c>
      <c r="D34" s="19">
        <v>8721</v>
      </c>
      <c r="E34" s="19">
        <v>9937</v>
      </c>
      <c r="F34" s="19">
        <v>9586</v>
      </c>
      <c r="G34" s="20">
        <v>8597</v>
      </c>
      <c r="H34" s="18">
        <v>-989</v>
      </c>
      <c r="I34" s="21">
        <v>-0.10317129146672233</v>
      </c>
    </row>
    <row r="35" spans="1:9" x14ac:dyDescent="0.3">
      <c r="A35" s="1"/>
      <c r="B35" s="17" t="s">
        <v>41</v>
      </c>
      <c r="C35" s="18">
        <v>22789</v>
      </c>
      <c r="D35" s="19">
        <v>19467</v>
      </c>
      <c r="E35" s="19">
        <v>22792</v>
      </c>
      <c r="F35" s="19">
        <v>22850</v>
      </c>
      <c r="G35" s="20">
        <v>20820</v>
      </c>
      <c r="H35" s="18">
        <v>-2030</v>
      </c>
      <c r="I35" s="21">
        <v>-8.8840262582056906E-2</v>
      </c>
    </row>
    <row r="36" spans="1:9" ht="15" thickBot="1" x14ac:dyDescent="0.35">
      <c r="A36" s="1"/>
      <c r="B36" s="22" t="s">
        <v>42</v>
      </c>
      <c r="C36" s="23">
        <v>7339</v>
      </c>
      <c r="D36" s="24">
        <v>6663</v>
      </c>
      <c r="E36" s="24">
        <v>7342</v>
      </c>
      <c r="F36" s="24">
        <v>6935</v>
      </c>
      <c r="G36" s="25">
        <v>6649</v>
      </c>
      <c r="H36" s="23">
        <v>-286</v>
      </c>
      <c r="I36" s="26">
        <v>-4.1240086517663976E-2</v>
      </c>
    </row>
    <row r="37" spans="1:9" ht="16.8" thickTop="1" thickBot="1" x14ac:dyDescent="0.35">
      <c r="A37" s="1"/>
      <c r="B37" s="27" t="s">
        <v>43</v>
      </c>
      <c r="C37" s="28">
        <v>95279</v>
      </c>
      <c r="D37" s="29">
        <v>89576</v>
      </c>
      <c r="E37" s="29">
        <v>96217</v>
      </c>
      <c r="F37" s="29">
        <v>92297</v>
      </c>
      <c r="G37" s="30">
        <v>83170</v>
      </c>
      <c r="H37" s="28">
        <v>-9127</v>
      </c>
      <c r="I37" s="42">
        <v>-9.8887287777500887E-2</v>
      </c>
    </row>
    <row r="38" spans="1:9" ht="16.8" thickTop="1" thickBot="1" x14ac:dyDescent="0.35">
      <c r="A38" s="1"/>
      <c r="B38" s="9" t="s">
        <v>44</v>
      </c>
      <c r="C38" s="32"/>
      <c r="D38" s="32"/>
      <c r="E38" s="32"/>
      <c r="F38" s="32"/>
      <c r="G38" s="32"/>
      <c r="H38" s="32"/>
      <c r="I38" s="33"/>
    </row>
    <row r="39" spans="1:9" ht="15" thickTop="1" x14ac:dyDescent="0.3">
      <c r="A39" s="1"/>
      <c r="B39" s="12" t="s">
        <v>45</v>
      </c>
      <c r="C39" s="13">
        <v>58016</v>
      </c>
      <c r="D39" s="14">
        <v>59671</v>
      </c>
      <c r="E39" s="14">
        <v>70576</v>
      </c>
      <c r="F39" s="14">
        <v>67632</v>
      </c>
      <c r="G39" s="15">
        <v>61079</v>
      </c>
      <c r="H39" s="13">
        <v>-6553</v>
      </c>
      <c r="I39" s="16">
        <v>-9.6892003785190473E-2</v>
      </c>
    </row>
    <row r="40" spans="1:9" x14ac:dyDescent="0.3">
      <c r="A40" s="1"/>
      <c r="B40" s="17" t="s">
        <v>46</v>
      </c>
      <c r="C40" s="18">
        <v>21904</v>
      </c>
      <c r="D40" s="19">
        <v>24613</v>
      </c>
      <c r="E40" s="19">
        <v>29516</v>
      </c>
      <c r="F40" s="19">
        <v>30630</v>
      </c>
      <c r="G40" s="20">
        <v>36300</v>
      </c>
      <c r="H40" s="18">
        <v>5670</v>
      </c>
      <c r="I40" s="21">
        <v>0.18511263467189032</v>
      </c>
    </row>
    <row r="41" spans="1:9" ht="15" thickBot="1" x14ac:dyDescent="0.35">
      <c r="A41" s="1"/>
      <c r="B41" s="22" t="s">
        <v>47</v>
      </c>
      <c r="C41" s="23">
        <v>13770</v>
      </c>
      <c r="D41" s="24">
        <v>10526</v>
      </c>
      <c r="E41" s="24">
        <v>13289</v>
      </c>
      <c r="F41" s="24">
        <v>14016</v>
      </c>
      <c r="G41" s="25">
        <v>11056</v>
      </c>
      <c r="H41" s="23">
        <v>-2960</v>
      </c>
      <c r="I41" s="26">
        <v>-0.21118721461187218</v>
      </c>
    </row>
    <row r="42" spans="1:9" ht="16.8" thickTop="1" thickBot="1" x14ac:dyDescent="0.35">
      <c r="A42" s="1"/>
      <c r="B42" s="27" t="s">
        <v>48</v>
      </c>
      <c r="C42" s="28">
        <v>93690</v>
      </c>
      <c r="D42" s="29">
        <v>94810</v>
      </c>
      <c r="E42" s="29">
        <v>113381</v>
      </c>
      <c r="F42" s="29">
        <v>112278</v>
      </c>
      <c r="G42" s="30">
        <v>108435</v>
      </c>
      <c r="H42" s="28">
        <v>-3843</v>
      </c>
      <c r="I42" s="42">
        <v>-3.4227542350237838E-2</v>
      </c>
    </row>
    <row r="43" spans="1:9" ht="15.6" thickTop="1" thickBot="1" x14ac:dyDescent="0.35">
      <c r="A43" s="1"/>
      <c r="B43" s="1"/>
      <c r="C43" s="43"/>
      <c r="D43" s="43"/>
      <c r="E43" s="43"/>
      <c r="F43" s="43"/>
      <c r="G43" s="43"/>
      <c r="H43" s="43"/>
      <c r="I43" s="1"/>
    </row>
    <row r="44" spans="1:9" ht="16.8" thickTop="1" thickBot="1" x14ac:dyDescent="0.35">
      <c r="A44" s="1"/>
      <c r="B44" s="27" t="s">
        <v>49</v>
      </c>
      <c r="C44" s="28">
        <v>351281</v>
      </c>
      <c r="D44" s="29">
        <v>350519</v>
      </c>
      <c r="E44" s="29">
        <v>402510</v>
      </c>
      <c r="F44" s="29">
        <v>400388</v>
      </c>
      <c r="G44" s="30">
        <v>380154</v>
      </c>
      <c r="H44" s="28">
        <v>-20234</v>
      </c>
      <c r="I44" s="42">
        <v>-5.0535980099303712E-2</v>
      </c>
    </row>
    <row r="45" spans="1:9" ht="15.6" thickTop="1" thickBot="1" x14ac:dyDescent="0.35">
      <c r="A45" s="1"/>
      <c r="B45" s="1"/>
      <c r="C45" s="1"/>
      <c r="D45" s="1"/>
      <c r="E45" s="1"/>
      <c r="F45" s="1"/>
      <c r="G45" s="1"/>
      <c r="H45" s="1"/>
      <c r="I45" s="1"/>
    </row>
    <row r="46" spans="1:9" ht="16.8" thickTop="1" thickBot="1" x14ac:dyDescent="0.35">
      <c r="A46" s="1"/>
      <c r="B46" s="9" t="s">
        <v>50</v>
      </c>
      <c r="C46" s="32"/>
      <c r="D46" s="32"/>
      <c r="E46" s="32"/>
      <c r="F46" s="32"/>
      <c r="G46" s="32"/>
      <c r="H46" s="32"/>
      <c r="I46" s="33"/>
    </row>
    <row r="47" spans="1:9" ht="15" thickTop="1" x14ac:dyDescent="0.3">
      <c r="A47" s="1"/>
      <c r="B47" s="12" t="s">
        <v>51</v>
      </c>
      <c r="C47" s="13">
        <v>3626</v>
      </c>
      <c r="D47" s="14">
        <v>3355</v>
      </c>
      <c r="E47" s="14">
        <v>4047</v>
      </c>
      <c r="F47" s="14">
        <v>3984</v>
      </c>
      <c r="G47" s="15">
        <v>4325</v>
      </c>
      <c r="H47" s="13">
        <v>341</v>
      </c>
      <c r="I47" s="16">
        <v>8.5592369477911712E-2</v>
      </c>
    </row>
    <row r="48" spans="1:9" x14ac:dyDescent="0.3">
      <c r="A48" s="1"/>
      <c r="B48" s="17" t="s">
        <v>52</v>
      </c>
      <c r="C48" s="18">
        <v>29034</v>
      </c>
      <c r="D48" s="19">
        <v>30224</v>
      </c>
      <c r="E48" s="19">
        <v>38956</v>
      </c>
      <c r="F48" s="19">
        <v>42561</v>
      </c>
      <c r="G48" s="20">
        <v>47189</v>
      </c>
      <c r="H48" s="18">
        <v>4628</v>
      </c>
      <c r="I48" s="21">
        <v>0.10873804656845465</v>
      </c>
    </row>
    <row r="49" spans="1:9" x14ac:dyDescent="0.3">
      <c r="A49" s="1"/>
      <c r="B49" s="17" t="s">
        <v>53</v>
      </c>
      <c r="C49" s="18">
        <v>7826</v>
      </c>
      <c r="D49" s="19">
        <v>7649</v>
      </c>
      <c r="E49" s="19">
        <v>10761</v>
      </c>
      <c r="F49" s="19">
        <v>14127</v>
      </c>
      <c r="G49" s="20">
        <v>16051</v>
      </c>
      <c r="H49" s="18">
        <v>1924</v>
      </c>
      <c r="I49" s="21">
        <v>0.13619310540100527</v>
      </c>
    </row>
    <row r="50" spans="1:9" ht="15" thickBot="1" x14ac:dyDescent="0.35">
      <c r="A50" s="1"/>
      <c r="B50" s="22" t="s">
        <v>54</v>
      </c>
      <c r="C50" s="23">
        <v>1568</v>
      </c>
      <c r="D50" s="24">
        <v>1522</v>
      </c>
      <c r="E50" s="24">
        <v>2154</v>
      </c>
      <c r="F50" s="24">
        <v>2581</v>
      </c>
      <c r="G50" s="25">
        <v>3356</v>
      </c>
      <c r="H50" s="23">
        <v>775</v>
      </c>
      <c r="I50" s="26">
        <v>0.30027121270825252</v>
      </c>
    </row>
    <row r="51" spans="1:9" ht="16.8" thickTop="1" thickBot="1" x14ac:dyDescent="0.35">
      <c r="A51" s="1"/>
      <c r="B51" s="27" t="s">
        <v>55</v>
      </c>
      <c r="C51" s="28">
        <v>42054</v>
      </c>
      <c r="D51" s="29">
        <v>42750</v>
      </c>
      <c r="E51" s="29">
        <v>55918</v>
      </c>
      <c r="F51" s="29">
        <v>63253</v>
      </c>
      <c r="G51" s="30">
        <v>70921</v>
      </c>
      <c r="H51" s="28">
        <v>7668</v>
      </c>
      <c r="I51" s="42">
        <v>0.1212274516623717</v>
      </c>
    </row>
    <row r="52" spans="1:9" ht="15" thickTop="1" x14ac:dyDescent="0.3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3">
      <c r="A53" s="1"/>
      <c r="B53" s="1"/>
      <c r="C53" s="1"/>
      <c r="D53" s="1"/>
      <c r="E53" s="1"/>
      <c r="F53" s="1"/>
      <c r="G53" s="1"/>
      <c r="H53" s="1"/>
      <c r="I53" s="1"/>
    </row>
    <row r="54" spans="1:9" ht="15" thickBot="1" x14ac:dyDescent="0.35">
      <c r="A54" s="1"/>
      <c r="B54" s="1"/>
      <c r="C54" s="1"/>
      <c r="D54" s="1"/>
      <c r="E54" s="1"/>
      <c r="F54" s="1"/>
      <c r="G54" s="1"/>
      <c r="H54" s="1"/>
      <c r="I54" s="1"/>
    </row>
    <row r="55" spans="1:9" ht="15.6" thickTop="1" thickBot="1" x14ac:dyDescent="0.35">
      <c r="A55" s="1"/>
      <c r="B55" s="44" t="s">
        <v>56</v>
      </c>
      <c r="C55" s="45">
        <v>1550</v>
      </c>
      <c r="D55" s="46">
        <v>2000</v>
      </c>
      <c r="E55" s="46">
        <v>4028</v>
      </c>
      <c r="F55" s="46">
        <v>4300</v>
      </c>
      <c r="G55" s="47">
        <v>4627</v>
      </c>
      <c r="H55" s="45">
        <v>327</v>
      </c>
      <c r="I55" s="41">
        <v>7.6046511627906987E-2</v>
      </c>
    </row>
    <row r="56" spans="1:9" ht="15" thickTop="1" x14ac:dyDescent="0.3">
      <c r="A56" s="1"/>
      <c r="B56" s="1"/>
      <c r="C56" s="1"/>
      <c r="D56" s="1"/>
      <c r="E56" s="1"/>
      <c r="F56" s="1"/>
      <c r="G56" s="1"/>
      <c r="H56" s="1"/>
      <c r="I56" s="1"/>
    </row>
    <row r="57" spans="1:9" ht="15.6" x14ac:dyDescent="0.3">
      <c r="A57" s="48"/>
      <c r="B57" s="49" t="str">
        <f>IF($E$6="New","** The station has insufficient historical data for comparative statistical analysis.","")</f>
        <v/>
      </c>
      <c r="C57" s="48"/>
      <c r="D57" s="48"/>
      <c r="E57" s="48"/>
      <c r="F57" s="48"/>
      <c r="G57" s="48"/>
      <c r="H57" s="48"/>
      <c r="I57" s="48"/>
    </row>
    <row r="58" spans="1:9" x14ac:dyDescent="0.3">
      <c r="A58" s="48"/>
      <c r="B58" s="48"/>
      <c r="C58" s="48"/>
      <c r="D58" s="48"/>
      <c r="E58" s="48"/>
      <c r="F58" s="48"/>
      <c r="G58" s="48"/>
      <c r="H58" s="48"/>
      <c r="I58" s="48"/>
    </row>
  </sheetData>
  <conditionalFormatting sqref="H6:H13 H15:H18 H20:H26">
    <cfRule type="cellIs" dxfId="31" priority="32" operator="equal">
      <formula>0</formula>
    </cfRule>
    <cfRule type="cellIs" dxfId="32" priority="33" operator="lessThan">
      <formula>0</formula>
    </cfRule>
    <cfRule type="cellIs" dxfId="33" priority="34" operator="greaterThan">
      <formula>0</formula>
    </cfRule>
  </conditionalFormatting>
  <conditionalFormatting sqref="H28:H30 H32:H37 H39:H42 H44 H55">
    <cfRule type="cellIs" dxfId="28" priority="29" operator="equal">
      <formula>0</formula>
    </cfRule>
    <cfRule type="cellIs" dxfId="29" priority="30" operator="lessThan">
      <formula>0</formula>
    </cfRule>
    <cfRule type="cellIs" dxfId="30" priority="31" operator="greaterThan">
      <formula>0</formula>
    </cfRule>
  </conditionalFormatting>
  <conditionalFormatting sqref="H47:H51">
    <cfRule type="cellIs" dxfId="25" priority="26" operator="equal">
      <formula>0</formula>
    </cfRule>
    <cfRule type="cellIs" dxfId="26" priority="27" operator="lessThan">
      <formula>0</formula>
    </cfRule>
    <cfRule type="cellIs" dxfId="27" priority="28" operator="greaterThan">
      <formula>0</formula>
    </cfRule>
  </conditionalFormatting>
  <conditionalFormatting sqref="I6:I13 I15:I18 I20:I26 I28:I30 I32:I37 I39:I42 I44 I47:I51 I55">
    <cfRule type="cellIs" dxfId="24" priority="1" operator="equal">
      <formula>""</formula>
    </cfRule>
  </conditionalFormatting>
  <conditionalFormatting sqref="I6:I13 I15:I18 I20:I26">
    <cfRule type="containsText" dxfId="23" priority="20" operator="containsText" text="low">
      <formula>NOT(ISERROR(SEARCH("low",I6)))</formula>
    </cfRule>
    <cfRule type="containsText" dxfId="22" priority="21" operator="containsText" text="high">
      <formula>NOT(ISERROR(SEARCH("high",I6)))</formula>
    </cfRule>
    <cfRule type="containsText" dxfId="21" priority="22" operator="containsText" text="0 count diff">
      <formula>NOT(ISERROR(SEARCH("0 count diff",I6)))</formula>
    </cfRule>
    <cfRule type="cellIs" dxfId="20" priority="23" operator="lessThan">
      <formula>0</formula>
    </cfRule>
    <cfRule type="cellIs" dxfId="19" priority="24" operator="greaterThan">
      <formula>0</formula>
    </cfRule>
    <cfRule type="cellIs" dxfId="18" priority="25" operator="equal">
      <formula>0</formula>
    </cfRule>
  </conditionalFormatting>
  <conditionalFormatting sqref="I28:I30 I32:I37 I39:I42 I44">
    <cfRule type="containsText" dxfId="13" priority="14" operator="containsText" text="low">
      <formula>NOT(ISERROR(SEARCH("low",I28)))</formula>
    </cfRule>
    <cfRule type="containsText" dxfId="14" priority="15" operator="containsText" text="high">
      <formula>NOT(ISERROR(SEARCH("high",I28)))</formula>
    </cfRule>
    <cfRule type="containsText" dxfId="15" priority="16" operator="containsText" text="0 count diff">
      <formula>NOT(ISERROR(SEARCH("0 count diff",I28)))</formula>
    </cfRule>
    <cfRule type="cellIs" dxfId="16" priority="17" operator="lessThan">
      <formula>0</formula>
    </cfRule>
    <cfRule type="cellIs" dxfId="12" priority="18" operator="greaterThan">
      <formula>0</formula>
    </cfRule>
    <cfRule type="cellIs" dxfId="17" priority="19" operator="equal">
      <formula>0</formula>
    </cfRule>
  </conditionalFormatting>
  <conditionalFormatting sqref="I47:I51">
    <cfRule type="containsText" dxfId="11" priority="8" operator="containsText" text="low">
      <formula>NOT(ISERROR(SEARCH("low",I47)))</formula>
    </cfRule>
    <cfRule type="containsText" dxfId="10" priority="9" operator="containsText" text="high">
      <formula>NOT(ISERROR(SEARCH("high",I47)))</formula>
    </cfRule>
    <cfRule type="containsText" dxfId="6" priority="10" operator="containsText" text="0 count diff">
      <formula>NOT(ISERROR(SEARCH("0 count diff",I47)))</formula>
    </cfRule>
    <cfRule type="cellIs" dxfId="7" priority="11" operator="greaterThan">
      <formula>0</formula>
    </cfRule>
    <cfRule type="cellIs" dxfId="8" priority="12" operator="lessThan">
      <formula>0</formula>
    </cfRule>
    <cfRule type="cellIs" dxfId="9" priority="13" operator="equal">
      <formula>0</formula>
    </cfRule>
  </conditionalFormatting>
  <conditionalFormatting sqref="I55">
    <cfRule type="containsText" dxfId="5" priority="2" operator="containsText" text="low">
      <formula>NOT(ISERROR(SEARCH("low",I55)))</formula>
    </cfRule>
    <cfRule type="containsText" dxfId="4" priority="3" operator="containsText" text="high">
      <formula>NOT(ISERROR(SEARCH("high",I55)))</formula>
    </cfRule>
    <cfRule type="containsText" dxfId="3" priority="4" operator="containsText" text="0 count diff">
      <formula>NOT(ISERROR(SEARCH("0 count diff",I55)))</formula>
    </cfRule>
    <cfRule type="cellIs" dxfId="2" priority="5" operator="lessThan">
      <formula>0</formula>
    </cfRule>
    <cfRule type="cellIs" dxfId="1" priority="6" operator="greaterThan">
      <formula>0</formula>
    </cfRule>
    <cfRule type="cellIs" dxfId="0" priority="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 Bango</dc:creator>
  <cp:lastModifiedBy>Mihle Bango</cp:lastModifiedBy>
  <dcterms:created xsi:type="dcterms:W3CDTF">2025-05-19T08:01:20Z</dcterms:created>
  <dcterms:modified xsi:type="dcterms:W3CDTF">2025-05-19T08:03:51Z</dcterms:modified>
</cp:coreProperties>
</file>