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7.xml" ContentType="application/vnd.openxmlformats-officedocument.spreadsheetml.comment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8.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June_Anions" sheetId="1" state="visible" r:id="rId3"/>
    <sheet name="June_Cations" sheetId="2" state="visible" r:id="rId4"/>
    <sheet name="July_Anions" sheetId="3" state="visible" r:id="rId5"/>
    <sheet name="July_Cations" sheetId="4" state="visible" r:id="rId6"/>
    <sheet name="August_Anions" sheetId="5" state="visible" r:id="rId7"/>
    <sheet name="Dont_Use_August_Cations" sheetId="6" state="visible" r:id="rId8"/>
    <sheet name="Sept_Anions" sheetId="7" state="visible" r:id="rId9"/>
    <sheet name="Sept_Cations" sheetId="8" state="visible" r:id="rId10"/>
    <sheet name="Anion_Leftover" sheetId="9" state="visible" r:id="rId11"/>
    <sheet name="Cation_Leftover" sheetId="10" state="visible" r:id="rId12"/>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Unknown Author</author>
  </authors>
  <commentList>
    <comment ref="B55" authorId="0">
      <text>
        <r>
          <rPr>
            <sz val="10"/>
            <rFont val="Arial"/>
            <family val="2"/>
          </rPr>
          <t xml:space="preserve">Lab User:
</t>
        </r>
        <r>
          <rPr>
            <sz val="9"/>
            <color rgb="FF000000"/>
            <rFont val="Tahoma"/>
            <family val="2"/>
            <charset val="1"/>
          </rPr>
          <t xml:space="preserve">You may wish to  use a blank subtract for sodium and ammonium. There are very small peaks whaich don't appear to wash out. However, the concentrations are 15 ppb or less so it won't make much difference.</t>
        </r>
      </text>
    </comment>
  </commentList>
</comments>
</file>

<file path=xl/comments7.xml><?xml version="1.0" encoding="utf-8"?>
<comments xmlns="http://schemas.openxmlformats.org/spreadsheetml/2006/main" xmlns:xdr="http://schemas.openxmlformats.org/drawingml/2006/spreadsheetDrawing">
  <authors>
    <author>Unknown Author</author>
  </authors>
  <commentList>
    <comment ref="I4" authorId="0">
      <text>
        <r>
          <rPr>
            <sz val="10"/>
            <rFont val="Arial"/>
            <family val="2"/>
          </rPr>
          <t xml:space="preserve">User1:
</t>
        </r>
        <r>
          <rPr>
            <sz val="9"/>
            <color rgb="FF000000"/>
            <rFont val="Tahoma"/>
            <family val="2"/>
            <charset val="1"/>
          </rPr>
          <t xml:space="preserve">LOW</t>
        </r>
      </text>
    </comment>
    <comment ref="J4" authorId="0">
      <text>
        <r>
          <rPr>
            <sz val="10"/>
            <rFont val="Arial"/>
            <family val="2"/>
          </rPr>
          <t xml:space="preserve">User1:
</t>
        </r>
        <r>
          <rPr>
            <sz val="9"/>
            <color rgb="FF000000"/>
            <rFont val="Tahoma"/>
            <family val="2"/>
            <charset val="1"/>
          </rPr>
          <t xml:space="preserve">HIGH</t>
        </r>
      </text>
    </comment>
  </commentList>
</comments>
</file>

<file path=xl/comments8.xml><?xml version="1.0" encoding="utf-8"?>
<comments xmlns="http://schemas.openxmlformats.org/spreadsheetml/2006/main" xmlns:xdr="http://schemas.openxmlformats.org/drawingml/2006/spreadsheetDrawing">
  <authors>
    <author>Unknown Author</author>
  </authors>
  <commentList>
    <comment ref="M51" authorId="0">
      <text>
        <r>
          <rPr>
            <sz val="10"/>
            <rFont val="Arial"/>
            <family val="2"/>
          </rPr>
          <t xml:space="preserve">User1:
</t>
        </r>
        <r>
          <rPr>
            <sz val="9"/>
            <color rgb="FF000000"/>
            <rFont val="Tahoma"/>
            <family val="2"/>
            <charset val="1"/>
          </rPr>
          <t xml:space="preserve">Red zeros are non-detects. We changed them to zero for purposes of being able to calculate a blank average.</t>
        </r>
      </text>
    </comment>
  </commentList>
</comments>
</file>

<file path=xl/sharedStrings.xml><?xml version="1.0" encoding="utf-8"?>
<sst xmlns="http://schemas.openxmlformats.org/spreadsheetml/2006/main" count="1200" uniqueCount="161">
  <si>
    <t xml:space="preserve">Injection Name</t>
  </si>
  <si>
    <t xml:space="preserve">Amount</t>
  </si>
  <si>
    <t xml:space="preserve">fluoride</t>
  </si>
  <si>
    <t xml:space="preserve">others</t>
  </si>
  <si>
    <t xml:space="preserve">Selected Peak:</t>
  </si>
  <si>
    <t xml:space="preserve">ppm</t>
  </si>
  <si>
    <t xml:space="preserve">std 1</t>
  </si>
  <si>
    <t xml:space="preserve">SF = 0.4</t>
  </si>
  <si>
    <t xml:space="preserve">SF=0.1</t>
  </si>
  <si>
    <t xml:space="preserve">std 3</t>
  </si>
  <si>
    <t xml:space="preserve">chloride</t>
  </si>
  <si>
    <t xml:space="preserve">nitrite</t>
  </si>
  <si>
    <t xml:space="preserve">bromide</t>
  </si>
  <si>
    <t xml:space="preserve">nitrate</t>
  </si>
  <si>
    <t xml:space="preserve">phosphate</t>
  </si>
  <si>
    <t xml:space="preserve">sulfate</t>
  </si>
  <si>
    <t xml:space="preserve">std 5</t>
  </si>
  <si>
    <t xml:space="preserve">DI water</t>
  </si>
  <si>
    <t xml:space="preserve">7 Anion Peak Check</t>
  </si>
  <si>
    <t xml:space="preserve">Standard 1</t>
  </si>
  <si>
    <t xml:space="preserve">Standard 2</t>
  </si>
  <si>
    <t xml:space="preserve">Standard 3</t>
  </si>
  <si>
    <t xml:space="preserve">mean</t>
  </si>
  <si>
    <t xml:space="preserve">Standard 4</t>
  </si>
  <si>
    <t xml:space="preserve">SD</t>
  </si>
  <si>
    <t xml:space="preserve">Standard 5</t>
  </si>
  <si>
    <t xml:space="preserve">CV</t>
  </si>
  <si>
    <t xml:space="preserve">% recovery</t>
  </si>
  <si>
    <t xml:space="preserve">QC std 1</t>
  </si>
  <si>
    <t xml:space="preserve">QC std 3</t>
  </si>
  <si>
    <t xml:space="preserve">QC std 5</t>
  </si>
  <si>
    <t xml:space="preserve">Snow.Pit.1.Open.Top.10</t>
  </si>
  <si>
    <t xml:space="preserve">Snow.Pit.1.Open.Mid.10</t>
  </si>
  <si>
    <t xml:space="preserve">Snow.Pit.1.Open.Bot.10</t>
  </si>
  <si>
    <t xml:space="preserve">Snow.Pit.2.Closed.Top.10</t>
  </si>
  <si>
    <t xml:space="preserve">Snow.Pit.2.Closed.Mid.10</t>
  </si>
  <si>
    <t xml:space="preserve">Snow.Pit.2.Closed.Bot.10</t>
  </si>
  <si>
    <t xml:space="preserve">Field. Blank.10</t>
  </si>
  <si>
    <t xml:space="preserve">WPRG33.10</t>
  </si>
  <si>
    <t xml:space="preserve">WPRG34.10</t>
  </si>
  <si>
    <t xml:space="preserve">WPRG35.10</t>
  </si>
  <si>
    <t xml:space="preserve">WPRG36.10</t>
  </si>
  <si>
    <t xml:space="preserve">WPRG37.10</t>
  </si>
  <si>
    <t xml:space="preserve">WPRG38.10</t>
  </si>
  <si>
    <t xml:space="preserve">SO4 Hi</t>
  </si>
  <si>
    <t xml:space="preserve">sodium</t>
  </si>
  <si>
    <t xml:space="preserve">ammonium</t>
  </si>
  <si>
    <t xml:space="preserve">potassium</t>
  </si>
  <si>
    <t xml:space="preserve">magnesium</t>
  </si>
  <si>
    <t xml:space="preserve">calcium</t>
  </si>
  <si>
    <t xml:space="preserve">SF 0.3</t>
  </si>
  <si>
    <t xml:space="preserve">SF 0.1</t>
  </si>
  <si>
    <t xml:space="preserve">Sodium</t>
  </si>
  <si>
    <t xml:space="preserve">Ammonium</t>
  </si>
  <si>
    <t xml:space="preserve">Potassium</t>
  </si>
  <si>
    <t xml:space="preserve">Magnesium</t>
  </si>
  <si>
    <t xml:space="preserve">Calcium</t>
  </si>
  <si>
    <t xml:space="preserve">5 Cation Peak Check</t>
  </si>
  <si>
    <t xml:space="preserve">Na Hi</t>
  </si>
  <si>
    <t xml:space="preserve">Ca Hi</t>
  </si>
  <si>
    <t xml:space="preserve">SF = 0.7</t>
  </si>
  <si>
    <t xml:space="preserve">FB1.11</t>
  </si>
  <si>
    <t xml:space="preserve">FB2.11</t>
  </si>
  <si>
    <t xml:space="preserve">FB3.11</t>
  </si>
  <si>
    <t xml:space="preserve">WPRG45.11</t>
  </si>
  <si>
    <t xml:space="preserve">WPRG44.11</t>
  </si>
  <si>
    <t xml:space="preserve">WPRG38.11</t>
  </si>
  <si>
    <t xml:space="preserve">WPRG37.11</t>
  </si>
  <si>
    <t xml:space="preserve">WPRG.34.11</t>
  </si>
  <si>
    <t xml:space="preserve">WPRG33.11</t>
  </si>
  <si>
    <t xml:space="preserve">WPRG43.11</t>
  </si>
  <si>
    <t xml:space="preserve">WPRG36.11</t>
  </si>
  <si>
    <t xml:space="preserve">WPRG45.SP.11</t>
  </si>
  <si>
    <t xml:space="preserve">WPRG42.11</t>
  </si>
  <si>
    <t xml:space="preserve">WPRG35.11</t>
  </si>
  <si>
    <t xml:space="preserve">MDL</t>
  </si>
  <si>
    <t xml:space="preserve">SO4 Hi </t>
  </si>
  <si>
    <t xml:space="preserve">CD_1</t>
  </si>
  <si>
    <t xml:space="preserve">WPRG34.11</t>
  </si>
  <si>
    <t xml:space="preserve">Under Ammonium</t>
  </si>
  <si>
    <t xml:space="preserve">SF = 0.1</t>
  </si>
  <si>
    <t xml:space="preserve">WPRG33.12</t>
  </si>
  <si>
    <t xml:space="preserve">WPRG34.12</t>
  </si>
  <si>
    <t xml:space="preserve">WPRG35.12</t>
  </si>
  <si>
    <t xml:space="preserve">WPRG36.12</t>
  </si>
  <si>
    <t xml:space="preserve">WPRG37.12</t>
  </si>
  <si>
    <t xml:space="preserve">WPRG38.12</t>
  </si>
  <si>
    <t xml:space="preserve">WPRG40.12</t>
  </si>
  <si>
    <t xml:space="preserve">WPRG41.12</t>
  </si>
  <si>
    <t xml:space="preserve">WPRG42.12</t>
  </si>
  <si>
    <t xml:space="preserve">WPRG43.12</t>
  </si>
  <si>
    <t xml:space="preserve">WPRG44.12</t>
  </si>
  <si>
    <t xml:space="preserve">WPRG46.12</t>
  </si>
  <si>
    <t xml:space="preserve">FB1.12</t>
  </si>
  <si>
    <t xml:space="preserve">FB1.12.UF</t>
  </si>
  <si>
    <t xml:space="preserve">FB2.12</t>
  </si>
  <si>
    <t xml:space="preserve">FB3.12</t>
  </si>
  <si>
    <t xml:space="preserve">SO4 XH</t>
  </si>
  <si>
    <t xml:space="preserve">SO4 XXH</t>
  </si>
  <si>
    <t xml:space="preserve"> </t>
  </si>
  <si>
    <t xml:space="preserve">FB 1.12</t>
  </si>
  <si>
    <t xml:space="preserve">FB 2.12</t>
  </si>
  <si>
    <t xml:space="preserve">FB 3.12</t>
  </si>
  <si>
    <t xml:space="preserve">SF = 0.02</t>
  </si>
  <si>
    <t xml:space="preserve">SF = 0.04</t>
  </si>
  <si>
    <t xml:space="preserve">SF = 0.2</t>
  </si>
  <si>
    <t xml:space="preserve">SF = 0.9</t>
  </si>
  <si>
    <t xml:space="preserve">Sulfate.low</t>
  </si>
  <si>
    <t xml:space="preserve">Sulfate.high</t>
  </si>
  <si>
    <t xml:space="preserve">FB1.13</t>
  </si>
  <si>
    <t xml:space="preserve">FB2.13</t>
  </si>
  <si>
    <t xml:space="preserve">FB3.13</t>
  </si>
  <si>
    <t xml:space="preserve">WPRG33.13</t>
  </si>
  <si>
    <t xml:space="preserve">WPRG34.13</t>
  </si>
  <si>
    <t xml:space="preserve">WPRG35.13</t>
  </si>
  <si>
    <t xml:space="preserve">WPRG36.13</t>
  </si>
  <si>
    <t xml:space="preserve">WPRG37.13</t>
  </si>
  <si>
    <t xml:space="preserve">WPRG38.13</t>
  </si>
  <si>
    <t xml:space="preserve">WPRG42.13</t>
  </si>
  <si>
    <t xml:space="preserve">WPRG43.13</t>
  </si>
  <si>
    <t xml:space="preserve">WPRG44.13</t>
  </si>
  <si>
    <t xml:space="preserve">WPRG46.13</t>
  </si>
  <si>
    <t xml:space="preserve">WPRG47.13</t>
  </si>
  <si>
    <t xml:space="preserve">WPRG48.13</t>
  </si>
  <si>
    <t xml:space="preserve">WPRG50.13</t>
  </si>
  <si>
    <t xml:space="preserve">WPRG51.13</t>
  </si>
  <si>
    <t xml:space="preserve">WPRG52.13</t>
  </si>
  <si>
    <t xml:space="preserve">WPRG53.13</t>
  </si>
  <si>
    <t xml:space="preserve">WPRG70.13</t>
  </si>
  <si>
    <t xml:space="preserve">WPRG71.13</t>
  </si>
  <si>
    <t xml:space="preserve">WPRG72.13</t>
  </si>
  <si>
    <t xml:space="preserve">WPRG73.13</t>
  </si>
  <si>
    <t xml:space="preserve">WPRG74.13</t>
  </si>
  <si>
    <t xml:space="preserve">WPRG75.13</t>
  </si>
  <si>
    <t xml:space="preserve">WPRG76.13</t>
  </si>
  <si>
    <t xml:space="preserve">WPRG77.13</t>
  </si>
  <si>
    <t xml:space="preserve">WPRG78.13</t>
  </si>
  <si>
    <t xml:space="preserve">WPRG79.13</t>
  </si>
  <si>
    <t xml:space="preserve">WPRG80.13</t>
  </si>
  <si>
    <t xml:space="preserve">WPRG81.13</t>
  </si>
  <si>
    <t xml:space="preserve">WPRG40.13</t>
  </si>
  <si>
    <t xml:space="preserve">blanks</t>
  </si>
  <si>
    <t xml:space="preserve">WPRG49.13</t>
  </si>
  <si>
    <t xml:space="preserve">Mean</t>
  </si>
  <si>
    <t xml:space="preserve">SF=0.01</t>
  </si>
  <si>
    <t xml:space="preserve">SF=0.05</t>
  </si>
  <si>
    <t xml:space="preserve">SF=0.83</t>
  </si>
  <si>
    <t xml:space="preserve">n.a.</t>
  </si>
  <si>
    <t xml:space="preserve">#DIV/0!</t>
  </si>
  <si>
    <t xml:space="preserve">7.07107E-05</t>
  </si>
  <si>
    <t xml:space="preserve">WPRG47.12</t>
  </si>
  <si>
    <t xml:space="preserve">WPRG48.12</t>
  </si>
  <si>
    <t xml:space="preserve">WPRG49.12</t>
  </si>
  <si>
    <t xml:space="preserve">WPRG50.12</t>
  </si>
  <si>
    <t xml:space="preserve">WPRG51.12</t>
  </si>
  <si>
    <t xml:space="preserve">WPRG52.12</t>
  </si>
  <si>
    <t xml:space="preserve">WPRG53.12</t>
  </si>
  <si>
    <t xml:space="preserve">SO4 XHi</t>
  </si>
  <si>
    <t xml:space="preserve">SO4 XXHi</t>
  </si>
  <si>
    <t xml:space="preserve"> </t>
  </si>
  <si>
    <t xml:space="preserve">SF=0.2</t>
  </si>
</sst>
</file>

<file path=xl/styles.xml><?xml version="1.0" encoding="utf-8"?>
<styleSheet xmlns="http://schemas.openxmlformats.org/spreadsheetml/2006/main">
  <numFmts count="4">
    <numFmt numFmtId="164" formatCode="General"/>
    <numFmt numFmtId="165" formatCode="0.000"/>
    <numFmt numFmtId="166" formatCode="0.00%"/>
    <numFmt numFmtId="167" formatCode="@"/>
  </numFmts>
  <fonts count="8">
    <font>
      <sz val="11"/>
      <color theme="1"/>
      <name val="Calibri"/>
      <family val="2"/>
      <charset val="1"/>
    </font>
    <font>
      <sz val="10"/>
      <name val="Arial"/>
      <family val="0"/>
    </font>
    <font>
      <sz val="10"/>
      <name val="Arial"/>
      <family val="0"/>
    </font>
    <font>
      <sz val="10"/>
      <name val="Arial"/>
      <family val="0"/>
    </font>
    <font>
      <sz val="11"/>
      <name val="Calibri"/>
      <family val="2"/>
      <charset val="1"/>
    </font>
    <font>
      <sz val="10"/>
      <name val="Arial"/>
      <family val="2"/>
    </font>
    <font>
      <sz val="9"/>
      <color rgb="FF000000"/>
      <name val="Tahoma"/>
      <family val="2"/>
      <charset val="1"/>
    </font>
    <font>
      <sz val="11"/>
      <color rgb="FFFF0000"/>
      <name val="Calibri"/>
      <family val="2"/>
      <charset val="1"/>
    </font>
  </fonts>
  <fills count="4">
    <fill>
      <patternFill patternType="none"/>
    </fill>
    <fill>
      <patternFill patternType="gray125"/>
    </fill>
    <fill>
      <patternFill patternType="solid">
        <fgColor theme="2"/>
        <bgColor rgb="FFFFFFCC"/>
      </patternFill>
    </fill>
    <fill>
      <patternFill patternType="solid">
        <fgColor rgb="FFFFFF00"/>
        <bgColor rgb="FFFFFF00"/>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7" fontId="0" fillId="0" borderId="0" xfId="0" applyFont="true" applyBorder="false" applyAlignment="true" applyProtection="fals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859375" defaultRowHeight="15" zeroHeight="false" outlineLevelRow="0" outlineLevelCol="0"/>
  <cols>
    <col collapsed="false" customWidth="true" hidden="false" outlineLevel="0" max="1" min="1" style="1" width="22.29"/>
    <col collapsed="false" customWidth="false" hidden="false" outlineLevel="0" max="9" min="2" style="1" width="8.86"/>
    <col collapsed="false" customWidth="true" hidden="false" outlineLevel="0" max="10" min="10" style="1" width="10"/>
    <col collapsed="false" customWidth="false" hidden="false" outlineLevel="0" max="15" min="11" style="1" width="8.86"/>
    <col collapsed="false" customWidth="true" hidden="false" outlineLevel="0" max="16" min="16" style="1" width="9.57"/>
    <col collapsed="false" customWidth="false" hidden="false" outlineLevel="0" max="16384" min="17" style="1" width="8.86"/>
  </cols>
  <sheetData>
    <row r="1" customFormat="false" ht="15" hidden="false" customHeight="false" outlineLevel="0" collapsed="false">
      <c r="A1" s="1" t="s">
        <v>0</v>
      </c>
      <c r="B1" s="1" t="s">
        <v>1</v>
      </c>
      <c r="C1" s="1" t="s">
        <v>1</v>
      </c>
      <c r="D1" s="1" t="s">
        <v>1</v>
      </c>
      <c r="E1" s="1" t="s">
        <v>1</v>
      </c>
      <c r="F1" s="1" t="s">
        <v>1</v>
      </c>
      <c r="G1" s="1" t="s">
        <v>1</v>
      </c>
      <c r="H1" s="1" t="s">
        <v>1</v>
      </c>
      <c r="K1" s="1" t="s">
        <v>2</v>
      </c>
      <c r="L1" s="1" t="s">
        <v>3</v>
      </c>
    </row>
    <row r="2" customFormat="false" ht="15" hidden="false" customHeight="false" outlineLevel="0" collapsed="false">
      <c r="A2" s="1" t="s">
        <v>4</v>
      </c>
      <c r="B2" s="1" t="s">
        <v>5</v>
      </c>
      <c r="C2" s="1" t="s">
        <v>5</v>
      </c>
      <c r="D2" s="1" t="s">
        <v>5</v>
      </c>
      <c r="E2" s="1" t="s">
        <v>5</v>
      </c>
      <c r="F2" s="1" t="s">
        <v>5</v>
      </c>
      <c r="G2" s="1" t="s">
        <v>5</v>
      </c>
      <c r="H2" s="1" t="s">
        <v>5</v>
      </c>
      <c r="J2" s="1" t="s">
        <v>6</v>
      </c>
      <c r="K2" s="2" t="n">
        <v>0.025</v>
      </c>
      <c r="L2" s="2" t="n">
        <v>0.05</v>
      </c>
    </row>
    <row r="3" customFormat="false" ht="15" hidden="false" customHeight="false" outlineLevel="0" collapsed="false">
      <c r="B3" s="1" t="s">
        <v>7</v>
      </c>
      <c r="C3" s="1" t="s">
        <v>8</v>
      </c>
      <c r="D3" s="1" t="s">
        <v>7</v>
      </c>
      <c r="E3" s="1" t="s">
        <v>7</v>
      </c>
      <c r="F3" s="1" t="s">
        <v>7</v>
      </c>
      <c r="G3" s="1" t="s">
        <v>7</v>
      </c>
      <c r="H3" s="1" t="s">
        <v>7</v>
      </c>
      <c r="J3" s="1" t="s">
        <v>9</v>
      </c>
      <c r="K3" s="2" t="n">
        <v>0.254</v>
      </c>
      <c r="L3" s="2" t="n">
        <v>0.507</v>
      </c>
    </row>
    <row r="4" customFormat="false" ht="15" hidden="false" customHeight="false" outlineLevel="0" collapsed="false">
      <c r="B4" s="1" t="s">
        <v>2</v>
      </c>
      <c r="C4" s="1" t="s">
        <v>10</v>
      </c>
      <c r="D4" s="1" t="s">
        <v>11</v>
      </c>
      <c r="E4" s="1" t="s">
        <v>12</v>
      </c>
      <c r="F4" s="1" t="s">
        <v>13</v>
      </c>
      <c r="G4" s="1" t="s">
        <v>14</v>
      </c>
      <c r="H4" s="1" t="s">
        <v>15</v>
      </c>
      <c r="J4" s="1" t="s">
        <v>16</v>
      </c>
      <c r="K4" s="2" t="n">
        <v>1.016</v>
      </c>
      <c r="L4" s="2" t="n">
        <v>2.033</v>
      </c>
    </row>
    <row r="5" customFormat="false" ht="15" hidden="false" customHeight="false" outlineLevel="0" collapsed="false">
      <c r="A5" s="1" t="s">
        <v>17</v>
      </c>
    </row>
    <row r="6" customFormat="false" ht="15" hidden="false" customHeight="false" outlineLevel="0" collapsed="false">
      <c r="A6" s="1" t="s">
        <v>17</v>
      </c>
    </row>
    <row r="7" customFormat="false" ht="15" hidden="false" customHeight="false" outlineLevel="0" collapsed="false">
      <c r="A7" s="1" t="s">
        <v>18</v>
      </c>
      <c r="B7" s="1" t="n">
        <v>0.497</v>
      </c>
      <c r="C7" s="1" t="n">
        <v>1.0151</v>
      </c>
      <c r="D7" s="1" t="n">
        <v>1.016</v>
      </c>
      <c r="E7" s="1" t="n">
        <v>1.0188</v>
      </c>
      <c r="F7" s="1" t="n">
        <v>1.0209</v>
      </c>
      <c r="G7" s="1" t="n">
        <v>1.0058</v>
      </c>
      <c r="H7" s="1" t="n">
        <v>0.9981</v>
      </c>
      <c r="K7" s="3" t="s">
        <v>2</v>
      </c>
      <c r="L7" s="3" t="s">
        <v>10</v>
      </c>
      <c r="M7" s="3" t="s">
        <v>11</v>
      </c>
      <c r="N7" s="3" t="s">
        <v>12</v>
      </c>
      <c r="O7" s="3" t="s">
        <v>13</v>
      </c>
      <c r="P7" s="3" t="s">
        <v>14</v>
      </c>
      <c r="Q7" s="3" t="s">
        <v>15</v>
      </c>
    </row>
    <row r="8" customFormat="false" ht="15" hidden="false" customHeight="false" outlineLevel="0" collapsed="false">
      <c r="A8" s="1" t="s">
        <v>17</v>
      </c>
      <c r="J8" s="1" t="s">
        <v>6</v>
      </c>
      <c r="K8" s="1" t="n">
        <f aca="false">B15</f>
        <v>0.0241</v>
      </c>
      <c r="L8" s="1" t="n">
        <f aca="false">C15</f>
        <v>0.051</v>
      </c>
      <c r="M8" s="1" t="n">
        <f aca="false">D15</f>
        <v>0.0525</v>
      </c>
      <c r="N8" s="1" t="n">
        <f aca="false">E15</f>
        <v>0.0591</v>
      </c>
      <c r="O8" s="1" t="n">
        <f aca="false">F15</f>
        <v>0.0496</v>
      </c>
      <c r="P8" s="1" t="n">
        <f aca="false">G15</f>
        <v>0.0498</v>
      </c>
      <c r="Q8" s="1" t="n">
        <f aca="false">H15</f>
        <v>0.042</v>
      </c>
    </row>
    <row r="9" customFormat="false" ht="15" hidden="false" customHeight="false" outlineLevel="0" collapsed="false">
      <c r="A9" s="1" t="s">
        <v>19</v>
      </c>
      <c r="B9" s="1" t="n">
        <v>0.0279</v>
      </c>
      <c r="C9" s="1" t="n">
        <v>0.0499</v>
      </c>
      <c r="D9" s="1" t="n">
        <v>0.0521</v>
      </c>
      <c r="E9" s="1" t="n">
        <v>0.0489</v>
      </c>
      <c r="F9" s="1" t="n">
        <v>0.0508</v>
      </c>
      <c r="G9" s="1" t="n">
        <v>0.0502</v>
      </c>
      <c r="H9" s="1" t="n">
        <v>0.0548</v>
      </c>
      <c r="K9" s="1" t="n">
        <f aca="false">B27</f>
        <v>0.0314</v>
      </c>
      <c r="L9" s="1" t="n">
        <f aca="false">C27</f>
        <v>0.0522</v>
      </c>
      <c r="M9" s="1" t="n">
        <f aca="false">D27</f>
        <v>0.0507</v>
      </c>
      <c r="N9" s="1" t="n">
        <f aca="false">E27</f>
        <v>0.0506</v>
      </c>
      <c r="O9" s="1" t="n">
        <f aca="false">F27</f>
        <v>0.0498</v>
      </c>
      <c r="P9" s="1" t="n">
        <f aca="false">G27</f>
        <v>0.0549</v>
      </c>
      <c r="Q9" s="1" t="n">
        <f aca="false">H27</f>
        <v>0.0503</v>
      </c>
    </row>
    <row r="10" customFormat="false" ht="15" hidden="false" customHeight="false" outlineLevel="0" collapsed="false">
      <c r="A10" s="1" t="s">
        <v>20</v>
      </c>
      <c r="B10" s="1" t="n">
        <v>0.0709</v>
      </c>
      <c r="C10" s="1" t="n">
        <v>0.1043</v>
      </c>
      <c r="D10" s="1" t="n">
        <v>0.104</v>
      </c>
      <c r="E10" s="1" t="n">
        <v>0.1068</v>
      </c>
      <c r="F10" s="1" t="n">
        <v>0.101</v>
      </c>
      <c r="G10" s="1" t="n">
        <v>0.1038</v>
      </c>
      <c r="H10" s="1" t="n">
        <v>0.1024</v>
      </c>
      <c r="K10" s="3" t="n">
        <f aca="false">B38</f>
        <v>0.0245</v>
      </c>
      <c r="L10" s="3" t="n">
        <f aca="false">C38</f>
        <v>0.0497</v>
      </c>
      <c r="M10" s="3" t="n">
        <f aca="false">D38</f>
        <v>0.0507</v>
      </c>
      <c r="N10" s="3" t="n">
        <f aca="false">E38</f>
        <v>0.0449</v>
      </c>
      <c r="O10" s="3" t="n">
        <f aca="false">F38</f>
        <v>0.0474</v>
      </c>
      <c r="P10" s="3" t="n">
        <f aca="false">G38</f>
        <v>0</v>
      </c>
      <c r="Q10" s="3" t="n">
        <f aca="false">H38</f>
        <v>0.0492</v>
      </c>
    </row>
    <row r="11" customFormat="false" ht="15" hidden="false" customHeight="false" outlineLevel="0" collapsed="false">
      <c r="A11" s="1" t="s">
        <v>21</v>
      </c>
      <c r="B11" s="1" t="n">
        <v>0.2583</v>
      </c>
      <c r="C11" s="1" t="n">
        <v>0.5055</v>
      </c>
      <c r="D11" s="1" t="n">
        <v>0.502</v>
      </c>
      <c r="E11" s="1" t="n">
        <v>0.5034</v>
      </c>
      <c r="F11" s="1" t="n">
        <v>0.5142</v>
      </c>
      <c r="G11" s="1" t="n">
        <v>0.5036</v>
      </c>
      <c r="H11" s="1" t="n">
        <v>0.4908</v>
      </c>
      <c r="J11" s="1" t="s">
        <v>22</v>
      </c>
      <c r="K11" s="1" t="n">
        <f aca="false">AVERAGE(K8:K10)</f>
        <v>0.0266666666666667</v>
      </c>
      <c r="L11" s="1" t="n">
        <f aca="false">AVERAGE(L8:L10)</f>
        <v>0.0509666666666667</v>
      </c>
      <c r="M11" s="1" t="n">
        <f aca="false">AVERAGE(M8:M10)</f>
        <v>0.0513</v>
      </c>
      <c r="N11" s="1" t="n">
        <f aca="false">AVERAGE(N8:N10)</f>
        <v>0.0515333333333333</v>
      </c>
      <c r="O11" s="1" t="n">
        <f aca="false">AVERAGE(O8:O10)</f>
        <v>0.0489333333333333</v>
      </c>
      <c r="P11" s="1" t="n">
        <f aca="false">AVERAGE(P8:P10)</f>
        <v>0.0349</v>
      </c>
      <c r="Q11" s="1" t="n">
        <f aca="false">AVERAGE(Q8:Q10)</f>
        <v>0.0471666666666667</v>
      </c>
    </row>
    <row r="12" customFormat="false" ht="15" hidden="false" customHeight="false" outlineLevel="0" collapsed="false">
      <c r="A12" s="1" t="s">
        <v>23</v>
      </c>
      <c r="B12" s="1" t="n">
        <v>0.5009</v>
      </c>
      <c r="C12" s="1" t="n">
        <v>1.0157</v>
      </c>
      <c r="D12" s="1" t="n">
        <v>1.0184</v>
      </c>
      <c r="E12" s="1" t="n">
        <v>1.0171</v>
      </c>
      <c r="F12" s="1" t="n">
        <v>1.023</v>
      </c>
      <c r="G12" s="1" t="n">
        <v>1.02</v>
      </c>
      <c r="H12" s="1" t="n">
        <v>1.0001</v>
      </c>
      <c r="J12" s="1" t="s">
        <v>24</v>
      </c>
      <c r="K12" s="1" t="n">
        <f aca="false">STDEV(K8:K10)</f>
        <v>0.00410406302745624</v>
      </c>
      <c r="L12" s="1" t="n">
        <f aca="false">STDEV(L8:L10)</f>
        <v>0.00125033328890074</v>
      </c>
      <c r="M12" s="1" t="n">
        <f aca="false">STDEV(M8:M10)</f>
        <v>0.00103923048454132</v>
      </c>
      <c r="N12" s="1" t="n">
        <f aca="false">STDEV(N8:N10)</f>
        <v>0.00714586127302604</v>
      </c>
      <c r="O12" s="1" t="n">
        <f aca="false">STDEV(O8:O10)</f>
        <v>0.00133166562369588</v>
      </c>
      <c r="P12" s="1" t="n">
        <f aca="false">STDEV(P8:P10)</f>
        <v>0.0303316666208766</v>
      </c>
      <c r="Q12" s="1" t="n">
        <f aca="false">STDEV(Q8:Q10)</f>
        <v>0.00450814078455113</v>
      </c>
    </row>
    <row r="13" customFormat="false" ht="15" hidden="false" customHeight="false" outlineLevel="0" collapsed="false">
      <c r="A13" s="1" t="s">
        <v>25</v>
      </c>
      <c r="B13" s="1" t="n">
        <v>1.0174</v>
      </c>
      <c r="C13" s="1" t="n">
        <v>2.0336</v>
      </c>
      <c r="D13" s="1" t="n">
        <v>2.0325</v>
      </c>
      <c r="E13" s="1" t="n">
        <v>2.0327</v>
      </c>
      <c r="F13" s="1" t="n">
        <v>2.0204</v>
      </c>
      <c r="G13" s="1" t="n">
        <v>2.0314</v>
      </c>
      <c r="H13" s="1" t="n">
        <v>2.0645</v>
      </c>
      <c r="J13" s="1" t="s">
        <v>26</v>
      </c>
      <c r="K13" s="1" t="n">
        <f aca="false">K12/K11</f>
        <v>0.153902363529609</v>
      </c>
      <c r="L13" s="1" t="n">
        <f aca="false">L12/L11</f>
        <v>0.0245323732289223</v>
      </c>
      <c r="M13" s="1" t="n">
        <f aca="false">M12/M11</f>
        <v>0.0202579041820921</v>
      </c>
      <c r="N13" s="1" t="n">
        <f aca="false">N12/N11</f>
        <v>0.138664837122109</v>
      </c>
      <c r="O13" s="1" t="n">
        <f aca="false">O12/O11</f>
        <v>0.0272138751436487</v>
      </c>
      <c r="P13" s="1" t="n">
        <f aca="false">P12/P11</f>
        <v>0.869102195440591</v>
      </c>
      <c r="Q13" s="1" t="n">
        <f aca="false">Q12/Q11</f>
        <v>0.0955789565629216</v>
      </c>
    </row>
    <row r="14" customFormat="false" ht="15" hidden="false" customHeight="false" outlineLevel="0" collapsed="false">
      <c r="A14" s="1" t="s">
        <v>17</v>
      </c>
      <c r="H14" s="1" t="n">
        <v>0.0122</v>
      </c>
      <c r="J14" s="1" t="s">
        <v>27</v>
      </c>
      <c r="K14" s="1" t="n">
        <f aca="false">K11/K2*100</f>
        <v>106.666666666667</v>
      </c>
      <c r="L14" s="1" t="n">
        <f aca="false">L11/$L$2*100</f>
        <v>101.933333333333</v>
      </c>
      <c r="M14" s="1" t="n">
        <f aca="false">M11/$L$2*100</f>
        <v>102.6</v>
      </c>
      <c r="N14" s="1" t="n">
        <f aca="false">N11/$L$2*100</f>
        <v>103.066666666667</v>
      </c>
      <c r="O14" s="1" t="n">
        <f aca="false">O11/$L$2*100</f>
        <v>97.8666666666667</v>
      </c>
      <c r="P14" s="1" t="n">
        <f aca="false">P11/$L$2*100</f>
        <v>69.8</v>
      </c>
      <c r="Q14" s="1" t="n">
        <f aca="false">Q11/$L$2*100</f>
        <v>94.3333333333333</v>
      </c>
    </row>
    <row r="15" customFormat="false" ht="15" hidden="false" customHeight="false" outlineLevel="0" collapsed="false">
      <c r="A15" s="1" t="s">
        <v>28</v>
      </c>
      <c r="B15" s="1" t="n">
        <v>0.0241</v>
      </c>
      <c r="C15" s="1" t="n">
        <v>0.051</v>
      </c>
      <c r="D15" s="1" t="n">
        <v>0.0525</v>
      </c>
      <c r="E15" s="1" t="n">
        <v>0.0591</v>
      </c>
      <c r="F15" s="1" t="n">
        <v>0.0496</v>
      </c>
      <c r="G15" s="1" t="n">
        <v>0.0498</v>
      </c>
      <c r="H15" s="1" t="n">
        <v>0.042</v>
      </c>
    </row>
    <row r="16" customFormat="false" ht="15" hidden="false" customHeight="false" outlineLevel="0" collapsed="false">
      <c r="A16" s="1" t="s">
        <v>29</v>
      </c>
      <c r="B16" s="1" t="n">
        <v>0.2563</v>
      </c>
      <c r="C16" s="1" t="n">
        <v>0.5062</v>
      </c>
      <c r="D16" s="1" t="n">
        <v>0.5053</v>
      </c>
      <c r="E16" s="1" t="n">
        <v>0.504</v>
      </c>
      <c r="F16" s="1" t="n">
        <v>0.5277</v>
      </c>
      <c r="G16" s="1" t="n">
        <v>0.5171</v>
      </c>
      <c r="H16" s="1" t="n">
        <v>0.5042</v>
      </c>
    </row>
    <row r="17" customFormat="false" ht="15" hidden="false" customHeight="false" outlineLevel="0" collapsed="false">
      <c r="A17" s="1" t="s">
        <v>30</v>
      </c>
      <c r="B17" s="1" t="n">
        <v>1.016</v>
      </c>
      <c r="C17" s="1" t="n">
        <v>2.0354</v>
      </c>
      <c r="D17" s="1" t="n">
        <v>2.0138</v>
      </c>
      <c r="E17" s="1" t="n">
        <v>2.0047</v>
      </c>
      <c r="F17" s="1" t="n">
        <v>1.9873</v>
      </c>
      <c r="G17" s="1" t="n">
        <v>2.0406</v>
      </c>
      <c r="H17" s="1" t="n">
        <v>2.0693</v>
      </c>
      <c r="K17" s="3" t="s">
        <v>2</v>
      </c>
      <c r="L17" s="3" t="s">
        <v>10</v>
      </c>
      <c r="M17" s="3" t="s">
        <v>11</v>
      </c>
      <c r="N17" s="3" t="s">
        <v>12</v>
      </c>
      <c r="O17" s="3" t="s">
        <v>13</v>
      </c>
      <c r="P17" s="3" t="s">
        <v>14</v>
      </c>
      <c r="Q17" s="3" t="s">
        <v>15</v>
      </c>
    </row>
    <row r="18" customFormat="false" ht="15" hidden="false" customHeight="false" outlineLevel="0" collapsed="false">
      <c r="A18" s="1" t="s">
        <v>17</v>
      </c>
      <c r="H18" s="1" t="n">
        <v>0.0111</v>
      </c>
      <c r="J18" s="1" t="s">
        <v>9</v>
      </c>
      <c r="K18" s="1" t="n">
        <f aca="false">B16</f>
        <v>0.2563</v>
      </c>
      <c r="L18" s="1" t="n">
        <f aca="false">C16</f>
        <v>0.5062</v>
      </c>
      <c r="M18" s="1" t="n">
        <f aca="false">D16</f>
        <v>0.5053</v>
      </c>
      <c r="N18" s="1" t="n">
        <f aca="false">E16</f>
        <v>0.504</v>
      </c>
      <c r="O18" s="1" t="n">
        <f aca="false">F16</f>
        <v>0.5277</v>
      </c>
      <c r="P18" s="1" t="n">
        <f aca="false">G16</f>
        <v>0.5171</v>
      </c>
      <c r="Q18" s="1" t="n">
        <f aca="false">H16</f>
        <v>0.5042</v>
      </c>
    </row>
    <row r="19" customFormat="false" ht="15" hidden="false" customHeight="false" outlineLevel="0" collapsed="false">
      <c r="A19" s="1" t="s">
        <v>31</v>
      </c>
      <c r="B19" s="1" t="n">
        <v>0.0646</v>
      </c>
      <c r="C19" s="1" t="n">
        <v>0.908</v>
      </c>
      <c r="E19" s="1" t="n">
        <v>0.0076</v>
      </c>
      <c r="F19" s="1" t="n">
        <v>0.6458</v>
      </c>
      <c r="H19" s="1" t="n">
        <v>0.9577</v>
      </c>
      <c r="K19" s="1" t="n">
        <f aca="false">B28</f>
        <v>0.2504</v>
      </c>
      <c r="L19" s="1" t="n">
        <f aca="false">C28</f>
        <v>0.504</v>
      </c>
      <c r="M19" s="1" t="n">
        <f aca="false">D28</f>
        <v>0.5015</v>
      </c>
      <c r="N19" s="1" t="n">
        <f aca="false">E28</f>
        <v>0.505</v>
      </c>
      <c r="O19" s="1" t="n">
        <f aca="false">F28</f>
        <v>0.5091</v>
      </c>
      <c r="P19" s="1" t="n">
        <f aca="false">G28</f>
        <v>0.5093</v>
      </c>
      <c r="Q19" s="1" t="n">
        <f aca="false">H28</f>
        <v>0.4821</v>
      </c>
    </row>
    <row r="20" customFormat="false" ht="15" hidden="false" customHeight="false" outlineLevel="0" collapsed="false">
      <c r="A20" s="1" t="s">
        <v>32</v>
      </c>
      <c r="B20" s="1" t="n">
        <v>0.0569</v>
      </c>
      <c r="C20" s="1" t="n">
        <v>0.7353</v>
      </c>
      <c r="F20" s="1" t="n">
        <v>0.5605</v>
      </c>
      <c r="H20" s="1" t="n">
        <v>1.1309</v>
      </c>
      <c r="K20" s="3" t="n">
        <f aca="false">B39</f>
        <v>0.2548</v>
      </c>
      <c r="L20" s="3" t="n">
        <f aca="false">C39</f>
        <v>0.5033</v>
      </c>
      <c r="M20" s="3" t="n">
        <f aca="false">D39</f>
        <v>0.5011</v>
      </c>
      <c r="N20" s="3" t="n">
        <f aca="false">E39</f>
        <v>0.5116</v>
      </c>
      <c r="O20" s="3" t="n">
        <f aca="false">F39</f>
        <v>0.522</v>
      </c>
      <c r="P20" s="3" t="n">
        <f aca="false">G39</f>
        <v>0.5008</v>
      </c>
      <c r="Q20" s="3" t="n">
        <f aca="false">H39</f>
        <v>0.4848</v>
      </c>
    </row>
    <row r="21" customFormat="false" ht="15" hidden="false" customHeight="false" outlineLevel="0" collapsed="false">
      <c r="A21" s="1" t="s">
        <v>33</v>
      </c>
      <c r="B21" s="1" t="n">
        <v>0.1014</v>
      </c>
      <c r="C21" s="1" t="n">
        <v>1.1981</v>
      </c>
      <c r="E21" s="1" t="n">
        <v>0.0056</v>
      </c>
      <c r="F21" s="1" t="n">
        <v>0.9769</v>
      </c>
      <c r="G21" s="1" t="n">
        <v>0.0311</v>
      </c>
      <c r="H21" s="1" t="n">
        <v>1.7813</v>
      </c>
      <c r="J21" s="1" t="s">
        <v>22</v>
      </c>
      <c r="K21" s="1" t="n">
        <f aca="false">AVERAGE(K18:K20)</f>
        <v>0.253833333333333</v>
      </c>
      <c r="L21" s="1" t="n">
        <f aca="false">AVERAGE(L18:L20)</f>
        <v>0.5045</v>
      </c>
      <c r="M21" s="1" t="n">
        <f aca="false">AVERAGE(M18:M20)</f>
        <v>0.502633333333333</v>
      </c>
      <c r="N21" s="1" t="n">
        <f aca="false">AVERAGE(N18:N20)</f>
        <v>0.506866666666667</v>
      </c>
      <c r="O21" s="1" t="n">
        <f aca="false">AVERAGE(O18:O20)</f>
        <v>0.5196</v>
      </c>
      <c r="P21" s="1" t="n">
        <f aca="false">AVERAGE(P18:P20)</f>
        <v>0.509066666666667</v>
      </c>
      <c r="Q21" s="1" t="n">
        <f aca="false">AVERAGE(Q18:Q20)</f>
        <v>0.490366666666667</v>
      </c>
    </row>
    <row r="22" customFormat="false" ht="15" hidden="false" customHeight="false" outlineLevel="0" collapsed="false">
      <c r="A22" s="1" t="s">
        <v>34</v>
      </c>
      <c r="B22" s="1" t="n">
        <v>0.0852</v>
      </c>
      <c r="C22" s="1" t="n">
        <v>0.9464</v>
      </c>
      <c r="F22" s="1" t="n">
        <v>0.496</v>
      </c>
      <c r="G22" s="1" t="n">
        <v>0.1259</v>
      </c>
      <c r="H22" s="1" t="n">
        <v>1.08</v>
      </c>
      <c r="J22" s="1" t="s">
        <v>24</v>
      </c>
      <c r="K22" s="1" t="n">
        <f aca="false">STDEV(K18:K20)</f>
        <v>0.00306648550189517</v>
      </c>
      <c r="L22" s="1" t="n">
        <f aca="false">STDEV(L18:L20)</f>
        <v>0.00151327459504216</v>
      </c>
      <c r="M22" s="1" t="n">
        <f aca="false">STDEV(M18:M20)</f>
        <v>0.00231804515342849</v>
      </c>
      <c r="N22" s="1" t="n">
        <f aca="false">STDEV(N18:N20)</f>
        <v>0.00412956817758632</v>
      </c>
      <c r="O22" s="1" t="n">
        <f aca="false">STDEV(O18:O20)</f>
        <v>0.00952942810456114</v>
      </c>
      <c r="P22" s="1" t="n">
        <f aca="false">STDEV(P18:P20)</f>
        <v>0.00815250472758729</v>
      </c>
      <c r="Q22" s="1" t="n">
        <f aca="false">STDEV(Q18:Q20)</f>
        <v>0.0120558422904969</v>
      </c>
    </row>
    <row r="23" customFormat="false" ht="15" hidden="false" customHeight="false" outlineLevel="0" collapsed="false">
      <c r="A23" s="1" t="s">
        <v>35</v>
      </c>
      <c r="B23" s="1" t="n">
        <v>0.0056</v>
      </c>
      <c r="C23" s="1" t="n">
        <v>0.0746</v>
      </c>
      <c r="F23" s="1" t="n">
        <v>0.1195</v>
      </c>
      <c r="H23" s="1" t="n">
        <v>0.0785</v>
      </c>
      <c r="J23" s="1" t="s">
        <v>26</v>
      </c>
      <c r="K23" s="1" t="n">
        <f aca="false">K22/K21</f>
        <v>0.012080704537998</v>
      </c>
      <c r="L23" s="1" t="n">
        <f aca="false">L22/L21</f>
        <v>0.00299955321118366</v>
      </c>
      <c r="M23" s="1" t="n">
        <f aca="false">M22/M21</f>
        <v>0.00461180148569898</v>
      </c>
      <c r="N23" s="1" t="n">
        <f aca="false">N22/N21</f>
        <v>0.00814724748964813</v>
      </c>
      <c r="O23" s="1" t="n">
        <f aca="false">O22/O21</f>
        <v>0.0183399309171692</v>
      </c>
      <c r="P23" s="1" t="n">
        <f aca="false">P22/P21</f>
        <v>0.0160146111725785</v>
      </c>
      <c r="Q23" s="1" t="n">
        <f aca="false">Q22/Q21</f>
        <v>0.0245853625664405</v>
      </c>
    </row>
    <row r="24" customFormat="false" ht="15" hidden="false" customHeight="false" outlineLevel="0" collapsed="false">
      <c r="A24" s="1" t="s">
        <v>36</v>
      </c>
      <c r="B24" s="1" t="n">
        <v>0.0827</v>
      </c>
      <c r="C24" s="1" t="n">
        <v>0.5758</v>
      </c>
      <c r="F24" s="1" t="n">
        <v>0.4406</v>
      </c>
      <c r="G24" s="1" t="n">
        <v>0.0582</v>
      </c>
      <c r="H24" s="1" t="n">
        <v>0.7717</v>
      </c>
      <c r="J24" s="1" t="s">
        <v>27</v>
      </c>
      <c r="K24" s="1" t="n">
        <f aca="false">K21/K3*100</f>
        <v>99.9343832020997</v>
      </c>
      <c r="L24" s="1" t="n">
        <f aca="false">L21/$L$3*100</f>
        <v>99.5069033530572</v>
      </c>
      <c r="M24" s="1" t="n">
        <f aca="false">M21/$L$3*100</f>
        <v>99.1387245233399</v>
      </c>
      <c r="N24" s="1" t="n">
        <f aca="false">N21/$L$3*100</f>
        <v>99.9737015121631</v>
      </c>
      <c r="O24" s="1" t="n">
        <f aca="false">O21/$L$3*100</f>
        <v>102.485207100592</v>
      </c>
      <c r="P24" s="1" t="n">
        <f aca="false">P21/$L$3*100</f>
        <v>100.407626561473</v>
      </c>
      <c r="Q24" s="1" t="n">
        <f aca="false">Q21/$L$3*100</f>
        <v>96.7192636423406</v>
      </c>
    </row>
    <row r="25" customFormat="false" ht="15" hidden="false" customHeight="false" outlineLevel="0" collapsed="false">
      <c r="A25" s="1" t="s">
        <v>37</v>
      </c>
      <c r="B25" s="1" t="n">
        <v>0.0788</v>
      </c>
      <c r="C25" s="1" t="n">
        <v>3.5435</v>
      </c>
      <c r="F25" s="1" t="n">
        <v>0.473</v>
      </c>
      <c r="H25" s="1" t="n">
        <v>1.2865</v>
      </c>
    </row>
    <row r="26" customFormat="false" ht="15" hidden="false" customHeight="false" outlineLevel="0" collapsed="false">
      <c r="A26" s="1" t="s">
        <v>17</v>
      </c>
    </row>
    <row r="27" customFormat="false" ht="15" hidden="false" customHeight="false" outlineLevel="0" collapsed="false">
      <c r="A27" s="1" t="s">
        <v>28</v>
      </c>
      <c r="B27" s="1" t="n">
        <v>0.0314</v>
      </c>
      <c r="C27" s="1" t="n">
        <v>0.0522</v>
      </c>
      <c r="D27" s="1" t="n">
        <v>0.0507</v>
      </c>
      <c r="E27" s="1" t="n">
        <v>0.0506</v>
      </c>
      <c r="F27" s="1" t="n">
        <v>0.0498</v>
      </c>
      <c r="G27" s="1" t="n">
        <v>0.0549</v>
      </c>
      <c r="H27" s="1" t="n">
        <v>0.0503</v>
      </c>
      <c r="K27" s="3" t="s">
        <v>2</v>
      </c>
      <c r="L27" s="3" t="s">
        <v>10</v>
      </c>
      <c r="M27" s="3" t="s">
        <v>11</v>
      </c>
      <c r="N27" s="3" t="s">
        <v>12</v>
      </c>
      <c r="O27" s="3" t="s">
        <v>13</v>
      </c>
      <c r="P27" s="3" t="s">
        <v>14</v>
      </c>
      <c r="Q27" s="3" t="s">
        <v>15</v>
      </c>
    </row>
    <row r="28" customFormat="false" ht="15" hidden="false" customHeight="false" outlineLevel="0" collapsed="false">
      <c r="A28" s="1" t="s">
        <v>29</v>
      </c>
      <c r="B28" s="1" t="n">
        <v>0.2504</v>
      </c>
      <c r="C28" s="1" t="n">
        <v>0.504</v>
      </c>
      <c r="D28" s="1" t="n">
        <v>0.5015</v>
      </c>
      <c r="E28" s="1" t="n">
        <v>0.505</v>
      </c>
      <c r="F28" s="1" t="n">
        <v>0.5091</v>
      </c>
      <c r="G28" s="1" t="n">
        <v>0.5093</v>
      </c>
      <c r="H28" s="1" t="n">
        <v>0.4821</v>
      </c>
      <c r="J28" s="1" t="s">
        <v>16</v>
      </c>
      <c r="K28" s="1" t="n">
        <f aca="false">B17</f>
        <v>1.016</v>
      </c>
      <c r="L28" s="1" t="n">
        <f aca="false">C17</f>
        <v>2.0354</v>
      </c>
      <c r="M28" s="1" t="n">
        <f aca="false">D17</f>
        <v>2.0138</v>
      </c>
      <c r="N28" s="1" t="n">
        <f aca="false">E17</f>
        <v>2.0047</v>
      </c>
      <c r="O28" s="1" t="n">
        <f aca="false">F17</f>
        <v>1.9873</v>
      </c>
      <c r="P28" s="1" t="n">
        <f aca="false">G17</f>
        <v>2.0406</v>
      </c>
      <c r="Q28" s="1" t="n">
        <f aca="false">H17</f>
        <v>2.0693</v>
      </c>
    </row>
    <row r="29" customFormat="false" ht="15" hidden="false" customHeight="false" outlineLevel="0" collapsed="false">
      <c r="A29" s="1" t="s">
        <v>30</v>
      </c>
      <c r="B29" s="1" t="n">
        <v>1.0177</v>
      </c>
      <c r="C29" s="1" t="n">
        <v>2.0333</v>
      </c>
      <c r="D29" s="1" t="n">
        <v>2.0309</v>
      </c>
      <c r="E29" s="1" t="n">
        <v>2.0343</v>
      </c>
      <c r="F29" s="1" t="n">
        <v>2.0247</v>
      </c>
      <c r="G29" s="1" t="n">
        <v>2.0415</v>
      </c>
      <c r="H29" s="1" t="n">
        <v>2.0663</v>
      </c>
      <c r="K29" s="1" t="n">
        <f aca="false">B29</f>
        <v>1.0177</v>
      </c>
      <c r="L29" s="1" t="n">
        <f aca="false">C29</f>
        <v>2.0333</v>
      </c>
      <c r="M29" s="1" t="n">
        <f aca="false">D29</f>
        <v>2.0309</v>
      </c>
      <c r="N29" s="1" t="n">
        <f aca="false">E29</f>
        <v>2.0343</v>
      </c>
      <c r="O29" s="1" t="n">
        <f aca="false">F29</f>
        <v>2.0247</v>
      </c>
      <c r="P29" s="1" t="n">
        <f aca="false">G29</f>
        <v>2.0415</v>
      </c>
      <c r="Q29" s="1" t="n">
        <f aca="false">H29</f>
        <v>2.0663</v>
      </c>
    </row>
    <row r="30" customFormat="false" ht="15" hidden="false" customHeight="false" outlineLevel="0" collapsed="false">
      <c r="A30" s="1" t="s">
        <v>17</v>
      </c>
      <c r="K30" s="3" t="n">
        <f aca="false">B40</f>
        <v>1.0149</v>
      </c>
      <c r="L30" s="3" t="n">
        <f aca="false">C40</f>
        <v>2.0283</v>
      </c>
      <c r="M30" s="3" t="n">
        <f aca="false">D40</f>
        <v>2.003</v>
      </c>
      <c r="N30" s="3" t="n">
        <f aca="false">E40</f>
        <v>1.992</v>
      </c>
      <c r="O30" s="3" t="n">
        <f aca="false">F40</f>
        <v>1.9591</v>
      </c>
      <c r="P30" s="3" t="n">
        <f aca="false">G40</f>
        <v>1.8259</v>
      </c>
      <c r="Q30" s="3" t="n">
        <f aca="false">H40</f>
        <v>2.0302</v>
      </c>
    </row>
    <row r="31" customFormat="false" ht="15" hidden="false" customHeight="false" outlineLevel="0" collapsed="false">
      <c r="A31" s="1" t="s">
        <v>38</v>
      </c>
      <c r="B31" s="1" t="n">
        <v>0.0645</v>
      </c>
      <c r="C31" s="1" t="n">
        <v>0.3998</v>
      </c>
      <c r="F31" s="1" t="n">
        <v>0.8277</v>
      </c>
      <c r="H31" s="1" t="n">
        <v>4.8901</v>
      </c>
      <c r="J31" s="1" t="s">
        <v>22</v>
      </c>
      <c r="K31" s="1" t="n">
        <f aca="false">AVERAGE(K28:K30)</f>
        <v>1.0162</v>
      </c>
      <c r="L31" s="1" t="n">
        <f aca="false">AVERAGE(L28:L30)</f>
        <v>2.03233333333333</v>
      </c>
      <c r="M31" s="1" t="n">
        <f aca="false">AVERAGE(M28:M30)</f>
        <v>2.0159</v>
      </c>
      <c r="N31" s="1" t="n">
        <f aca="false">AVERAGE(N28:N30)</f>
        <v>2.01033333333333</v>
      </c>
      <c r="O31" s="1" t="n">
        <f aca="false">AVERAGE(O28:O30)</f>
        <v>1.99036666666667</v>
      </c>
      <c r="P31" s="1" t="n">
        <f aca="false">AVERAGE(P28:P30)</f>
        <v>1.96933333333333</v>
      </c>
      <c r="Q31" s="1" t="n">
        <f aca="false">AVERAGE(Q28:Q30)</f>
        <v>2.05526666666667</v>
      </c>
    </row>
    <row r="32" customFormat="false" ht="15" hidden="false" customHeight="false" outlineLevel="0" collapsed="false">
      <c r="A32" s="1" t="s">
        <v>39</v>
      </c>
      <c r="B32" s="1" t="n">
        <v>0.0662</v>
      </c>
      <c r="C32" s="1" t="n">
        <v>0.5143</v>
      </c>
      <c r="F32" s="1" t="n">
        <v>0.3755</v>
      </c>
      <c r="H32" s="1" t="n">
        <v>1.2039</v>
      </c>
      <c r="J32" s="1" t="s">
        <v>24</v>
      </c>
      <c r="K32" s="1" t="n">
        <f aca="false">STDEV(K28:K30)</f>
        <v>0.00141067359796665</v>
      </c>
      <c r="L32" s="1" t="n">
        <f aca="false">STDEV(L28:L30)</f>
        <v>0.00364737348421201</v>
      </c>
      <c r="M32" s="1" t="n">
        <f aca="false">STDEV(M28:M30)</f>
        <v>0.014068048905232</v>
      </c>
      <c r="N32" s="1" t="n">
        <f aca="false">STDEV(N28:N30)</f>
        <v>0.0217053756782354</v>
      </c>
      <c r="O32" s="1" t="n">
        <f aca="false">STDEV(O28:O30)</f>
        <v>0.0329073446715674</v>
      </c>
      <c r="P32" s="1" t="n">
        <f aca="false">STDEV(P28:P30)</f>
        <v>0.124217725519884</v>
      </c>
      <c r="Q32" s="1" t="n">
        <f aca="false">STDEV(Q28:Q30)</f>
        <v>0.0217601317397975</v>
      </c>
    </row>
    <row r="33" customFormat="false" ht="15" hidden="false" customHeight="false" outlineLevel="0" collapsed="false">
      <c r="A33" s="1" t="s">
        <v>40</v>
      </c>
      <c r="B33" s="1" t="n">
        <v>0.0653</v>
      </c>
      <c r="C33" s="1" t="n">
        <v>1.6574</v>
      </c>
      <c r="F33" s="1" t="n">
        <v>0.8686</v>
      </c>
      <c r="H33" s="1" t="n">
        <v>9.3597</v>
      </c>
      <c r="J33" s="1" t="s">
        <v>26</v>
      </c>
      <c r="K33" s="1" t="n">
        <f aca="false">K32/K31</f>
        <v>0.00138818500095124</v>
      </c>
      <c r="L33" s="1" t="n">
        <f aca="false">L32/L31</f>
        <v>0.00179467286413581</v>
      </c>
      <c r="M33" s="1" t="n">
        <f aca="false">M32/M31</f>
        <v>0.00697854501970929</v>
      </c>
      <c r="N33" s="1" t="n">
        <f aca="false">N32/N31</f>
        <v>0.0107969038359652</v>
      </c>
      <c r="O33" s="1" t="n">
        <f aca="false">O32/O31</f>
        <v>0.0165333077682005</v>
      </c>
      <c r="P33" s="1" t="n">
        <f aca="false">P32/P31</f>
        <v>0.063076028530747</v>
      </c>
      <c r="Q33" s="1" t="n">
        <f aca="false">Q32/Q31</f>
        <v>0.0105874980082702</v>
      </c>
    </row>
    <row r="34" customFormat="false" ht="15" hidden="false" customHeight="false" outlineLevel="0" collapsed="false">
      <c r="A34" s="1" t="s">
        <v>41</v>
      </c>
      <c r="B34" s="1" t="n">
        <v>0.0997</v>
      </c>
      <c r="C34" s="1" t="n">
        <v>0.8448</v>
      </c>
      <c r="D34" s="1" t="n">
        <v>0.0123</v>
      </c>
      <c r="F34" s="1" t="n">
        <v>1.8502</v>
      </c>
      <c r="H34" s="1" t="n">
        <v>3.4889</v>
      </c>
      <c r="J34" s="1" t="s">
        <v>27</v>
      </c>
      <c r="K34" s="1" t="n">
        <f aca="false">K31/K4*100</f>
        <v>100.01968503937</v>
      </c>
      <c r="L34" s="1" t="n">
        <f aca="false">L31/$L$4*100</f>
        <v>99.9672077389736</v>
      </c>
      <c r="M34" s="1" t="n">
        <f aca="false">M31/$L$4*100</f>
        <v>99.1588785046729</v>
      </c>
      <c r="N34" s="1" t="n">
        <f aca="false">N31/$L$4*100</f>
        <v>98.8850631251025</v>
      </c>
      <c r="O34" s="1" t="n">
        <f aca="false">O31/$L$4*100</f>
        <v>97.9029349073619</v>
      </c>
      <c r="P34" s="1" t="n">
        <f aca="false">P31/$L$4*100</f>
        <v>96.868339071979</v>
      </c>
      <c r="Q34" s="1" t="n">
        <f aca="false">Q31/$L$4*100</f>
        <v>101.095261518282</v>
      </c>
    </row>
    <row r="35" customFormat="false" ht="15" hidden="false" customHeight="false" outlineLevel="0" collapsed="false">
      <c r="A35" s="1" t="s">
        <v>42</v>
      </c>
      <c r="B35" s="1" t="n">
        <v>0.0585</v>
      </c>
      <c r="C35" s="1" t="n">
        <v>0.1425</v>
      </c>
      <c r="F35" s="1" t="n">
        <v>0.3476</v>
      </c>
      <c r="H35" s="1" t="n">
        <v>10.6431</v>
      </c>
    </row>
    <row r="36" customFormat="false" ht="15" hidden="false" customHeight="false" outlineLevel="0" collapsed="false">
      <c r="A36" s="1" t="s">
        <v>43</v>
      </c>
      <c r="B36" s="1" t="n">
        <v>0.1086</v>
      </c>
      <c r="C36" s="1" t="n">
        <v>1.0295</v>
      </c>
      <c r="F36" s="1" t="n">
        <v>1.0357</v>
      </c>
      <c r="H36" s="1" t="n">
        <v>6.8284</v>
      </c>
    </row>
    <row r="37" customFormat="false" ht="15" hidden="false" customHeight="false" outlineLevel="0" collapsed="false">
      <c r="A37" s="1" t="s">
        <v>17</v>
      </c>
    </row>
    <row r="38" customFormat="false" ht="15" hidden="false" customHeight="false" outlineLevel="0" collapsed="false">
      <c r="A38" s="1" t="s">
        <v>28</v>
      </c>
      <c r="B38" s="1" t="n">
        <v>0.0245</v>
      </c>
      <c r="C38" s="1" t="n">
        <v>0.0497</v>
      </c>
      <c r="D38" s="1" t="n">
        <v>0.0507</v>
      </c>
      <c r="E38" s="1" t="n">
        <v>0.0449</v>
      </c>
      <c r="F38" s="1" t="n">
        <v>0.0474</v>
      </c>
      <c r="H38" s="1" t="n">
        <v>0.0492</v>
      </c>
    </row>
    <row r="39" customFormat="false" ht="15" hidden="false" customHeight="false" outlineLevel="0" collapsed="false">
      <c r="A39" s="1" t="s">
        <v>29</v>
      </c>
      <c r="B39" s="1" t="n">
        <v>0.2548</v>
      </c>
      <c r="C39" s="1" t="n">
        <v>0.5033</v>
      </c>
      <c r="D39" s="1" t="n">
        <v>0.5011</v>
      </c>
      <c r="E39" s="1" t="n">
        <v>0.5116</v>
      </c>
      <c r="F39" s="1" t="n">
        <v>0.522</v>
      </c>
      <c r="G39" s="1" t="n">
        <v>0.5008</v>
      </c>
      <c r="H39" s="1" t="n">
        <v>0.4848</v>
      </c>
    </row>
    <row r="40" customFormat="false" ht="15" hidden="false" customHeight="false" outlineLevel="0" collapsed="false">
      <c r="A40" s="1" t="s">
        <v>30</v>
      </c>
      <c r="B40" s="1" t="n">
        <v>1.0149</v>
      </c>
      <c r="C40" s="1" t="n">
        <v>2.0283</v>
      </c>
      <c r="D40" s="1" t="n">
        <v>2.003</v>
      </c>
      <c r="E40" s="1" t="n">
        <v>1.992</v>
      </c>
      <c r="F40" s="1" t="n">
        <v>1.9591</v>
      </c>
      <c r="G40" s="1" t="n">
        <v>1.8259</v>
      </c>
      <c r="H40" s="1" t="n">
        <v>2.0302</v>
      </c>
    </row>
    <row r="41" customFormat="false" ht="15" hidden="false" customHeight="false" outlineLevel="0" collapsed="false">
      <c r="A41" s="1" t="s">
        <v>17</v>
      </c>
    </row>
    <row r="42" customFormat="false" ht="15" hidden="false" customHeight="false" outlineLevel="0" collapsed="false">
      <c r="A42" s="1" t="s">
        <v>44</v>
      </c>
      <c r="H42" s="1" t="n">
        <v>15.2478</v>
      </c>
    </row>
    <row r="43" customFormat="false" ht="15" hidden="false" customHeight="false" outlineLevel="0" collapsed="false">
      <c r="A43" s="1" t="s">
        <v>17</v>
      </c>
    </row>
    <row r="44" customFormat="false" ht="15" hidden="false" customHeight="false" outlineLevel="0" collapsed="false">
      <c r="A44" s="1" t="s">
        <v>17</v>
      </c>
      <c r="C44" s="1" t="n">
        <v>0.0143</v>
      </c>
    </row>
    <row r="49" customFormat="false" ht="15" hidden="false" customHeight="false" outlineLevel="0" collapsed="false">
      <c r="B49" s="4"/>
      <c r="C49" s="4"/>
      <c r="D49" s="4"/>
      <c r="E49" s="4"/>
      <c r="F49" s="4"/>
      <c r="G49" s="4"/>
      <c r="H49" s="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6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11.53515625" defaultRowHeight="12.8" zeroHeight="false" outlineLevelRow="0" outlineLevelCol="0"/>
  <sheetData>
    <row r="1" customFormat="false" ht="13.8" hidden="false" customHeight="false" outlineLevel="0" collapsed="false">
      <c r="A1" s="13" t="s">
        <v>159</v>
      </c>
      <c r="B1" s="13" t="s">
        <v>1</v>
      </c>
      <c r="C1" s="13" t="s">
        <v>1</v>
      </c>
      <c r="D1" s="13" t="s">
        <v>1</v>
      </c>
      <c r="E1" s="13" t="s">
        <v>1</v>
      </c>
      <c r="F1" s="13" t="s">
        <v>1</v>
      </c>
      <c r="G1" s="14"/>
      <c r="H1" s="14"/>
      <c r="I1" s="14"/>
      <c r="J1" s="14"/>
      <c r="K1" s="14"/>
      <c r="L1" s="14"/>
      <c r="M1" s="14"/>
    </row>
    <row r="2" customFormat="false" ht="23.85" hidden="false" customHeight="false" outlineLevel="0" collapsed="false">
      <c r="A2" s="13" t="s">
        <v>4</v>
      </c>
      <c r="B2" s="13" t="s">
        <v>5</v>
      </c>
      <c r="C2" s="13" t="s">
        <v>5</v>
      </c>
      <c r="D2" s="13" t="s">
        <v>5</v>
      </c>
      <c r="E2" s="13" t="s">
        <v>5</v>
      </c>
      <c r="F2" s="13" t="s">
        <v>5</v>
      </c>
      <c r="G2" s="14"/>
      <c r="H2" s="14"/>
      <c r="I2" s="13" t="s">
        <v>45</v>
      </c>
      <c r="J2" s="13" t="s">
        <v>46</v>
      </c>
      <c r="K2" s="13" t="s">
        <v>47</v>
      </c>
      <c r="L2" s="13" t="s">
        <v>48</v>
      </c>
      <c r="M2" s="13" t="s">
        <v>49</v>
      </c>
    </row>
    <row r="3" customFormat="false" ht="13.8" hidden="false" customHeight="false" outlineLevel="0" collapsed="false">
      <c r="A3" s="14"/>
      <c r="B3" s="13" t="s">
        <v>160</v>
      </c>
      <c r="C3" s="13" t="s">
        <v>160</v>
      </c>
      <c r="D3" s="13" t="s">
        <v>160</v>
      </c>
      <c r="E3" s="13" t="s">
        <v>160</v>
      </c>
      <c r="F3" s="13" t="s">
        <v>77</v>
      </c>
      <c r="G3" s="14"/>
      <c r="H3" s="13" t="s">
        <v>6</v>
      </c>
      <c r="I3" s="15" t="n">
        <v>0.132</v>
      </c>
      <c r="J3" s="15" t="n">
        <v>0.02</v>
      </c>
      <c r="K3" s="15" t="n">
        <v>0.144</v>
      </c>
      <c r="L3" s="15" t="n">
        <v>0.092</v>
      </c>
      <c r="M3" s="15" t="n">
        <v>0.301</v>
      </c>
    </row>
    <row r="4" customFormat="false" ht="13.8" hidden="false" customHeight="false" outlineLevel="0" collapsed="false">
      <c r="A4" s="14"/>
      <c r="B4" s="13" t="s">
        <v>52</v>
      </c>
      <c r="C4" s="13" t="s">
        <v>53</v>
      </c>
      <c r="D4" s="13" t="s">
        <v>54</v>
      </c>
      <c r="E4" s="13" t="s">
        <v>55</v>
      </c>
      <c r="F4" s="13" t="s">
        <v>56</v>
      </c>
      <c r="G4" s="14"/>
      <c r="H4" s="13" t="s">
        <v>9</v>
      </c>
      <c r="I4" s="15" t="n">
        <v>0.671</v>
      </c>
      <c r="J4" s="15" t="n">
        <v>0.101</v>
      </c>
      <c r="K4" s="15" t="n">
        <v>0.732</v>
      </c>
      <c r="L4" s="15" t="n">
        <v>0.468</v>
      </c>
      <c r="M4" s="15" t="n">
        <v>1.532</v>
      </c>
    </row>
    <row r="5" customFormat="false" ht="13.8" hidden="false" customHeight="false" outlineLevel="0" collapsed="false">
      <c r="A5" s="13" t="s">
        <v>17</v>
      </c>
      <c r="B5" s="15" t="n">
        <v>0.0022</v>
      </c>
      <c r="C5" s="15" t="n">
        <v>0.002</v>
      </c>
      <c r="D5" s="13"/>
      <c r="E5" s="13"/>
      <c r="F5" s="13"/>
      <c r="G5" s="14"/>
      <c r="H5" s="13" t="s">
        <v>16</v>
      </c>
      <c r="I5" s="15" t="n">
        <v>4.541</v>
      </c>
      <c r="J5" s="15" t="n">
        <v>0.682</v>
      </c>
      <c r="K5" s="15" t="n">
        <v>4.948</v>
      </c>
      <c r="L5" s="15" t="n">
        <v>3.165</v>
      </c>
      <c r="M5" s="15" t="n">
        <v>10.365</v>
      </c>
    </row>
    <row r="6" customFormat="false" ht="23.85" hidden="false" customHeight="false" outlineLevel="0" collapsed="false">
      <c r="A6" s="13" t="s">
        <v>57</v>
      </c>
      <c r="B6" s="15" t="n">
        <v>1.6688</v>
      </c>
      <c r="C6" s="15" t="n">
        <v>0.2477</v>
      </c>
      <c r="D6" s="15" t="n">
        <v>1.827</v>
      </c>
      <c r="E6" s="15" t="n">
        <v>1.1599</v>
      </c>
      <c r="F6" s="15" t="n">
        <v>3.813</v>
      </c>
      <c r="G6" s="14"/>
      <c r="H6" s="14"/>
      <c r="I6" s="14"/>
      <c r="J6" s="14"/>
      <c r="K6" s="14"/>
      <c r="L6" s="14"/>
      <c r="M6" s="14"/>
    </row>
    <row r="7" customFormat="false" ht="13.8" hidden="false" customHeight="false" outlineLevel="0" collapsed="false">
      <c r="A7" s="13" t="s">
        <v>17</v>
      </c>
      <c r="B7" s="15" t="n">
        <v>0.0026</v>
      </c>
      <c r="C7" s="15" t="n">
        <v>0.0004</v>
      </c>
      <c r="D7" s="13"/>
      <c r="E7" s="13"/>
      <c r="F7" s="13"/>
      <c r="G7" s="14"/>
      <c r="H7" s="14"/>
      <c r="I7" s="14"/>
      <c r="J7" s="14"/>
      <c r="K7" s="14"/>
      <c r="L7" s="14"/>
      <c r="M7" s="14"/>
    </row>
    <row r="8" customFormat="false" ht="13.8" hidden="false" customHeight="false" outlineLevel="0" collapsed="false">
      <c r="A8" s="13" t="s">
        <v>19</v>
      </c>
      <c r="B8" s="15" t="n">
        <v>0.1305</v>
      </c>
      <c r="C8" s="15" t="n">
        <v>0.0199</v>
      </c>
      <c r="D8" s="15" t="n">
        <v>0.1442</v>
      </c>
      <c r="E8" s="15" t="n">
        <v>0.0922</v>
      </c>
      <c r="F8" s="15" t="n">
        <v>0.3037</v>
      </c>
      <c r="G8" s="14"/>
      <c r="H8" s="14"/>
      <c r="I8" s="13" t="s">
        <v>45</v>
      </c>
      <c r="J8" s="13" t="s">
        <v>46</v>
      </c>
      <c r="K8" s="13" t="s">
        <v>47</v>
      </c>
      <c r="L8" s="13" t="s">
        <v>48</v>
      </c>
      <c r="M8" s="13" t="s">
        <v>49</v>
      </c>
    </row>
    <row r="9" customFormat="false" ht="13.8" hidden="false" customHeight="false" outlineLevel="0" collapsed="false">
      <c r="A9" s="13" t="s">
        <v>20</v>
      </c>
      <c r="B9" s="15" t="n">
        <v>0.339</v>
      </c>
      <c r="C9" s="15" t="n">
        <v>0.0511</v>
      </c>
      <c r="D9" s="15" t="n">
        <v>0.3664</v>
      </c>
      <c r="E9" s="15" t="n">
        <v>0.2351</v>
      </c>
      <c r="F9" s="15" t="n">
        <v>0.7452</v>
      </c>
      <c r="G9" s="14"/>
      <c r="H9" s="13" t="s">
        <v>6</v>
      </c>
      <c r="I9" s="15" t="n">
        <v>0.1301</v>
      </c>
      <c r="J9" s="15" t="n">
        <v>0.0193</v>
      </c>
      <c r="K9" s="15" t="n">
        <v>0.1433</v>
      </c>
      <c r="L9" s="15" t="n">
        <v>0.0918</v>
      </c>
      <c r="M9" s="15" t="n">
        <v>0.3274</v>
      </c>
    </row>
    <row r="10" customFormat="false" ht="13.8" hidden="false" customHeight="false" outlineLevel="0" collapsed="false">
      <c r="A10" s="13" t="s">
        <v>21</v>
      </c>
      <c r="B10" s="15" t="n">
        <v>0.6663</v>
      </c>
      <c r="C10" s="15" t="n">
        <v>0.1007</v>
      </c>
      <c r="D10" s="15" t="n">
        <v>0.7231</v>
      </c>
      <c r="E10" s="15" t="n">
        <v>0.4647</v>
      </c>
      <c r="F10" s="15" t="n">
        <v>1.5458</v>
      </c>
      <c r="G10" s="14"/>
      <c r="H10" s="14"/>
      <c r="I10" s="15" t="n">
        <v>0.1322</v>
      </c>
      <c r="J10" s="15" t="n">
        <v>0.0202</v>
      </c>
      <c r="K10" s="15" t="n">
        <v>0.1456</v>
      </c>
      <c r="L10" s="15" t="n">
        <v>0.0919</v>
      </c>
      <c r="M10" s="15" t="n">
        <v>0.3323</v>
      </c>
    </row>
    <row r="11" customFormat="false" ht="13.8" hidden="false" customHeight="false" outlineLevel="0" collapsed="false">
      <c r="A11" s="13" t="s">
        <v>23</v>
      </c>
      <c r="B11" s="15" t="n">
        <v>1.6703</v>
      </c>
      <c r="C11" s="15" t="n">
        <v>0.2471</v>
      </c>
      <c r="D11" s="15" t="n">
        <v>1.8273</v>
      </c>
      <c r="E11" s="15" t="n">
        <v>1.1642</v>
      </c>
      <c r="F11" s="15" t="n">
        <v>3.8508</v>
      </c>
      <c r="G11" s="14"/>
      <c r="H11" s="13" t="s">
        <v>22</v>
      </c>
      <c r="I11" s="15" t="n">
        <v>0.13115</v>
      </c>
      <c r="J11" s="15" t="n">
        <v>0.01975</v>
      </c>
      <c r="K11" s="15" t="n">
        <v>0.14445</v>
      </c>
      <c r="L11" s="15" t="n">
        <v>0.09185</v>
      </c>
      <c r="M11" s="15" t="n">
        <v>0.32985</v>
      </c>
    </row>
    <row r="12" customFormat="false" ht="13.8" hidden="false" customHeight="false" outlineLevel="0" collapsed="false">
      <c r="A12" s="13" t="s">
        <v>25</v>
      </c>
      <c r="B12" s="15" t="n">
        <v>4.5409</v>
      </c>
      <c r="C12" s="15" t="n">
        <v>0.6857</v>
      </c>
      <c r="D12" s="15" t="n">
        <v>4.9461</v>
      </c>
      <c r="E12" s="15" t="n">
        <v>3.1649</v>
      </c>
      <c r="F12" s="15" t="n">
        <v>10.3269</v>
      </c>
      <c r="G12" s="14"/>
      <c r="H12" s="13" t="s">
        <v>24</v>
      </c>
      <c r="I12" s="15" t="n">
        <v>0.001484924</v>
      </c>
      <c r="J12" s="15" t="n">
        <v>0.000636396</v>
      </c>
      <c r="K12" s="15" t="n">
        <v>0.001626346</v>
      </c>
      <c r="L12" s="17" t="s">
        <v>149</v>
      </c>
      <c r="M12" s="15" t="n">
        <v>0.003464823</v>
      </c>
    </row>
    <row r="13" customFormat="false" ht="13.8" hidden="false" customHeight="false" outlineLevel="0" collapsed="false">
      <c r="A13" s="13" t="s">
        <v>17</v>
      </c>
      <c r="B13" s="15" t="n">
        <v>0.0024</v>
      </c>
      <c r="C13" s="13"/>
      <c r="D13" s="13"/>
      <c r="E13" s="13"/>
      <c r="F13" s="13"/>
      <c r="G13" s="14"/>
      <c r="H13" s="13" t="s">
        <v>26</v>
      </c>
      <c r="I13" s="15" t="n">
        <v>0.011322335</v>
      </c>
      <c r="J13" s="15" t="n">
        <v>0.032222587</v>
      </c>
      <c r="K13" s="15" t="n">
        <v>0.011258883</v>
      </c>
      <c r="L13" s="15" t="n">
        <v>0.00076985</v>
      </c>
      <c r="M13" s="15" t="n">
        <v>0.010504239</v>
      </c>
    </row>
    <row r="14" customFormat="false" ht="13.8" hidden="false" customHeight="false" outlineLevel="0" collapsed="false">
      <c r="A14" s="13" t="s">
        <v>17</v>
      </c>
      <c r="B14" s="15" t="n">
        <v>0.0021</v>
      </c>
      <c r="C14" s="13"/>
      <c r="D14" s="13"/>
      <c r="E14" s="13"/>
      <c r="F14" s="13"/>
      <c r="G14" s="14"/>
      <c r="H14" s="13" t="s">
        <v>27</v>
      </c>
      <c r="I14" s="15" t="n">
        <v>99.35606061</v>
      </c>
      <c r="J14" s="15" t="n">
        <v>98.75</v>
      </c>
      <c r="K14" s="15" t="n">
        <v>100.3125</v>
      </c>
      <c r="L14" s="15" t="n">
        <v>99.83695652</v>
      </c>
      <c r="M14" s="15" t="n">
        <v>109.5847176</v>
      </c>
    </row>
    <row r="15" customFormat="false" ht="13.8" hidden="false" customHeight="false" outlineLevel="0" collapsed="false">
      <c r="A15" s="13" t="s">
        <v>28</v>
      </c>
      <c r="B15" s="15" t="n">
        <v>0.1301</v>
      </c>
      <c r="C15" s="15" t="n">
        <v>0.0193</v>
      </c>
      <c r="D15" s="15" t="n">
        <v>0.1433</v>
      </c>
      <c r="E15" s="15" t="n">
        <v>0.0918</v>
      </c>
      <c r="F15" s="15" t="n">
        <v>0.3274</v>
      </c>
      <c r="G15" s="14"/>
      <c r="H15" s="14"/>
      <c r="I15" s="14"/>
      <c r="J15" s="14"/>
      <c r="K15" s="14"/>
      <c r="L15" s="14"/>
      <c r="M15" s="14"/>
    </row>
    <row r="16" customFormat="false" ht="13.8" hidden="false" customHeight="false" outlineLevel="0" collapsed="false">
      <c r="A16" s="13" t="s">
        <v>29</v>
      </c>
      <c r="B16" s="15" t="n">
        <v>0.6646</v>
      </c>
      <c r="C16" s="15" t="n">
        <v>0.1004</v>
      </c>
      <c r="D16" s="15" t="n">
        <v>0.7212</v>
      </c>
      <c r="E16" s="15" t="n">
        <v>0.4644</v>
      </c>
      <c r="F16" s="15" t="n">
        <v>1.5426</v>
      </c>
      <c r="G16" s="14"/>
      <c r="H16" s="14"/>
      <c r="I16" s="14"/>
      <c r="J16" s="14"/>
      <c r="K16" s="14"/>
      <c r="L16" s="14"/>
      <c r="M16" s="14"/>
    </row>
    <row r="17" customFormat="false" ht="13.8" hidden="false" customHeight="false" outlineLevel="0" collapsed="false">
      <c r="A17" s="13" t="s">
        <v>30</v>
      </c>
      <c r="B17" s="15" t="n">
        <v>4.5403</v>
      </c>
      <c r="C17" s="15" t="n">
        <v>0.6872</v>
      </c>
      <c r="D17" s="15" t="n">
        <v>4.9532</v>
      </c>
      <c r="E17" s="15" t="n">
        <v>3.1609</v>
      </c>
      <c r="F17" s="15" t="n">
        <v>10.3263</v>
      </c>
      <c r="G17" s="14"/>
      <c r="H17" s="14"/>
      <c r="I17" s="13" t="s">
        <v>45</v>
      </c>
      <c r="J17" s="13" t="s">
        <v>46</v>
      </c>
      <c r="K17" s="13" t="s">
        <v>47</v>
      </c>
      <c r="L17" s="13" t="s">
        <v>48</v>
      </c>
      <c r="M17" s="13" t="s">
        <v>49</v>
      </c>
    </row>
    <row r="18" customFormat="false" ht="13.8" hidden="false" customHeight="false" outlineLevel="0" collapsed="false">
      <c r="A18" s="13" t="s">
        <v>17</v>
      </c>
      <c r="B18" s="15" t="n">
        <v>0.0023</v>
      </c>
      <c r="C18" s="13"/>
      <c r="D18" s="13"/>
      <c r="E18" s="13"/>
      <c r="F18" s="13"/>
      <c r="G18" s="14"/>
      <c r="H18" s="13" t="s">
        <v>9</v>
      </c>
      <c r="I18" s="15" t="n">
        <v>0.6646</v>
      </c>
      <c r="J18" s="15" t="n">
        <v>0.1004</v>
      </c>
      <c r="K18" s="15" t="n">
        <v>0.7212</v>
      </c>
      <c r="L18" s="15" t="n">
        <v>0.4644</v>
      </c>
      <c r="M18" s="15" t="n">
        <v>1.5426</v>
      </c>
    </row>
    <row r="19" customFormat="false" ht="13.8" hidden="false" customHeight="false" outlineLevel="0" collapsed="false">
      <c r="A19" s="13" t="s">
        <v>17</v>
      </c>
      <c r="B19" s="15" t="n">
        <v>0.0022</v>
      </c>
      <c r="C19" s="13"/>
      <c r="D19" s="13"/>
      <c r="E19" s="13"/>
      <c r="F19" s="13"/>
      <c r="G19" s="14"/>
      <c r="H19" s="14"/>
      <c r="I19" s="15" t="n">
        <v>0.6623</v>
      </c>
      <c r="J19" s="15" t="n">
        <v>0.1</v>
      </c>
      <c r="K19" s="15" t="n">
        <v>0.7232</v>
      </c>
      <c r="L19" s="15" t="n">
        <v>0.4626</v>
      </c>
      <c r="M19" s="15" t="n">
        <v>1.5341</v>
      </c>
    </row>
    <row r="20" customFormat="false" ht="13.8" hidden="false" customHeight="false" outlineLevel="0" collapsed="false">
      <c r="A20" s="13" t="s">
        <v>150</v>
      </c>
      <c r="B20" s="15" t="n">
        <v>4.0479</v>
      </c>
      <c r="C20" s="15" t="n">
        <v>0.0338</v>
      </c>
      <c r="D20" s="15" t="n">
        <v>1.0672</v>
      </c>
      <c r="E20" s="15" t="n">
        <v>0.5925</v>
      </c>
      <c r="F20" s="15" t="n">
        <v>2.6733</v>
      </c>
      <c r="G20" s="14"/>
      <c r="H20" s="13" t="s">
        <v>22</v>
      </c>
      <c r="I20" s="15" t="n">
        <v>0.66345</v>
      </c>
      <c r="J20" s="15" t="n">
        <v>0.1002</v>
      </c>
      <c r="K20" s="15" t="n">
        <v>0.7222</v>
      </c>
      <c r="L20" s="15" t="n">
        <v>0.4635</v>
      </c>
      <c r="M20" s="15" t="n">
        <v>1.53835</v>
      </c>
    </row>
    <row r="21" customFormat="false" ht="13.8" hidden="false" customHeight="false" outlineLevel="0" collapsed="false">
      <c r="A21" s="13" t="s">
        <v>151</v>
      </c>
      <c r="B21" s="15" t="n">
        <v>3.7859</v>
      </c>
      <c r="C21" s="15" t="n">
        <v>0.0785</v>
      </c>
      <c r="D21" s="15" t="n">
        <v>1.184</v>
      </c>
      <c r="E21" s="15" t="n">
        <v>1.0003</v>
      </c>
      <c r="F21" s="15" t="n">
        <v>4.4193</v>
      </c>
      <c r="G21" s="14"/>
      <c r="H21" s="13" t="s">
        <v>24</v>
      </c>
      <c r="I21" s="15" t="n">
        <v>0.001626346</v>
      </c>
      <c r="J21" s="15" t="n">
        <v>0.000282843</v>
      </c>
      <c r="K21" s="15" t="n">
        <v>0.001414214</v>
      </c>
      <c r="L21" s="15" t="n">
        <v>0.001272792</v>
      </c>
      <c r="M21" s="15" t="n">
        <v>0.006010408</v>
      </c>
    </row>
    <row r="22" customFormat="false" ht="13.8" hidden="false" customHeight="false" outlineLevel="0" collapsed="false">
      <c r="A22" s="13" t="s">
        <v>152</v>
      </c>
      <c r="B22" s="15" t="n">
        <v>3.7284</v>
      </c>
      <c r="C22" s="15" t="n">
        <v>0.033</v>
      </c>
      <c r="D22" s="15" t="n">
        <v>1.3015</v>
      </c>
      <c r="E22" s="15" t="n">
        <v>1.028</v>
      </c>
      <c r="F22" s="15" t="n">
        <v>4.5523</v>
      </c>
      <c r="G22" s="14"/>
      <c r="H22" s="13" t="s">
        <v>26</v>
      </c>
      <c r="I22" s="15" t="n">
        <v>0.002451346</v>
      </c>
      <c r="J22" s="15" t="n">
        <v>0.002822782</v>
      </c>
      <c r="K22" s="15" t="n">
        <v>0.001958202</v>
      </c>
      <c r="L22" s="15" t="n">
        <v>0.002746046</v>
      </c>
      <c r="M22" s="15" t="n">
        <v>0.003907048</v>
      </c>
    </row>
    <row r="23" customFormat="false" ht="13.8" hidden="false" customHeight="false" outlineLevel="0" collapsed="false">
      <c r="A23" s="13" t="s">
        <v>153</v>
      </c>
      <c r="B23" s="15" t="n">
        <v>2.505</v>
      </c>
      <c r="C23" s="15" t="n">
        <v>0.0122</v>
      </c>
      <c r="D23" s="15" t="n">
        <v>1.1428</v>
      </c>
      <c r="E23" s="15" t="n">
        <v>1.4671</v>
      </c>
      <c r="F23" s="15" t="n">
        <v>6.8752</v>
      </c>
      <c r="G23" s="14"/>
      <c r="H23" s="13" t="s">
        <v>27</v>
      </c>
      <c r="I23" s="15" t="n">
        <v>98.87481371</v>
      </c>
      <c r="J23" s="15" t="n">
        <v>99.20792079</v>
      </c>
      <c r="K23" s="15" t="n">
        <v>98.66120219</v>
      </c>
      <c r="L23" s="15" t="n">
        <v>99.03846154</v>
      </c>
      <c r="M23" s="15" t="n">
        <v>100.4144909</v>
      </c>
    </row>
    <row r="24" customFormat="false" ht="13.8" hidden="false" customHeight="false" outlineLevel="0" collapsed="false">
      <c r="A24" s="13" t="s">
        <v>154</v>
      </c>
      <c r="B24" s="15" t="n">
        <v>3.1645</v>
      </c>
      <c r="C24" s="15" t="n">
        <v>0.0218</v>
      </c>
      <c r="D24" s="15" t="n">
        <v>1.4593</v>
      </c>
      <c r="E24" s="15" t="n">
        <v>0.927</v>
      </c>
      <c r="F24" s="15" t="n">
        <v>6.1497</v>
      </c>
      <c r="G24" s="14"/>
      <c r="H24" s="14"/>
      <c r="I24" s="14"/>
      <c r="J24" s="14"/>
      <c r="K24" s="14"/>
      <c r="L24" s="14"/>
      <c r="M24" s="14"/>
    </row>
    <row r="25" customFormat="false" ht="13.8" hidden="false" customHeight="false" outlineLevel="0" collapsed="false">
      <c r="A25" s="13" t="s">
        <v>155</v>
      </c>
      <c r="B25" s="15" t="n">
        <v>3.6723</v>
      </c>
      <c r="C25" s="15" t="n">
        <v>0.026</v>
      </c>
      <c r="D25" s="15" t="n">
        <v>1.246</v>
      </c>
      <c r="E25" s="15" t="n">
        <v>1.3208</v>
      </c>
      <c r="F25" s="15" t="n">
        <v>6.457</v>
      </c>
      <c r="G25" s="14"/>
      <c r="H25" s="14"/>
      <c r="I25" s="14"/>
      <c r="J25" s="14"/>
      <c r="K25" s="14"/>
      <c r="L25" s="14"/>
      <c r="M25" s="14"/>
    </row>
    <row r="26" customFormat="false" ht="13.8" hidden="false" customHeight="false" outlineLevel="0" collapsed="false">
      <c r="A26" s="13" t="s">
        <v>156</v>
      </c>
      <c r="B26" s="15" t="n">
        <v>3.3402</v>
      </c>
      <c r="C26" s="15" t="n">
        <v>0.0264</v>
      </c>
      <c r="D26" s="15" t="n">
        <v>1.2615</v>
      </c>
      <c r="E26" s="15" t="n">
        <v>1.2808</v>
      </c>
      <c r="F26" s="15" t="n">
        <v>6.3602</v>
      </c>
      <c r="G26" s="14"/>
      <c r="H26" s="14"/>
      <c r="I26" s="13" t="s">
        <v>45</v>
      </c>
      <c r="J26" s="13" t="s">
        <v>46</v>
      </c>
      <c r="K26" s="13" t="s">
        <v>47</v>
      </c>
      <c r="L26" s="13" t="s">
        <v>48</v>
      </c>
      <c r="M26" s="13" t="s">
        <v>49</v>
      </c>
    </row>
    <row r="27" customFormat="false" ht="13.8" hidden="false" customHeight="false" outlineLevel="0" collapsed="false">
      <c r="A27" s="13" t="s">
        <v>17</v>
      </c>
      <c r="B27" s="15" t="n">
        <v>0.0027</v>
      </c>
      <c r="C27" s="13"/>
      <c r="D27" s="13"/>
      <c r="E27" s="13"/>
      <c r="F27" s="13"/>
      <c r="G27" s="14"/>
      <c r="H27" s="13" t="s">
        <v>16</v>
      </c>
      <c r="I27" s="15" t="n">
        <v>4.5403</v>
      </c>
      <c r="J27" s="15" t="n">
        <v>0.6872</v>
      </c>
      <c r="K27" s="15" t="n">
        <v>4.9532</v>
      </c>
      <c r="L27" s="15" t="n">
        <v>3.1609</v>
      </c>
      <c r="M27" s="15" t="n">
        <v>10.3263</v>
      </c>
    </row>
    <row r="28" customFormat="false" ht="13.8" hidden="false" customHeight="false" outlineLevel="0" collapsed="false">
      <c r="A28" s="13" t="s">
        <v>17</v>
      </c>
      <c r="B28" s="15" t="n">
        <v>0.0022</v>
      </c>
      <c r="C28" s="13"/>
      <c r="D28" s="13"/>
      <c r="E28" s="13"/>
      <c r="F28" s="13"/>
      <c r="G28" s="14"/>
      <c r="H28" s="14"/>
      <c r="I28" s="15" t="n">
        <v>4.5592</v>
      </c>
      <c r="J28" s="15" t="n">
        <v>0.7179</v>
      </c>
      <c r="K28" s="15" t="n">
        <v>4.9575</v>
      </c>
      <c r="L28" s="15" t="n">
        <v>3.1751</v>
      </c>
      <c r="M28" s="15" t="n">
        <v>10.3145</v>
      </c>
    </row>
    <row r="29" customFormat="false" ht="13.8" hidden="false" customHeight="false" outlineLevel="0" collapsed="false">
      <c r="A29" s="13" t="s">
        <v>28</v>
      </c>
      <c r="B29" s="15" t="n">
        <v>0.1322</v>
      </c>
      <c r="C29" s="15" t="n">
        <v>0.0202</v>
      </c>
      <c r="D29" s="15" t="n">
        <v>0.1456</v>
      </c>
      <c r="E29" s="15" t="n">
        <v>0.0919</v>
      </c>
      <c r="F29" s="15" t="n">
        <v>0.3323</v>
      </c>
      <c r="G29" s="14"/>
      <c r="H29" s="13" t="s">
        <v>22</v>
      </c>
      <c r="I29" s="15" t="n">
        <v>4.54975</v>
      </c>
      <c r="J29" s="15" t="n">
        <v>0.70255</v>
      </c>
      <c r="K29" s="15" t="n">
        <v>4.95535</v>
      </c>
      <c r="L29" s="15" t="n">
        <v>3.168</v>
      </c>
      <c r="M29" s="15" t="n">
        <v>10.3204</v>
      </c>
    </row>
    <row r="30" customFormat="false" ht="13.8" hidden="false" customHeight="false" outlineLevel="0" collapsed="false">
      <c r="A30" s="13" t="s">
        <v>29</v>
      </c>
      <c r="B30" s="15" t="n">
        <v>0.6623</v>
      </c>
      <c r="C30" s="15" t="n">
        <v>0.1</v>
      </c>
      <c r="D30" s="15" t="n">
        <v>0.7232</v>
      </c>
      <c r="E30" s="15" t="n">
        <v>0.4626</v>
      </c>
      <c r="F30" s="15" t="n">
        <v>1.5341</v>
      </c>
      <c r="G30" s="14"/>
      <c r="H30" s="13" t="s">
        <v>24</v>
      </c>
      <c r="I30" s="15" t="n">
        <v>0.013364318</v>
      </c>
      <c r="J30" s="15" t="n">
        <v>0.021708178</v>
      </c>
      <c r="K30" s="15" t="n">
        <v>0.003040559</v>
      </c>
      <c r="L30" s="15" t="n">
        <v>0.010040916</v>
      </c>
      <c r="M30" s="15" t="n">
        <v>0.00834386</v>
      </c>
    </row>
    <row r="31" customFormat="false" ht="13.8" hidden="false" customHeight="false" outlineLevel="0" collapsed="false">
      <c r="A31" s="13" t="s">
        <v>30</v>
      </c>
      <c r="B31" s="15" t="n">
        <v>4.5592</v>
      </c>
      <c r="C31" s="15" t="n">
        <v>0.7179</v>
      </c>
      <c r="D31" s="15" t="n">
        <v>4.9575</v>
      </c>
      <c r="E31" s="15" t="n">
        <v>3.1751</v>
      </c>
      <c r="F31" s="15" t="n">
        <v>10.3145</v>
      </c>
      <c r="G31" s="14"/>
      <c r="H31" s="13" t="s">
        <v>26</v>
      </c>
      <c r="I31" s="15" t="n">
        <v>0.002937374</v>
      </c>
      <c r="J31" s="15" t="n">
        <v>0.030899122</v>
      </c>
      <c r="K31" s="15" t="n">
        <v>0.000613591</v>
      </c>
      <c r="L31" s="15" t="n">
        <v>0.003169481</v>
      </c>
      <c r="M31" s="15" t="n">
        <v>0.000808482</v>
      </c>
    </row>
    <row r="32" customFormat="false" ht="13.8" hidden="false" customHeight="false" outlineLevel="0" collapsed="false">
      <c r="A32" s="13" t="s">
        <v>17</v>
      </c>
      <c r="B32" s="15" t="n">
        <v>0.0026</v>
      </c>
      <c r="C32" s="13"/>
      <c r="D32" s="13"/>
      <c r="E32" s="13"/>
      <c r="F32" s="13"/>
      <c r="G32" s="14"/>
      <c r="H32" s="13" t="s">
        <v>27</v>
      </c>
      <c r="I32" s="15" t="n">
        <v>100.1926888</v>
      </c>
      <c r="J32" s="15" t="n">
        <v>103.0131965</v>
      </c>
      <c r="K32" s="15" t="n">
        <v>100.1485449</v>
      </c>
      <c r="L32" s="15" t="n">
        <v>100.0947867</v>
      </c>
      <c r="M32" s="15" t="n">
        <v>99.56970574</v>
      </c>
    </row>
    <row r="33" customFormat="false" ht="13.8" hidden="false" customHeight="false" outlineLevel="0" collapsed="false">
      <c r="A33" s="13" t="s">
        <v>17</v>
      </c>
      <c r="B33" s="15" t="n">
        <v>0.0023</v>
      </c>
      <c r="C33" s="13"/>
      <c r="D33" s="13"/>
      <c r="E33" s="13"/>
      <c r="F33" s="13"/>
      <c r="G33" s="14"/>
      <c r="H33" s="14"/>
      <c r="I33" s="14"/>
      <c r="J33" s="14"/>
      <c r="K33" s="14"/>
      <c r="L33" s="14"/>
      <c r="M33" s="14"/>
    </row>
    <row r="34" customFormat="false" ht="13.8" hidden="false" customHeight="false" outlineLevel="0" collapsed="false">
      <c r="A34" s="13" t="s">
        <v>17</v>
      </c>
      <c r="B34" s="15" t="n">
        <v>0.0021</v>
      </c>
      <c r="C34" s="13"/>
      <c r="D34" s="13"/>
      <c r="E34" s="13"/>
      <c r="F34" s="13"/>
      <c r="G34" s="14"/>
      <c r="H34" s="14"/>
      <c r="I34" s="14"/>
      <c r="J34" s="14"/>
      <c r="K34" s="14"/>
      <c r="L34" s="14"/>
      <c r="M34" s="14"/>
    </row>
    <row r="35" customFormat="false" ht="13.8" hidden="false" customHeight="false" outlineLevel="0" collapsed="false">
      <c r="A35" s="14"/>
      <c r="B35" s="14"/>
      <c r="C35" s="14"/>
      <c r="D35" s="14"/>
      <c r="E35" s="14"/>
      <c r="F35" s="14"/>
      <c r="G35" s="14"/>
      <c r="H35" s="14"/>
      <c r="I35" s="14"/>
      <c r="J35" s="14"/>
      <c r="K35" s="14"/>
      <c r="L35" s="14"/>
      <c r="M35" s="14"/>
    </row>
    <row r="36" customFormat="false" ht="13.8" hidden="false" customHeight="false" outlineLevel="0" collapsed="false">
      <c r="A36" s="14"/>
      <c r="B36" s="14"/>
      <c r="C36" s="14"/>
      <c r="D36" s="14"/>
      <c r="E36" s="14"/>
      <c r="F36" s="14"/>
      <c r="G36" s="14"/>
      <c r="H36" s="14"/>
      <c r="I36" s="14"/>
      <c r="J36" s="14"/>
      <c r="K36" s="14"/>
      <c r="L36" s="14"/>
      <c r="M36" s="14"/>
    </row>
    <row r="37" customFormat="false" ht="13.8" hidden="false" customHeight="false" outlineLevel="0" collapsed="false">
      <c r="A37" s="14"/>
      <c r="B37" s="14"/>
      <c r="C37" s="14"/>
      <c r="D37" s="14"/>
      <c r="E37" s="14"/>
      <c r="F37" s="14"/>
      <c r="G37" s="14"/>
      <c r="H37" s="14"/>
      <c r="I37" s="14"/>
      <c r="J37" s="14"/>
      <c r="K37" s="14"/>
      <c r="L37" s="14"/>
      <c r="M37" s="14"/>
    </row>
    <row r="38" customFormat="false" ht="13.8" hidden="false" customHeight="false" outlineLevel="0" collapsed="false">
      <c r="A38" s="14"/>
      <c r="B38" s="14"/>
      <c r="C38" s="14"/>
      <c r="D38" s="14"/>
      <c r="E38" s="14"/>
      <c r="F38" s="14"/>
      <c r="G38" s="14"/>
      <c r="H38" s="14"/>
      <c r="I38" s="14"/>
      <c r="J38" s="14"/>
      <c r="K38" s="14"/>
      <c r="L38" s="14"/>
      <c r="M38" s="14"/>
    </row>
    <row r="39" customFormat="false" ht="13.8" hidden="false" customHeight="false" outlineLevel="0" collapsed="false">
      <c r="A39" s="14"/>
      <c r="B39" s="14"/>
      <c r="C39" s="14"/>
      <c r="D39" s="14"/>
      <c r="E39" s="14"/>
      <c r="F39" s="14"/>
      <c r="G39" s="14"/>
      <c r="H39" s="14"/>
      <c r="I39" s="14"/>
      <c r="J39" s="14"/>
      <c r="K39" s="14"/>
      <c r="L39" s="14"/>
      <c r="M39" s="14"/>
    </row>
    <row r="40" customFormat="false" ht="13.8" hidden="false" customHeight="false" outlineLevel="0" collapsed="false">
      <c r="A40" s="14"/>
      <c r="B40" s="14"/>
      <c r="C40" s="14"/>
      <c r="D40" s="14"/>
      <c r="E40" s="14"/>
      <c r="F40" s="14"/>
      <c r="G40" s="14"/>
      <c r="H40" s="14"/>
      <c r="I40" s="14"/>
      <c r="J40" s="14"/>
      <c r="K40" s="14"/>
      <c r="L40" s="14"/>
      <c r="M40" s="14"/>
    </row>
    <row r="41" customFormat="false" ht="13.8" hidden="false" customHeight="false" outlineLevel="0" collapsed="false">
      <c r="A41" s="14"/>
      <c r="B41" s="14"/>
      <c r="C41" s="14"/>
      <c r="D41" s="14"/>
      <c r="E41" s="14"/>
      <c r="F41" s="14"/>
      <c r="G41" s="14"/>
      <c r="H41" s="14"/>
      <c r="I41" s="14"/>
      <c r="J41" s="14"/>
      <c r="K41" s="14"/>
      <c r="L41" s="14"/>
      <c r="M41" s="14"/>
    </row>
    <row r="42" customFormat="false" ht="13.8" hidden="false" customHeight="false" outlineLevel="0" collapsed="false">
      <c r="A42" s="14"/>
      <c r="B42" s="14"/>
      <c r="C42" s="14"/>
      <c r="D42" s="14"/>
      <c r="E42" s="14"/>
      <c r="F42" s="14"/>
      <c r="G42" s="14"/>
      <c r="H42" s="14"/>
      <c r="I42" s="14"/>
      <c r="J42" s="14"/>
      <c r="K42" s="14"/>
      <c r="L42" s="14"/>
      <c r="M42" s="14"/>
    </row>
    <row r="43" customFormat="false" ht="13.8" hidden="false" customHeight="false" outlineLevel="0" collapsed="false">
      <c r="A43" s="14"/>
      <c r="B43" s="14"/>
      <c r="C43" s="14"/>
      <c r="D43" s="14"/>
      <c r="E43" s="14"/>
      <c r="F43" s="14"/>
      <c r="G43" s="14"/>
      <c r="H43" s="14"/>
      <c r="I43" s="14"/>
      <c r="J43" s="14"/>
      <c r="K43" s="14"/>
      <c r="L43" s="14"/>
      <c r="M43" s="14"/>
    </row>
    <row r="44" customFormat="false" ht="13.8" hidden="false" customHeight="false" outlineLevel="0" collapsed="false">
      <c r="A44" s="14"/>
      <c r="B44" s="14"/>
      <c r="C44" s="14"/>
      <c r="D44" s="14"/>
      <c r="E44" s="14"/>
      <c r="F44" s="14"/>
      <c r="G44" s="14"/>
      <c r="H44" s="14"/>
      <c r="I44" s="14"/>
      <c r="J44" s="14"/>
      <c r="K44" s="14"/>
      <c r="L44" s="14"/>
      <c r="M44" s="14"/>
    </row>
    <row r="45" customFormat="false" ht="13.8" hidden="false" customHeight="false" outlineLevel="0" collapsed="false">
      <c r="A45" s="14"/>
      <c r="B45" s="14"/>
      <c r="C45" s="14"/>
      <c r="D45" s="14"/>
      <c r="E45" s="14"/>
      <c r="F45" s="14"/>
      <c r="G45" s="14"/>
      <c r="H45" s="14"/>
      <c r="I45" s="14"/>
      <c r="J45" s="14"/>
      <c r="K45" s="14"/>
      <c r="L45" s="14"/>
      <c r="M45" s="14"/>
    </row>
    <row r="46" customFormat="false" ht="13.8" hidden="false" customHeight="false" outlineLevel="0" collapsed="false">
      <c r="A46" s="14"/>
      <c r="B46" s="14"/>
      <c r="C46" s="14"/>
      <c r="D46" s="14"/>
      <c r="E46" s="14"/>
      <c r="F46" s="14"/>
      <c r="G46" s="14"/>
      <c r="H46" s="14"/>
      <c r="I46" s="14"/>
      <c r="J46" s="14"/>
      <c r="K46" s="14"/>
      <c r="L46" s="14"/>
      <c r="M46" s="14"/>
    </row>
    <row r="47" customFormat="false" ht="13.8" hidden="false" customHeight="false" outlineLevel="0" collapsed="false">
      <c r="A47" s="14"/>
      <c r="B47" s="14"/>
      <c r="C47" s="14"/>
      <c r="D47" s="14"/>
      <c r="E47" s="14"/>
      <c r="F47" s="14"/>
      <c r="G47" s="14"/>
      <c r="H47" s="14"/>
      <c r="I47" s="14"/>
      <c r="J47" s="14"/>
      <c r="K47" s="14"/>
      <c r="L47" s="14"/>
      <c r="M47" s="14"/>
    </row>
    <row r="48" customFormat="false" ht="13.8" hidden="false" customHeight="false" outlineLevel="0" collapsed="false">
      <c r="A48" s="14"/>
      <c r="B48" s="14"/>
      <c r="C48" s="14"/>
      <c r="D48" s="14"/>
      <c r="E48" s="14"/>
      <c r="F48" s="14"/>
      <c r="G48" s="14"/>
      <c r="H48" s="14"/>
      <c r="I48" s="14"/>
      <c r="J48" s="14"/>
      <c r="K48" s="14"/>
      <c r="L48" s="14"/>
      <c r="M48" s="14"/>
    </row>
    <row r="49" customFormat="false" ht="13.8" hidden="false" customHeight="false" outlineLevel="0" collapsed="false">
      <c r="A49" s="14"/>
      <c r="B49" s="14"/>
      <c r="C49" s="14"/>
      <c r="D49" s="14"/>
      <c r="E49" s="14"/>
      <c r="F49" s="14"/>
      <c r="G49" s="14"/>
      <c r="H49" s="14"/>
      <c r="I49" s="14"/>
      <c r="J49" s="14"/>
      <c r="K49" s="14"/>
      <c r="L49" s="14"/>
      <c r="M49" s="14"/>
    </row>
    <row r="50" customFormat="false" ht="13.8" hidden="false" customHeight="false" outlineLevel="0" collapsed="false">
      <c r="A50" s="14"/>
      <c r="B50" s="14"/>
      <c r="C50" s="14"/>
      <c r="D50" s="14"/>
      <c r="E50" s="14"/>
      <c r="F50" s="14"/>
      <c r="G50" s="14"/>
      <c r="H50" s="14"/>
      <c r="I50" s="14"/>
      <c r="J50" s="14"/>
      <c r="K50" s="14"/>
      <c r="L50" s="14"/>
      <c r="M50" s="14"/>
    </row>
    <row r="51" customFormat="false" ht="13.8" hidden="false" customHeight="false" outlineLevel="0" collapsed="false">
      <c r="A51" s="14"/>
      <c r="B51" s="14"/>
      <c r="C51" s="14"/>
      <c r="D51" s="14"/>
      <c r="E51" s="14"/>
      <c r="F51" s="14"/>
      <c r="G51" s="14"/>
      <c r="H51" s="14"/>
      <c r="I51" s="14"/>
      <c r="J51" s="14"/>
      <c r="K51" s="14"/>
      <c r="L51" s="14"/>
      <c r="M51" s="14"/>
    </row>
    <row r="52" customFormat="false" ht="13.8" hidden="false" customHeight="false" outlineLevel="0" collapsed="false">
      <c r="A52" s="14"/>
      <c r="B52" s="14"/>
      <c r="C52" s="14"/>
      <c r="D52" s="14"/>
      <c r="E52" s="14"/>
      <c r="F52" s="14"/>
      <c r="G52" s="14"/>
      <c r="H52" s="14"/>
      <c r="I52" s="14"/>
      <c r="J52" s="14"/>
      <c r="K52" s="14"/>
      <c r="L52" s="14"/>
      <c r="M52" s="14"/>
    </row>
    <row r="53" customFormat="false" ht="13.8" hidden="false" customHeight="false" outlineLevel="0" collapsed="false">
      <c r="A53" s="14"/>
      <c r="B53" s="14"/>
      <c r="C53" s="14"/>
      <c r="D53" s="14"/>
      <c r="E53" s="14"/>
      <c r="F53" s="14"/>
      <c r="G53" s="14"/>
      <c r="H53" s="14"/>
      <c r="I53" s="14"/>
      <c r="J53" s="14"/>
      <c r="K53" s="14"/>
      <c r="L53" s="14"/>
      <c r="M53" s="14"/>
    </row>
    <row r="54" customFormat="false" ht="13.8" hidden="false" customHeight="false" outlineLevel="0" collapsed="false">
      <c r="A54" s="14"/>
      <c r="B54" s="14"/>
      <c r="C54" s="14"/>
      <c r="D54" s="14"/>
      <c r="E54" s="14"/>
      <c r="F54" s="14"/>
      <c r="G54" s="14"/>
      <c r="H54" s="14"/>
      <c r="I54" s="14"/>
      <c r="J54" s="14"/>
      <c r="K54" s="14"/>
      <c r="L54" s="14"/>
      <c r="M54" s="14"/>
    </row>
    <row r="55" customFormat="false" ht="13.8" hidden="false" customHeight="false" outlineLevel="0" collapsed="false">
      <c r="A55" s="14"/>
      <c r="B55" s="14"/>
      <c r="C55" s="14"/>
      <c r="D55" s="14"/>
      <c r="E55" s="14"/>
      <c r="F55" s="14"/>
      <c r="G55" s="14"/>
      <c r="H55" s="14"/>
      <c r="I55" s="14"/>
      <c r="J55" s="14"/>
      <c r="K55" s="14"/>
      <c r="L55" s="14"/>
      <c r="M55" s="14"/>
    </row>
    <row r="56" customFormat="false" ht="13.8" hidden="false" customHeight="false" outlineLevel="0" collapsed="false">
      <c r="A56" s="14"/>
      <c r="B56" s="14"/>
      <c r="C56" s="14"/>
      <c r="D56" s="14"/>
      <c r="E56" s="14"/>
      <c r="F56" s="14"/>
      <c r="G56" s="14"/>
      <c r="H56" s="14"/>
      <c r="I56" s="14"/>
      <c r="J56" s="14"/>
      <c r="K56" s="14"/>
      <c r="L56" s="14"/>
      <c r="M56" s="14"/>
    </row>
    <row r="57" customFormat="false" ht="13.8" hidden="false" customHeight="false" outlineLevel="0" collapsed="false">
      <c r="A57" s="14"/>
      <c r="B57" s="14"/>
      <c r="C57" s="14"/>
      <c r="D57" s="14"/>
      <c r="E57" s="14"/>
      <c r="F57" s="14"/>
      <c r="G57" s="14"/>
      <c r="H57" s="14"/>
      <c r="I57" s="14"/>
      <c r="J57" s="14"/>
      <c r="K57" s="14"/>
      <c r="L57" s="14"/>
      <c r="M57" s="14"/>
    </row>
    <row r="58" customFormat="false" ht="13.8" hidden="false" customHeight="false" outlineLevel="0" collapsed="false">
      <c r="A58" s="14"/>
      <c r="B58" s="14"/>
      <c r="C58" s="14"/>
      <c r="D58" s="14"/>
      <c r="E58" s="14"/>
      <c r="F58" s="14"/>
      <c r="G58" s="14"/>
      <c r="H58" s="14"/>
      <c r="I58" s="14"/>
      <c r="J58" s="14"/>
      <c r="K58" s="14"/>
      <c r="L58" s="14"/>
      <c r="M58" s="14"/>
    </row>
    <row r="59" customFormat="false" ht="13.8" hidden="false" customHeight="false" outlineLevel="0" collapsed="false">
      <c r="A59" s="14"/>
      <c r="B59" s="14"/>
      <c r="C59" s="14"/>
      <c r="D59" s="14"/>
      <c r="E59" s="14"/>
      <c r="F59" s="14"/>
      <c r="G59" s="14"/>
      <c r="H59" s="14"/>
      <c r="I59" s="14"/>
      <c r="J59" s="14"/>
      <c r="K59" s="14"/>
      <c r="L59" s="14"/>
      <c r="M59" s="14"/>
    </row>
    <row r="60" customFormat="false" ht="13.8" hidden="false" customHeight="false" outlineLevel="0" collapsed="false">
      <c r="A60" s="14"/>
      <c r="B60" s="14"/>
      <c r="C60" s="14"/>
      <c r="D60" s="14"/>
      <c r="E60" s="14"/>
      <c r="F60" s="14"/>
      <c r="G60" s="14"/>
      <c r="H60" s="14"/>
      <c r="I60" s="14"/>
      <c r="J60" s="14"/>
      <c r="K60" s="14"/>
      <c r="L60" s="14"/>
      <c r="M60" s="14"/>
    </row>
    <row r="61" customFormat="false" ht="13.8" hidden="false" customHeight="false" outlineLevel="0" collapsed="false">
      <c r="A61" s="14"/>
      <c r="B61" s="14"/>
      <c r="C61" s="14"/>
      <c r="D61" s="14"/>
      <c r="E61" s="14"/>
      <c r="F61" s="14"/>
      <c r="G61" s="14"/>
      <c r="H61" s="14"/>
      <c r="I61" s="14"/>
      <c r="J61" s="14"/>
      <c r="K61" s="14"/>
      <c r="L61" s="14"/>
      <c r="M61" s="14"/>
    </row>
    <row r="62" customFormat="false" ht="13.8" hidden="false" customHeight="false" outlineLevel="0" collapsed="false">
      <c r="A62" s="14"/>
      <c r="B62" s="14"/>
      <c r="C62" s="14"/>
      <c r="D62" s="14"/>
      <c r="E62" s="14"/>
      <c r="F62" s="14"/>
      <c r="G62" s="14"/>
      <c r="H62" s="14"/>
      <c r="I62" s="14"/>
      <c r="J62" s="14"/>
      <c r="K62" s="14"/>
      <c r="L62" s="14"/>
      <c r="M62" s="14"/>
    </row>
    <row r="63" customFormat="false" ht="13.8" hidden="false" customHeight="false" outlineLevel="0" collapsed="false">
      <c r="A63" s="14"/>
      <c r="B63" s="14"/>
      <c r="C63" s="14"/>
      <c r="D63" s="14"/>
      <c r="E63" s="14"/>
      <c r="F63" s="14"/>
      <c r="G63" s="14"/>
      <c r="H63" s="14"/>
      <c r="I63" s="14"/>
      <c r="J63" s="14"/>
      <c r="K63" s="14"/>
      <c r="L63" s="14"/>
      <c r="M63" s="1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6796875" defaultRowHeight="15" zeroHeight="false" outlineLevelRow="0" outlineLevelCol="0"/>
  <cols>
    <col collapsed="false" customWidth="true" hidden="false" outlineLevel="0" max="1" min="1" style="5" width="22.29"/>
    <col collapsed="false" customWidth="true" hidden="false" outlineLevel="0" max="8" min="8" style="1" width="10"/>
    <col collapsed="false" customWidth="true" hidden="false" outlineLevel="0" max="9" min="9" style="1" width="9.57"/>
    <col collapsed="false" customWidth="true" hidden="false" outlineLevel="0" max="10" min="10" style="1" width="10.29"/>
    <col collapsed="false" customWidth="true" hidden="false" outlineLevel="0" max="11" min="11" style="1" width="9.57"/>
    <col collapsed="false" customWidth="true" hidden="false" outlineLevel="0" max="12" min="12" style="1" width="10.29"/>
    <col collapsed="false" customWidth="true" hidden="false" outlineLevel="0" max="13" min="13" style="1" width="9.57"/>
  </cols>
  <sheetData>
    <row r="1" customFormat="false" ht="15" hidden="false" customHeight="false" outlineLevel="0" collapsed="false">
      <c r="A1" s="5" t="s">
        <v>0</v>
      </c>
      <c r="B1" s="5" t="s">
        <v>1</v>
      </c>
      <c r="C1" s="5" t="s">
        <v>1</v>
      </c>
      <c r="D1" s="5" t="s">
        <v>1</v>
      </c>
      <c r="E1" s="5" t="s">
        <v>1</v>
      </c>
      <c r="F1" s="5" t="s">
        <v>1</v>
      </c>
      <c r="I1" s="1" t="s">
        <v>45</v>
      </c>
      <c r="J1" s="1" t="s">
        <v>46</v>
      </c>
      <c r="K1" s="1" t="s">
        <v>47</v>
      </c>
      <c r="L1" s="1" t="s">
        <v>48</v>
      </c>
      <c r="M1" s="1" t="s">
        <v>49</v>
      </c>
    </row>
    <row r="2" customFormat="false" ht="15" hidden="false" customHeight="false" outlineLevel="0" collapsed="false">
      <c r="A2" s="5" t="s">
        <v>4</v>
      </c>
      <c r="B2" s="5" t="s">
        <v>5</v>
      </c>
      <c r="C2" s="5" t="s">
        <v>5</v>
      </c>
      <c r="D2" s="5" t="s">
        <v>5</v>
      </c>
      <c r="E2" s="5" t="s">
        <v>5</v>
      </c>
      <c r="F2" s="5" t="s">
        <v>5</v>
      </c>
      <c r="H2" s="1" t="s">
        <v>6</v>
      </c>
      <c r="I2" s="2" t="n">
        <v>0.126</v>
      </c>
      <c r="J2" s="2" t="n">
        <v>0.05</v>
      </c>
      <c r="K2" s="2" t="n">
        <v>0.153</v>
      </c>
      <c r="L2" s="2" t="n">
        <v>0.075</v>
      </c>
      <c r="M2" s="2" t="n">
        <v>0.056</v>
      </c>
    </row>
    <row r="3" customFormat="false" ht="15" hidden="false" customHeight="false" outlineLevel="0" collapsed="false">
      <c r="B3" s="5" t="s">
        <v>50</v>
      </c>
      <c r="C3" s="5" t="s">
        <v>50</v>
      </c>
      <c r="D3" s="5" t="s">
        <v>50</v>
      </c>
      <c r="E3" s="5" t="s">
        <v>50</v>
      </c>
      <c r="F3" s="5" t="s">
        <v>51</v>
      </c>
      <c r="H3" s="1" t="s">
        <v>9</v>
      </c>
      <c r="I3" s="2" t="n">
        <v>0.632</v>
      </c>
      <c r="J3" s="2" t="n">
        <v>0.249</v>
      </c>
      <c r="K3" s="2" t="n">
        <v>0.768</v>
      </c>
      <c r="L3" s="2" t="n">
        <v>0.374</v>
      </c>
      <c r="M3" s="2" t="n">
        <v>0.281</v>
      </c>
    </row>
    <row r="4" customFormat="false" ht="15" hidden="false" customHeight="false" outlineLevel="0" collapsed="false">
      <c r="B4" s="5" t="s">
        <v>52</v>
      </c>
      <c r="C4" s="5" t="s">
        <v>53</v>
      </c>
      <c r="D4" s="5" t="s">
        <v>54</v>
      </c>
      <c r="E4" s="5" t="s">
        <v>55</v>
      </c>
      <c r="F4" s="5" t="s">
        <v>56</v>
      </c>
      <c r="H4" s="1" t="s">
        <v>16</v>
      </c>
      <c r="I4" s="2" t="n">
        <v>3.943</v>
      </c>
      <c r="J4" s="2" t="n">
        <v>1.555</v>
      </c>
      <c r="K4" s="2" t="n">
        <v>4.92</v>
      </c>
      <c r="L4" s="2" t="n">
        <v>2.334</v>
      </c>
      <c r="M4" s="2" t="n">
        <v>1.751</v>
      </c>
    </row>
    <row r="5" customFormat="false" ht="15" hidden="false" customHeight="false" outlineLevel="0" collapsed="false">
      <c r="A5" s="5" t="s">
        <v>17</v>
      </c>
      <c r="B5" s="5"/>
      <c r="C5" s="5"/>
      <c r="D5" s="5"/>
      <c r="E5" s="5"/>
      <c r="F5" s="5"/>
    </row>
    <row r="6" customFormat="false" ht="15" hidden="false" customHeight="false" outlineLevel="0" collapsed="false">
      <c r="A6" s="5" t="s">
        <v>17</v>
      </c>
      <c r="B6" s="5"/>
      <c r="C6" s="5"/>
      <c r="D6" s="5"/>
      <c r="E6" s="5"/>
      <c r="F6" s="5"/>
    </row>
    <row r="7" customFormat="false" ht="15" hidden="false" customHeight="false" outlineLevel="0" collapsed="false">
      <c r="A7" s="5" t="s">
        <v>57</v>
      </c>
      <c r="B7" s="5" t="n">
        <v>1.3094</v>
      </c>
      <c r="C7" s="5" t="n">
        <v>0.4932</v>
      </c>
      <c r="D7" s="5" t="n">
        <v>1.591</v>
      </c>
      <c r="E7" s="5" t="n">
        <v>0.7706</v>
      </c>
      <c r="F7" s="5" t="n">
        <v>0.5036</v>
      </c>
      <c r="I7" s="3" t="s">
        <v>45</v>
      </c>
      <c r="J7" s="3" t="s">
        <v>46</v>
      </c>
      <c r="K7" s="3" t="s">
        <v>47</v>
      </c>
      <c r="L7" s="3" t="s">
        <v>48</v>
      </c>
      <c r="M7" s="3" t="s">
        <v>49</v>
      </c>
    </row>
    <row r="8" customFormat="false" ht="15" hidden="false" customHeight="false" outlineLevel="0" collapsed="false">
      <c r="A8" s="5" t="s">
        <v>17</v>
      </c>
      <c r="B8" s="5"/>
      <c r="C8" s="5"/>
      <c r="D8" s="5"/>
      <c r="E8" s="5"/>
      <c r="F8" s="5"/>
      <c r="H8" s="1" t="s">
        <v>6</v>
      </c>
      <c r="I8" s="1" t="n">
        <f aca="false">B15</f>
        <v>0.1357</v>
      </c>
      <c r="J8" s="1" t="n">
        <f aca="false">C15</f>
        <v>0.0528</v>
      </c>
      <c r="K8" s="1" t="n">
        <f aca="false">D15</f>
        <v>0.1361</v>
      </c>
      <c r="L8" s="1" t="n">
        <f aca="false">E15</f>
        <v>0.0691</v>
      </c>
      <c r="M8" s="1" t="n">
        <f aca="false">F15</f>
        <v>0.0572</v>
      </c>
    </row>
    <row r="9" customFormat="false" ht="15" hidden="false" customHeight="false" outlineLevel="0" collapsed="false">
      <c r="A9" s="5" t="s">
        <v>19</v>
      </c>
      <c r="B9" s="5" t="n">
        <v>0.1306</v>
      </c>
      <c r="C9" s="5" t="n">
        <v>0.0515</v>
      </c>
      <c r="D9" s="5" t="n">
        <v>0.1281</v>
      </c>
      <c r="E9" s="5" t="n">
        <v>0.0643</v>
      </c>
      <c r="F9" s="5" t="n">
        <v>0.0552</v>
      </c>
      <c r="I9" s="1" t="n">
        <f aca="false">B27</f>
        <v>0.139</v>
      </c>
      <c r="J9" s="1" t="n">
        <f aca="false">C27</f>
        <v>0.051</v>
      </c>
      <c r="K9" s="1" t="n">
        <f aca="false">D27</f>
        <v>0.1478</v>
      </c>
      <c r="L9" s="1" t="n">
        <f aca="false">E27</f>
        <v>0.0725</v>
      </c>
      <c r="M9" s="1" t="n">
        <f aca="false">F27</f>
        <v>0.0607</v>
      </c>
    </row>
    <row r="10" customFormat="false" ht="15" hidden="false" customHeight="false" outlineLevel="0" collapsed="false">
      <c r="A10" s="5" t="s">
        <v>20</v>
      </c>
      <c r="B10" s="5" t="n">
        <v>0.2492</v>
      </c>
      <c r="C10" s="5" t="n">
        <v>0.0957</v>
      </c>
      <c r="D10" s="5" t="n">
        <v>0.2714</v>
      </c>
      <c r="E10" s="5" t="n">
        <v>0.1332</v>
      </c>
      <c r="F10" s="5" t="n">
        <v>0.0964</v>
      </c>
      <c r="H10" s="3"/>
      <c r="I10" s="3" t="n">
        <f aca="false">B38</f>
        <v>0.1396</v>
      </c>
      <c r="J10" s="3" t="n">
        <f aca="false">C38</f>
        <v>0.0508</v>
      </c>
      <c r="K10" s="3" t="n">
        <f aca="false">D38</f>
        <v>0.1504</v>
      </c>
      <c r="L10" s="3" t="n">
        <f aca="false">E38</f>
        <v>0.0723</v>
      </c>
      <c r="M10" s="3" t="n">
        <f aca="false">F38</f>
        <v>0.061</v>
      </c>
    </row>
    <row r="11" customFormat="false" ht="15" hidden="false" customHeight="false" outlineLevel="0" collapsed="false">
      <c r="A11" s="5" t="s">
        <v>21</v>
      </c>
      <c r="B11" s="5" t="n">
        <v>0.6487</v>
      </c>
      <c r="C11" s="5" t="n">
        <v>0.2482</v>
      </c>
      <c r="D11" s="5" t="n">
        <v>0.7729</v>
      </c>
      <c r="E11" s="5" t="n">
        <v>0.3754</v>
      </c>
      <c r="F11" s="5" t="n">
        <v>0.2523</v>
      </c>
      <c r="H11" s="1" t="s">
        <v>22</v>
      </c>
      <c r="I11" s="1" t="n">
        <f aca="false">AVERAGE(I8:I10)</f>
        <v>0.1381</v>
      </c>
      <c r="J11" s="1" t="n">
        <f aca="false">AVERAGE(J8:J10)</f>
        <v>0.0515333333333333</v>
      </c>
      <c r="K11" s="1" t="n">
        <f aca="false">AVERAGE(K8:K10)</f>
        <v>0.144766666666667</v>
      </c>
      <c r="L11" s="1" t="n">
        <f aca="false">AVERAGE(L8:L10)</f>
        <v>0.0713</v>
      </c>
      <c r="M11" s="1" t="n">
        <f aca="false">AVERAGE(M8:M10)</f>
        <v>0.0596333333333333</v>
      </c>
    </row>
    <row r="12" customFormat="false" ht="15" hidden="false" customHeight="false" outlineLevel="0" collapsed="false">
      <c r="A12" s="5" t="s">
        <v>23</v>
      </c>
      <c r="B12" s="5" t="n">
        <v>1.3177</v>
      </c>
      <c r="C12" s="5" t="n">
        <v>0.5016</v>
      </c>
      <c r="D12" s="5" t="n">
        <v>1.6222</v>
      </c>
      <c r="E12" s="5" t="n">
        <v>0.7868</v>
      </c>
      <c r="F12" s="5" t="n">
        <v>0.5332</v>
      </c>
      <c r="H12" s="1" t="s">
        <v>24</v>
      </c>
      <c r="I12" s="1" t="n">
        <f aca="false">STDEV(I8:I10)</f>
        <v>0.00210000000000001</v>
      </c>
      <c r="J12" s="1" t="n">
        <f aca="false">STDEV(J8:J10)</f>
        <v>0.00110151410945722</v>
      </c>
      <c r="K12" s="1" t="n">
        <f aca="false">STDEV(K8:K10)</f>
        <v>0.00761730486020701</v>
      </c>
      <c r="L12" s="1" t="n">
        <f aca="false">STDEV(L8:L10)</f>
        <v>0.00190787840283389</v>
      </c>
      <c r="M12" s="1" t="n">
        <f aca="false">STDEV(M8:M10)</f>
        <v>0.00211266025033211</v>
      </c>
    </row>
    <row r="13" customFormat="false" ht="15" hidden="false" customHeight="false" outlineLevel="0" collapsed="false">
      <c r="A13" s="5" t="s">
        <v>25</v>
      </c>
      <c r="B13" s="5" t="n">
        <v>4.0742</v>
      </c>
      <c r="C13" s="5" t="n">
        <v>1.5549</v>
      </c>
      <c r="D13" s="5" t="n">
        <v>4.7722</v>
      </c>
      <c r="E13" s="5" t="n">
        <v>2.3253</v>
      </c>
      <c r="F13" s="5" t="n">
        <v>1.8503</v>
      </c>
      <c r="H13" s="1" t="s">
        <v>26</v>
      </c>
      <c r="I13" s="1" t="n">
        <f aca="false">I12/I11</f>
        <v>0.0152063721940624</v>
      </c>
      <c r="J13" s="1" t="n">
        <f aca="false">J12/J11</f>
        <v>0.0213747886699332</v>
      </c>
      <c r="K13" s="1" t="n">
        <f aca="false">K12/K11</f>
        <v>0.0526178093037555</v>
      </c>
      <c r="L13" s="1" t="n">
        <f aca="false">L12/L11</f>
        <v>0.0267584628728456</v>
      </c>
      <c r="M13" s="1" t="n">
        <f aca="false">M12/M11</f>
        <v>0.0354275055952841</v>
      </c>
    </row>
    <row r="14" customFormat="false" ht="15" hidden="false" customHeight="false" outlineLevel="0" collapsed="false">
      <c r="A14" s="5" t="s">
        <v>17</v>
      </c>
      <c r="B14" s="5"/>
      <c r="C14" s="5"/>
      <c r="D14" s="5"/>
      <c r="E14" s="5"/>
      <c r="F14" s="5"/>
      <c r="H14" s="1" t="s">
        <v>27</v>
      </c>
      <c r="I14" s="1" t="n">
        <f aca="false">I11/I2*100</f>
        <v>109.603174603175</v>
      </c>
      <c r="J14" s="1" t="n">
        <f aca="false">J11/J2*100</f>
        <v>103.066666666667</v>
      </c>
      <c r="K14" s="1" t="n">
        <f aca="false">K11/K2*100</f>
        <v>94.6187363834423</v>
      </c>
      <c r="L14" s="1" t="n">
        <f aca="false">L11/L2*100</f>
        <v>95.0666666666667</v>
      </c>
      <c r="M14" s="1" t="n">
        <f aca="false">M11/M2*100</f>
        <v>106.488095238095</v>
      </c>
    </row>
    <row r="15" customFormat="false" ht="15" hidden="false" customHeight="false" outlineLevel="0" collapsed="false">
      <c r="A15" s="5" t="s">
        <v>28</v>
      </c>
      <c r="B15" s="5" t="n">
        <v>0.1357</v>
      </c>
      <c r="C15" s="5" t="n">
        <v>0.0528</v>
      </c>
      <c r="D15" s="5" t="n">
        <v>0.1361</v>
      </c>
      <c r="E15" s="5" t="n">
        <v>0.0691</v>
      </c>
      <c r="F15" s="5" t="n">
        <v>0.0572</v>
      </c>
    </row>
    <row r="16" customFormat="false" ht="15" hidden="false" customHeight="false" outlineLevel="0" collapsed="false">
      <c r="A16" s="5" t="s">
        <v>29</v>
      </c>
      <c r="B16" s="5" t="n">
        <v>0.6572</v>
      </c>
      <c r="C16" s="5" t="n">
        <v>0.2556</v>
      </c>
      <c r="D16" s="5" t="n">
        <v>0.7953</v>
      </c>
      <c r="E16" s="5" t="n">
        <v>0.3897</v>
      </c>
      <c r="F16" s="5" t="n">
        <v>0.2641</v>
      </c>
    </row>
    <row r="17" customFormat="false" ht="15" hidden="false" customHeight="false" outlineLevel="0" collapsed="false">
      <c r="A17" s="5" t="s">
        <v>30</v>
      </c>
      <c r="B17" s="5" t="n">
        <v>4.0221</v>
      </c>
      <c r="C17" s="5" t="n">
        <v>1.4393</v>
      </c>
      <c r="D17" s="5" t="n">
        <v>4.7451</v>
      </c>
      <c r="E17" s="5" t="n">
        <v>2.2999</v>
      </c>
      <c r="F17" s="5" t="n">
        <v>1.8473</v>
      </c>
      <c r="I17" s="3" t="s">
        <v>45</v>
      </c>
      <c r="J17" s="3" t="s">
        <v>46</v>
      </c>
      <c r="K17" s="3" t="s">
        <v>47</v>
      </c>
      <c r="L17" s="3" t="s">
        <v>48</v>
      </c>
      <c r="M17" s="3" t="s">
        <v>49</v>
      </c>
    </row>
    <row r="18" customFormat="false" ht="15" hidden="false" customHeight="false" outlineLevel="0" collapsed="false">
      <c r="A18" s="5" t="s">
        <v>17</v>
      </c>
      <c r="B18" s="5"/>
      <c r="C18" s="5"/>
      <c r="D18" s="5"/>
      <c r="E18" s="5"/>
      <c r="F18" s="5"/>
      <c r="H18" s="1" t="s">
        <v>9</v>
      </c>
      <c r="I18" s="1" t="n">
        <f aca="false">B16</f>
        <v>0.6572</v>
      </c>
      <c r="J18" s="1" t="n">
        <f aca="false">C16</f>
        <v>0.2556</v>
      </c>
      <c r="K18" s="1" t="n">
        <f aca="false">D16</f>
        <v>0.7953</v>
      </c>
      <c r="L18" s="1" t="n">
        <f aca="false">E16</f>
        <v>0.3897</v>
      </c>
      <c r="M18" s="1" t="n">
        <f aca="false">F16</f>
        <v>0.2641</v>
      </c>
    </row>
    <row r="19" customFormat="false" ht="15" hidden="false" customHeight="false" outlineLevel="0" collapsed="false">
      <c r="A19" s="5" t="s">
        <v>31</v>
      </c>
      <c r="B19" s="5" t="n">
        <v>4.3943</v>
      </c>
      <c r="C19" s="5" t="n">
        <v>0.1258</v>
      </c>
      <c r="D19" s="5" t="n">
        <v>0.1597</v>
      </c>
      <c r="E19" s="5" t="n">
        <v>0.1538</v>
      </c>
      <c r="F19" s="5" t="n">
        <v>0.6912</v>
      </c>
      <c r="I19" s="1" t="n">
        <f aca="false">B28</f>
        <v>0.6658</v>
      </c>
      <c r="J19" s="1" t="n">
        <f aca="false">C28</f>
        <v>0.2615</v>
      </c>
      <c r="K19" s="1" t="n">
        <f aca="false">D28</f>
        <v>0.8265</v>
      </c>
      <c r="L19" s="1" t="n">
        <f aca="false">E28</f>
        <v>0.4036</v>
      </c>
      <c r="M19" s="1" t="n">
        <f aca="false">F28</f>
        <v>0.2793</v>
      </c>
    </row>
    <row r="20" customFormat="false" ht="15" hidden="false" customHeight="false" outlineLevel="0" collapsed="false">
      <c r="A20" s="5" t="s">
        <v>32</v>
      </c>
      <c r="B20" s="5" t="n">
        <v>4.4793</v>
      </c>
      <c r="C20" s="5" t="n">
        <v>0.1343</v>
      </c>
      <c r="D20" s="5" t="n">
        <v>0.0905</v>
      </c>
      <c r="E20" s="5" t="n">
        <v>0.1459</v>
      </c>
      <c r="F20" s="5" t="n">
        <v>0.6685</v>
      </c>
      <c r="H20" s="3"/>
      <c r="I20" s="3" t="n">
        <f aca="false">B39</f>
        <v>0.6645</v>
      </c>
      <c r="J20" s="3" t="n">
        <f aca="false">C39</f>
        <v>0.2602</v>
      </c>
      <c r="K20" s="3" t="n">
        <f aca="false">D39</f>
        <v>0.8203</v>
      </c>
      <c r="L20" s="3" t="n">
        <f aca="false">E39</f>
        <v>0.4004</v>
      </c>
      <c r="M20" s="3" t="n">
        <f aca="false">F39</f>
        <v>0.2755</v>
      </c>
    </row>
    <row r="21" customFormat="false" ht="15" hidden="false" customHeight="false" outlineLevel="0" collapsed="false">
      <c r="A21" s="5" t="s">
        <v>33</v>
      </c>
      <c r="B21" s="5" t="n">
        <v>8.0204</v>
      </c>
      <c r="C21" s="5" t="n">
        <v>0.1855</v>
      </c>
      <c r="D21" s="5" t="n">
        <v>0.1785</v>
      </c>
      <c r="E21" s="5" t="n">
        <v>0.1604</v>
      </c>
      <c r="F21" s="5" t="n">
        <v>0.7079</v>
      </c>
      <c r="H21" s="1" t="s">
        <v>22</v>
      </c>
      <c r="I21" s="1" t="n">
        <f aca="false">AVERAGE(I18:I20)</f>
        <v>0.6625</v>
      </c>
      <c r="J21" s="1" t="n">
        <f aca="false">AVERAGE(J18:J20)</f>
        <v>0.2591</v>
      </c>
      <c r="K21" s="1" t="n">
        <f aca="false">AVERAGE(K18:K20)</f>
        <v>0.814033333333333</v>
      </c>
      <c r="L21" s="1" t="n">
        <f aca="false">AVERAGE(L18:L20)</f>
        <v>0.3979</v>
      </c>
      <c r="M21" s="1" t="n">
        <f aca="false">AVERAGE(M18:M20)</f>
        <v>0.272966666666667</v>
      </c>
    </row>
    <row r="22" customFormat="false" ht="15" hidden="false" customHeight="false" outlineLevel="0" collapsed="false">
      <c r="A22" s="5" t="s">
        <v>34</v>
      </c>
      <c r="B22" s="5" t="n">
        <v>4.6908</v>
      </c>
      <c r="C22" s="5" t="n">
        <v>0.088</v>
      </c>
      <c r="D22" s="5" t="n">
        <v>0.586</v>
      </c>
      <c r="E22" s="5" t="n">
        <v>0.1888</v>
      </c>
      <c r="F22" s="5" t="n">
        <v>0.9459</v>
      </c>
      <c r="H22" s="1" t="s">
        <v>24</v>
      </c>
      <c r="I22" s="1" t="n">
        <f aca="false">STDEV(I18:I20)</f>
        <v>0.00463573079459968</v>
      </c>
      <c r="J22" s="1" t="n">
        <f aca="false">STDEV(J18:J20)</f>
        <v>0.00310000000000001</v>
      </c>
      <c r="K22" s="1" t="n">
        <f aca="false">STDEV(K18:K20)</f>
        <v>0.016517061885618</v>
      </c>
      <c r="L22" s="1" t="n">
        <f aca="false">STDEV(L18:L20)</f>
        <v>0.00727942305406137</v>
      </c>
      <c r="M22" s="1" t="n">
        <f aca="false">STDEV(M18:M20)</f>
        <v>0.0079103307979713</v>
      </c>
    </row>
    <row r="23" customFormat="false" ht="15" hidden="false" customHeight="false" outlineLevel="0" collapsed="false">
      <c r="A23" s="5" t="s">
        <v>35</v>
      </c>
      <c r="B23" s="5" t="n">
        <v>0.224</v>
      </c>
      <c r="C23" s="5" t="n">
        <v>0.0544</v>
      </c>
      <c r="D23" s="5" t="n">
        <v>0.0547</v>
      </c>
      <c r="E23" s="5"/>
      <c r="F23" s="5" t="n">
        <v>0.0949</v>
      </c>
      <c r="H23" s="1" t="s">
        <v>26</v>
      </c>
      <c r="I23" s="1" t="n">
        <f aca="false">I22/I21</f>
        <v>0.00699732950128253</v>
      </c>
      <c r="J23" s="1" t="n">
        <f aca="false">J22/J21</f>
        <v>0.0119644924739483</v>
      </c>
      <c r="K23" s="1" t="n">
        <f aca="false">K22/K21</f>
        <v>0.0202903999250047</v>
      </c>
      <c r="L23" s="1" t="n">
        <f aca="false">L22/L21</f>
        <v>0.0182946043077692</v>
      </c>
      <c r="M23" s="1" t="n">
        <f aca="false">M22/M21</f>
        <v>0.0289791090412919</v>
      </c>
    </row>
    <row r="24" customFormat="false" ht="15" hidden="false" customHeight="false" outlineLevel="0" collapsed="false">
      <c r="A24" s="5" t="s">
        <v>36</v>
      </c>
      <c r="B24" s="5" t="n">
        <v>2.6606</v>
      </c>
      <c r="C24" s="5" t="n">
        <v>0.138</v>
      </c>
      <c r="D24" s="5" t="n">
        <v>0.2193</v>
      </c>
      <c r="E24" s="5" t="n">
        <v>0.0986</v>
      </c>
      <c r="F24" s="5" t="n">
        <v>0.4362</v>
      </c>
      <c r="H24" s="1" t="s">
        <v>27</v>
      </c>
      <c r="I24" s="1" t="n">
        <f aca="false">I21/I3*100</f>
        <v>104.825949367089</v>
      </c>
      <c r="J24" s="1" t="n">
        <f aca="false">J21/J3*100</f>
        <v>104.056224899598</v>
      </c>
      <c r="K24" s="1" t="n">
        <f aca="false">K21/K3*100</f>
        <v>105.993923611111</v>
      </c>
      <c r="L24" s="1" t="n">
        <f aca="false">L21/L3*100</f>
        <v>106.390374331551</v>
      </c>
      <c r="M24" s="1" t="n">
        <f aca="false">M21/M3*100</f>
        <v>97.141162514828</v>
      </c>
    </row>
    <row r="25" customFormat="false" ht="15" hidden="false" customHeight="false" outlineLevel="0" collapsed="false">
      <c r="A25" s="5" t="s">
        <v>37</v>
      </c>
      <c r="B25" s="5" t="n">
        <v>5.0072</v>
      </c>
      <c r="C25" s="5" t="n">
        <v>0.0481</v>
      </c>
      <c r="D25" s="5" t="n">
        <v>0.1766</v>
      </c>
      <c r="E25" s="5" t="n">
        <v>0.1567</v>
      </c>
      <c r="F25" s="5" t="n">
        <v>0.6786</v>
      </c>
    </row>
    <row r="26" customFormat="false" ht="15" hidden="false" customHeight="false" outlineLevel="0" collapsed="false">
      <c r="A26" s="5" t="s">
        <v>17</v>
      </c>
      <c r="B26" s="5"/>
      <c r="C26" s="5"/>
      <c r="D26" s="5"/>
      <c r="E26" s="5"/>
      <c r="F26" s="5"/>
    </row>
    <row r="27" customFormat="false" ht="15" hidden="false" customHeight="false" outlineLevel="0" collapsed="false">
      <c r="A27" s="5" t="s">
        <v>28</v>
      </c>
      <c r="B27" s="5" t="n">
        <v>0.139</v>
      </c>
      <c r="C27" s="5" t="n">
        <v>0.051</v>
      </c>
      <c r="D27" s="5" t="n">
        <v>0.1478</v>
      </c>
      <c r="E27" s="5" t="n">
        <v>0.0725</v>
      </c>
      <c r="F27" s="5" t="n">
        <v>0.0607</v>
      </c>
      <c r="I27" s="3" t="s">
        <v>45</v>
      </c>
      <c r="J27" s="3" t="s">
        <v>46</v>
      </c>
      <c r="K27" s="3" t="s">
        <v>47</v>
      </c>
      <c r="L27" s="3" t="s">
        <v>48</v>
      </c>
      <c r="M27" s="3" t="s">
        <v>49</v>
      </c>
    </row>
    <row r="28" customFormat="false" ht="15" hidden="false" customHeight="false" outlineLevel="0" collapsed="false">
      <c r="A28" s="5" t="s">
        <v>29</v>
      </c>
      <c r="B28" s="5" t="n">
        <v>0.6658</v>
      </c>
      <c r="C28" s="5" t="n">
        <v>0.2615</v>
      </c>
      <c r="D28" s="5" t="n">
        <v>0.8265</v>
      </c>
      <c r="E28" s="5" t="n">
        <v>0.4036</v>
      </c>
      <c r="F28" s="5" t="n">
        <v>0.2793</v>
      </c>
      <c r="H28" s="1" t="s">
        <v>16</v>
      </c>
      <c r="I28" s="1" t="n">
        <f aca="false">B17</f>
        <v>4.0221</v>
      </c>
      <c r="J28" s="1" t="n">
        <f aca="false">C17</f>
        <v>1.4393</v>
      </c>
      <c r="K28" s="1" t="n">
        <f aca="false">D17</f>
        <v>4.7451</v>
      </c>
      <c r="L28" s="1" t="n">
        <f aca="false">E17</f>
        <v>2.2999</v>
      </c>
      <c r="M28" s="1" t="n">
        <f aca="false">F17</f>
        <v>1.8473</v>
      </c>
    </row>
    <row r="29" customFormat="false" ht="15" hidden="false" customHeight="false" outlineLevel="0" collapsed="false">
      <c r="A29" s="5" t="s">
        <v>30</v>
      </c>
      <c r="B29" s="5" t="n">
        <v>4.0956</v>
      </c>
      <c r="C29" s="5" t="n">
        <v>1.6052</v>
      </c>
      <c r="D29" s="5" t="n">
        <v>4.8344</v>
      </c>
      <c r="E29" s="5" t="n">
        <v>2.3554</v>
      </c>
      <c r="F29" s="5" t="n">
        <v>1.9185</v>
      </c>
      <c r="I29" s="1" t="n">
        <f aca="false">B29</f>
        <v>4.0956</v>
      </c>
      <c r="J29" s="1" t="n">
        <f aca="false">C29</f>
        <v>1.6052</v>
      </c>
      <c r="K29" s="1" t="n">
        <f aca="false">D29</f>
        <v>4.8344</v>
      </c>
      <c r="L29" s="1" t="n">
        <f aca="false">E29</f>
        <v>2.3554</v>
      </c>
      <c r="M29" s="1" t="n">
        <f aca="false">F29</f>
        <v>1.9185</v>
      </c>
    </row>
    <row r="30" customFormat="false" ht="15" hidden="false" customHeight="false" outlineLevel="0" collapsed="false">
      <c r="A30" s="5" t="s">
        <v>17</v>
      </c>
      <c r="B30" s="5"/>
      <c r="C30" s="5"/>
      <c r="D30" s="5"/>
      <c r="E30" s="5"/>
      <c r="F30" s="5"/>
      <c r="H30" s="3"/>
      <c r="I30" s="3" t="n">
        <f aca="false">B40</f>
        <v>4.0843</v>
      </c>
      <c r="J30" s="3" t="n">
        <f aca="false">C40</f>
        <v>1.6168</v>
      </c>
      <c r="K30" s="3" t="n">
        <f aca="false">D40</f>
        <v>4.8485</v>
      </c>
      <c r="L30" s="3" t="n">
        <f aca="false">E40</f>
        <v>2.3474</v>
      </c>
      <c r="M30" s="3" t="n">
        <f aca="false">F40</f>
        <v>1.8967</v>
      </c>
    </row>
    <row r="31" customFormat="false" ht="15" hidden="false" customHeight="false" outlineLevel="0" collapsed="false">
      <c r="A31" s="1" t="s">
        <v>38</v>
      </c>
      <c r="B31" s="5" t="n">
        <v>2.1196</v>
      </c>
      <c r="C31" s="5"/>
      <c r="D31" s="5" t="n">
        <v>0.6699</v>
      </c>
      <c r="E31" s="5" t="n">
        <v>0.8211</v>
      </c>
      <c r="F31" s="5" t="n">
        <v>3.6104</v>
      </c>
      <c r="H31" s="1" t="s">
        <v>22</v>
      </c>
      <c r="I31" s="1" t="n">
        <f aca="false">AVERAGE(I28:I30)</f>
        <v>4.06733333333333</v>
      </c>
      <c r="J31" s="1" t="n">
        <f aca="false">AVERAGE(J28:J30)</f>
        <v>1.55376666666667</v>
      </c>
      <c r="K31" s="1" t="n">
        <f aca="false">AVERAGE(K28:K30)</f>
        <v>4.80933333333333</v>
      </c>
      <c r="L31" s="1" t="n">
        <f aca="false">AVERAGE(L28:L30)</f>
        <v>2.33423333333333</v>
      </c>
      <c r="M31" s="1" t="n">
        <f aca="false">AVERAGE(M28:M30)</f>
        <v>1.8875</v>
      </c>
    </row>
    <row r="32" customFormat="false" ht="15" hidden="false" customHeight="false" outlineLevel="0" collapsed="false">
      <c r="A32" s="1" t="s">
        <v>39</v>
      </c>
      <c r="B32" s="5" t="n">
        <v>2.2621</v>
      </c>
      <c r="C32" s="5"/>
      <c r="D32" s="5" t="n">
        <v>0.5288</v>
      </c>
      <c r="E32" s="5" t="n">
        <v>0.3459</v>
      </c>
      <c r="F32" s="5" t="n">
        <v>1.8138</v>
      </c>
      <c r="H32" s="1" t="s">
        <v>24</v>
      </c>
      <c r="I32" s="1" t="n">
        <f aca="false">STDEV(I28:I30)</f>
        <v>0.03957857164342</v>
      </c>
      <c r="J32" s="1" t="n">
        <f aca="false">STDEV(J28:J30)</f>
        <v>0.099300570659656</v>
      </c>
      <c r="K32" s="1" t="n">
        <f aca="false">STDEV(K28:K30)</f>
        <v>0.0560726611936095</v>
      </c>
      <c r="L32" s="1" t="n">
        <f aca="false">STDEV(L28:L30)</f>
        <v>0.0300013888567401</v>
      </c>
      <c r="M32" s="1" t="n">
        <f aca="false">STDEV(M28:M30)</f>
        <v>0.0364806798182272</v>
      </c>
    </row>
    <row r="33" customFormat="false" ht="15" hidden="false" customHeight="false" outlineLevel="0" collapsed="false">
      <c r="A33" s="1" t="s">
        <v>40</v>
      </c>
      <c r="B33" s="5" t="n">
        <v>0.6792</v>
      </c>
      <c r="C33" s="5"/>
      <c r="D33" s="5" t="n">
        <v>0.9431</v>
      </c>
      <c r="E33" s="5" t="n">
        <v>1.3475</v>
      </c>
      <c r="F33" s="5" t="n">
        <v>5.8588</v>
      </c>
      <c r="H33" s="1" t="s">
        <v>26</v>
      </c>
      <c r="I33" s="1" t="n">
        <f aca="false">I32/I31</f>
        <v>0.00973084043027866</v>
      </c>
      <c r="J33" s="1" t="n">
        <f aca="false">J32/J31</f>
        <v>0.0639095771520752</v>
      </c>
      <c r="K33" s="1" t="n">
        <f aca="false">K32/K31</f>
        <v>0.0116591338772407</v>
      </c>
      <c r="L33" s="1" t="n">
        <f aca="false">L32/L31</f>
        <v>0.012852780580379</v>
      </c>
      <c r="M33" s="1" t="n">
        <f aca="false">M32/M31</f>
        <v>0.019327512486478</v>
      </c>
    </row>
    <row r="34" customFormat="false" ht="15" hidden="false" customHeight="false" outlineLevel="0" collapsed="false">
      <c r="A34" s="1" t="s">
        <v>41</v>
      </c>
      <c r="B34" s="5" t="n">
        <v>4.101</v>
      </c>
      <c r="C34" s="5"/>
      <c r="D34" s="5" t="n">
        <v>1.6654</v>
      </c>
      <c r="E34" s="5" t="n">
        <v>1.6611</v>
      </c>
      <c r="F34" s="5" t="n">
        <v>7.1368</v>
      </c>
      <c r="H34" s="1" t="s">
        <v>27</v>
      </c>
      <c r="I34" s="1" t="n">
        <f aca="false">I31/I4*100</f>
        <v>103.153267393693</v>
      </c>
      <c r="J34" s="1" t="n">
        <f aca="false">J31/J4*100</f>
        <v>99.9206859592712</v>
      </c>
      <c r="K34" s="1" t="n">
        <f aca="false">K31/K4*100</f>
        <v>97.7506775067751</v>
      </c>
      <c r="L34" s="1" t="n">
        <f aca="false">L31/L4*100</f>
        <v>100.009997143673</v>
      </c>
      <c r="M34" s="1" t="n">
        <f aca="false">M31/M4*100</f>
        <v>107.795545402627</v>
      </c>
    </row>
    <row r="35" customFormat="false" ht="15" hidden="false" customHeight="false" outlineLevel="0" collapsed="false">
      <c r="A35" s="1" t="s">
        <v>42</v>
      </c>
      <c r="B35" s="5" t="n">
        <v>0.7381</v>
      </c>
      <c r="C35" s="5"/>
      <c r="D35" s="5" t="n">
        <v>0.934</v>
      </c>
      <c r="E35" s="5" t="n">
        <v>0.7793</v>
      </c>
      <c r="F35" s="5" t="n">
        <v>4.5797</v>
      </c>
    </row>
    <row r="36" customFormat="false" ht="15" hidden="false" customHeight="false" outlineLevel="0" collapsed="false">
      <c r="A36" s="1" t="s">
        <v>43</v>
      </c>
      <c r="B36" s="5" t="n">
        <v>5.5326</v>
      </c>
      <c r="C36" s="5"/>
      <c r="D36" s="5" t="n">
        <v>1.0125</v>
      </c>
      <c r="E36" s="5" t="n">
        <v>1.0813</v>
      </c>
      <c r="F36" s="5" t="n">
        <v>5.1147</v>
      </c>
    </row>
    <row r="37" customFormat="false" ht="15" hidden="false" customHeight="false" outlineLevel="0" collapsed="false">
      <c r="A37" s="5" t="s">
        <v>17</v>
      </c>
      <c r="B37" s="5"/>
      <c r="C37" s="5"/>
      <c r="D37" s="5"/>
      <c r="E37" s="5"/>
      <c r="F37" s="5"/>
    </row>
    <row r="38" customFormat="false" ht="15" hidden="false" customHeight="false" outlineLevel="0" collapsed="false">
      <c r="A38" s="5" t="s">
        <v>28</v>
      </c>
      <c r="B38" s="5" t="n">
        <v>0.1396</v>
      </c>
      <c r="C38" s="5" t="n">
        <v>0.0508</v>
      </c>
      <c r="D38" s="5" t="n">
        <v>0.1504</v>
      </c>
      <c r="E38" s="5" t="n">
        <v>0.0723</v>
      </c>
      <c r="F38" s="5" t="n">
        <v>0.061</v>
      </c>
    </row>
    <row r="39" customFormat="false" ht="15" hidden="false" customHeight="false" outlineLevel="0" collapsed="false">
      <c r="A39" s="5" t="s">
        <v>29</v>
      </c>
      <c r="B39" s="5" t="n">
        <v>0.6645</v>
      </c>
      <c r="C39" s="5" t="n">
        <v>0.2602</v>
      </c>
      <c r="D39" s="5" t="n">
        <v>0.8203</v>
      </c>
      <c r="E39" s="5" t="n">
        <v>0.4004</v>
      </c>
      <c r="F39" s="5" t="n">
        <v>0.2755</v>
      </c>
    </row>
    <row r="40" customFormat="false" ht="15" hidden="false" customHeight="false" outlineLevel="0" collapsed="false">
      <c r="A40" s="5" t="s">
        <v>30</v>
      </c>
      <c r="B40" s="5" t="n">
        <v>4.0843</v>
      </c>
      <c r="C40" s="5" t="n">
        <v>1.6168</v>
      </c>
      <c r="D40" s="5" t="n">
        <v>4.8485</v>
      </c>
      <c r="E40" s="5" t="n">
        <v>2.3474</v>
      </c>
      <c r="F40" s="5" t="n">
        <v>1.8967</v>
      </c>
    </row>
    <row r="41" customFormat="false" ht="15" hidden="false" customHeight="false" outlineLevel="0" collapsed="false">
      <c r="A41" s="5" t="s">
        <v>17</v>
      </c>
      <c r="B41" s="5"/>
      <c r="C41" s="5"/>
      <c r="D41" s="5"/>
      <c r="E41" s="5"/>
      <c r="F41" s="5"/>
    </row>
    <row r="42" customFormat="false" ht="15" hidden="false" customHeight="false" outlineLevel="0" collapsed="false">
      <c r="A42" s="5" t="s">
        <v>58</v>
      </c>
      <c r="B42" s="5" t="n">
        <v>13.8917</v>
      </c>
      <c r="C42" s="5"/>
      <c r="D42" s="5"/>
      <c r="E42" s="5"/>
      <c r="F42" s="5" t="n">
        <v>0.0494</v>
      </c>
    </row>
    <row r="43" customFormat="false" ht="15" hidden="false" customHeight="false" outlineLevel="0" collapsed="false">
      <c r="A43" s="5" t="s">
        <v>17</v>
      </c>
      <c r="B43" s="5"/>
      <c r="C43" s="5"/>
      <c r="D43" s="5"/>
      <c r="E43" s="5"/>
      <c r="F43" s="5"/>
    </row>
    <row r="44" customFormat="false" ht="15" hidden="false" customHeight="false" outlineLevel="0" collapsed="false">
      <c r="A44" s="5" t="s">
        <v>59</v>
      </c>
      <c r="B44" s="5" t="n">
        <v>0.0293</v>
      </c>
      <c r="C44" s="5" t="n">
        <v>0.0194</v>
      </c>
      <c r="D44" s="5"/>
      <c r="E44" s="5"/>
      <c r="F44" s="5" t="n">
        <v>12.0465</v>
      </c>
    </row>
    <row r="45" customFormat="false" ht="15" hidden="false" customHeight="false" outlineLevel="0" collapsed="false">
      <c r="A45" s="5" t="s">
        <v>17</v>
      </c>
      <c r="B45" s="5"/>
      <c r="C45" s="5"/>
      <c r="D45" s="5"/>
      <c r="E45" s="5"/>
      <c r="F45" s="5"/>
    </row>
    <row r="46" customFormat="false" ht="15" hidden="false" customHeight="false" outlineLevel="0" collapsed="false">
      <c r="A46" s="5" t="s">
        <v>17</v>
      </c>
      <c r="B46" s="5"/>
      <c r="C46" s="5"/>
      <c r="D46" s="5"/>
      <c r="E46" s="5"/>
      <c r="F46" s="5"/>
    </row>
    <row r="51" customFormat="false" ht="15" hidden="false" customHeight="false" outlineLevel="0" collapsed="false">
      <c r="B51" s="6"/>
      <c r="C51" s="6"/>
      <c r="D51" s="6"/>
      <c r="E51" s="6"/>
      <c r="F51" s="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5" width="16.84"/>
    <col collapsed="false" customWidth="true" hidden="false" outlineLevel="0" max="7" min="7" style="5" width="9.57"/>
    <col collapsed="false" customWidth="true" hidden="false" outlineLevel="0" max="10" min="10" style="1" width="10"/>
    <col collapsed="false" customWidth="true" hidden="false" outlineLevel="0" max="15" min="11" style="1" width="8.86"/>
    <col collapsed="false" customWidth="true" hidden="false" outlineLevel="0" max="16" min="16" style="1" width="9.57"/>
    <col collapsed="false" customWidth="true" hidden="false" outlineLevel="0" max="17" min="17" style="1" width="8.86"/>
  </cols>
  <sheetData>
    <row r="1" customFormat="false" ht="15" hidden="false" customHeight="false" outlineLevel="0" collapsed="false">
      <c r="A1" s="5" t="s">
        <v>0</v>
      </c>
      <c r="B1" s="5" t="s">
        <v>1</v>
      </c>
      <c r="C1" s="5" t="s">
        <v>1</v>
      </c>
      <c r="D1" s="5" t="s">
        <v>1</v>
      </c>
      <c r="E1" s="5" t="s">
        <v>1</v>
      </c>
      <c r="F1" s="5" t="s">
        <v>1</v>
      </c>
      <c r="G1" s="5" t="s">
        <v>1</v>
      </c>
      <c r="H1" s="5" t="s">
        <v>1</v>
      </c>
      <c r="K1" s="1" t="s">
        <v>2</v>
      </c>
      <c r="L1" s="1" t="s">
        <v>3</v>
      </c>
    </row>
    <row r="2" customFormat="false" ht="15" hidden="false" customHeight="false" outlineLevel="0" collapsed="false">
      <c r="A2" s="5" t="s">
        <v>4</v>
      </c>
      <c r="B2" s="5" t="s">
        <v>5</v>
      </c>
      <c r="C2" s="5" t="s">
        <v>5</v>
      </c>
      <c r="D2" s="5" t="s">
        <v>5</v>
      </c>
      <c r="E2" s="5" t="s">
        <v>5</v>
      </c>
      <c r="F2" s="5" t="s">
        <v>5</v>
      </c>
      <c r="G2" s="5" t="s">
        <v>5</v>
      </c>
      <c r="H2" s="5" t="s">
        <v>5</v>
      </c>
      <c r="J2" s="1" t="s">
        <v>6</v>
      </c>
      <c r="K2" s="2" t="n">
        <v>0.025</v>
      </c>
      <c r="L2" s="2" t="n">
        <v>0.05</v>
      </c>
    </row>
    <row r="3" customFormat="false" ht="15" hidden="false" customHeight="false" outlineLevel="0" collapsed="false">
      <c r="B3" s="1" t="s">
        <v>7</v>
      </c>
      <c r="C3" s="1" t="s">
        <v>7</v>
      </c>
      <c r="D3" s="1" t="s">
        <v>7</v>
      </c>
      <c r="E3" s="1" t="s">
        <v>7</v>
      </c>
      <c r="F3" s="1" t="s">
        <v>7</v>
      </c>
      <c r="G3" s="1" t="s">
        <v>7</v>
      </c>
      <c r="H3" s="1" t="s">
        <v>60</v>
      </c>
      <c r="I3" s="1"/>
      <c r="J3" s="1" t="s">
        <v>9</v>
      </c>
      <c r="K3" s="2" t="n">
        <v>0.251</v>
      </c>
      <c r="L3" s="2" t="n">
        <v>0.502</v>
      </c>
    </row>
    <row r="4" customFormat="false" ht="15" hidden="false" customHeight="false" outlineLevel="0" collapsed="false">
      <c r="B4" s="5" t="s">
        <v>2</v>
      </c>
      <c r="C4" s="5" t="s">
        <v>10</v>
      </c>
      <c r="D4" s="5" t="s">
        <v>11</v>
      </c>
      <c r="E4" s="5" t="s">
        <v>12</v>
      </c>
      <c r="F4" s="5" t="s">
        <v>13</v>
      </c>
      <c r="G4" s="5" t="s">
        <v>14</v>
      </c>
      <c r="H4" s="5" t="s">
        <v>15</v>
      </c>
      <c r="J4" s="1" t="s">
        <v>16</v>
      </c>
      <c r="K4" s="2" t="n">
        <v>1.004</v>
      </c>
      <c r="L4" s="2" t="n">
        <v>2.009</v>
      </c>
    </row>
    <row r="5" customFormat="false" ht="15" hidden="false" customHeight="false" outlineLevel="0" collapsed="false">
      <c r="A5" s="5" t="s">
        <v>17</v>
      </c>
      <c r="B5" s="5"/>
      <c r="C5" s="5"/>
      <c r="D5" s="5"/>
      <c r="E5" s="5"/>
      <c r="F5" s="5"/>
      <c r="H5" s="5"/>
    </row>
    <row r="6" customFormat="false" ht="15" hidden="false" customHeight="false" outlineLevel="0" collapsed="false">
      <c r="A6" s="5" t="s">
        <v>17</v>
      </c>
      <c r="B6" s="5"/>
      <c r="C6" s="5"/>
      <c r="D6" s="5"/>
      <c r="E6" s="5"/>
      <c r="F6" s="5"/>
      <c r="H6" s="5"/>
    </row>
    <row r="7" customFormat="false" ht="15" hidden="false" customHeight="false" outlineLevel="0" collapsed="false">
      <c r="A7" s="5" t="s">
        <v>18</v>
      </c>
      <c r="B7" s="5" t="n">
        <v>0.4694</v>
      </c>
      <c r="C7" s="5" t="n">
        <v>1.0033</v>
      </c>
      <c r="D7" s="5" t="n">
        <v>1.0123</v>
      </c>
      <c r="E7" s="5" t="n">
        <v>1.0028</v>
      </c>
      <c r="F7" s="5" t="n">
        <v>0.9933</v>
      </c>
      <c r="G7" s="5" t="n">
        <v>1.0082</v>
      </c>
      <c r="H7" s="5" t="n">
        <v>1.0066</v>
      </c>
      <c r="K7" s="3" t="s">
        <v>2</v>
      </c>
      <c r="L7" s="3" t="s">
        <v>10</v>
      </c>
      <c r="M7" s="3" t="s">
        <v>11</v>
      </c>
      <c r="N7" s="3" t="s">
        <v>12</v>
      </c>
      <c r="O7" s="3" t="s">
        <v>13</v>
      </c>
      <c r="P7" s="3" t="s">
        <v>14</v>
      </c>
      <c r="Q7" s="3" t="s">
        <v>15</v>
      </c>
    </row>
    <row r="8" customFormat="false" ht="15" hidden="false" customHeight="false" outlineLevel="0" collapsed="false">
      <c r="A8" s="5" t="s">
        <v>17</v>
      </c>
      <c r="B8" s="5"/>
      <c r="C8" s="5"/>
      <c r="D8" s="5"/>
      <c r="E8" s="5"/>
      <c r="F8" s="5"/>
      <c r="H8" s="5"/>
      <c r="J8" s="1" t="s">
        <v>6</v>
      </c>
      <c r="K8" s="1" t="n">
        <f aca="false">B15</f>
        <v>0.0233</v>
      </c>
      <c r="L8" s="1" t="n">
        <f aca="false">C15</f>
        <v>0.047</v>
      </c>
      <c r="M8" s="1" t="n">
        <f aca="false">D15</f>
        <v>0.0491</v>
      </c>
      <c r="N8" s="1" t="n">
        <f aca="false">E15</f>
        <v>0.0529</v>
      </c>
      <c r="O8" s="1" t="n">
        <f aca="false">F15</f>
        <v>0.0488</v>
      </c>
      <c r="P8" s="1" t="n">
        <f aca="false">G15</f>
        <v>0.0439</v>
      </c>
      <c r="Q8" s="1" t="n">
        <f aca="false">H15</f>
        <v>0.0392</v>
      </c>
    </row>
    <row r="9" customFormat="false" ht="15" hidden="false" customHeight="false" outlineLevel="0" collapsed="false">
      <c r="A9" s="5" t="s">
        <v>19</v>
      </c>
      <c r="B9" s="5" t="n">
        <v>0.0281</v>
      </c>
      <c r="C9" s="5" t="n">
        <v>0.0496</v>
      </c>
      <c r="D9" s="5" t="n">
        <v>0.0497</v>
      </c>
      <c r="E9" s="5" t="n">
        <v>0.0524</v>
      </c>
      <c r="F9" s="5" t="n">
        <v>0.0496</v>
      </c>
      <c r="G9" s="5" t="n">
        <v>0.05</v>
      </c>
      <c r="H9" s="5" t="n">
        <v>0.0366</v>
      </c>
      <c r="K9" s="1" t="n">
        <f aca="false">B34</f>
        <v>0.0241</v>
      </c>
      <c r="L9" s="1" t="n">
        <f aca="false">C34</f>
        <v>0.0487</v>
      </c>
      <c r="M9" s="1" t="n">
        <f aca="false">D34</f>
        <v>0.0511</v>
      </c>
      <c r="N9" s="1" t="n">
        <f aca="false">E34</f>
        <v>0.0546</v>
      </c>
      <c r="O9" s="1" t="n">
        <f aca="false">F34</f>
        <v>0.0519</v>
      </c>
      <c r="P9" s="1" t="n">
        <f aca="false">G34</f>
        <v>0.0428</v>
      </c>
      <c r="Q9" s="1" t="n">
        <f aca="false">H34</f>
        <v>0.0385</v>
      </c>
    </row>
    <row r="10" customFormat="false" ht="15" hidden="false" customHeight="false" outlineLevel="0" collapsed="false">
      <c r="A10" s="5" t="s">
        <v>20</v>
      </c>
      <c r="B10" s="5" t="n">
        <v>0.0547</v>
      </c>
      <c r="C10" s="5" t="n">
        <v>0.1064</v>
      </c>
      <c r="D10" s="5" t="n">
        <v>0.1023</v>
      </c>
      <c r="E10" s="5" t="n">
        <v>0.107</v>
      </c>
      <c r="F10" s="5" t="n">
        <v>0.1063</v>
      </c>
      <c r="G10" s="5" t="n">
        <v>0.1037</v>
      </c>
      <c r="H10" s="5" t="n">
        <v>0.1134</v>
      </c>
      <c r="K10" s="3" t="n">
        <f aca="false">B46</f>
        <v>0.0299</v>
      </c>
      <c r="L10" s="3" t="n">
        <f aca="false">C46</f>
        <v>0.0476</v>
      </c>
      <c r="M10" s="3" t="n">
        <f aca="false">D46</f>
        <v>0.052</v>
      </c>
      <c r="N10" s="3" t="n">
        <f aca="false">E46</f>
        <v>0.0508</v>
      </c>
      <c r="O10" s="3" t="n">
        <f aca="false">F46</f>
        <v>0.0508</v>
      </c>
      <c r="P10" s="3" t="n">
        <f aca="false">G46</f>
        <v>0.0544</v>
      </c>
      <c r="Q10" s="3" t="n">
        <f aca="false">H46</f>
        <v>0.0626</v>
      </c>
    </row>
    <row r="11" customFormat="false" ht="15" hidden="false" customHeight="false" outlineLevel="0" collapsed="false">
      <c r="A11" s="5" t="s">
        <v>21</v>
      </c>
      <c r="B11" s="5" t="n">
        <v>0.2385</v>
      </c>
      <c r="C11" s="5" t="n">
        <v>0.4936</v>
      </c>
      <c r="D11" s="5" t="n">
        <v>0.4953</v>
      </c>
      <c r="E11" s="5" t="n">
        <v>0.4896</v>
      </c>
      <c r="F11" s="5" t="n">
        <v>0.4953</v>
      </c>
      <c r="G11" s="5" t="n">
        <v>0.5063</v>
      </c>
      <c r="H11" s="5" t="n">
        <v>0.5068</v>
      </c>
      <c r="J11" s="1" t="s">
        <v>22</v>
      </c>
      <c r="K11" s="1" t="n">
        <f aca="false">AVERAGE(K8:K10)</f>
        <v>0.0257666666666667</v>
      </c>
      <c r="L11" s="1" t="n">
        <f aca="false">AVERAGE(L8:L10)</f>
        <v>0.0477666666666667</v>
      </c>
      <c r="M11" s="1" t="n">
        <f aca="false">AVERAGE(M8:M10)</f>
        <v>0.0507333333333333</v>
      </c>
      <c r="N11" s="1" t="n">
        <f aca="false">AVERAGE(N8:N10)</f>
        <v>0.0527666666666667</v>
      </c>
      <c r="O11" s="1" t="n">
        <f aca="false">AVERAGE(O8:O10)</f>
        <v>0.0505</v>
      </c>
      <c r="P11" s="1" t="n">
        <f aca="false">AVERAGE(P8:P10)</f>
        <v>0.0470333333333333</v>
      </c>
      <c r="Q11" s="1" t="n">
        <f aca="false">AVERAGE(Q8:Q10)</f>
        <v>0.0467666666666667</v>
      </c>
    </row>
    <row r="12" customFormat="false" ht="15" hidden="false" customHeight="false" outlineLevel="0" collapsed="false">
      <c r="A12" s="5" t="s">
        <v>23</v>
      </c>
      <c r="B12" s="5" t="n">
        <v>0.4733</v>
      </c>
      <c r="C12" s="5" t="n">
        <v>1.0039</v>
      </c>
      <c r="D12" s="5" t="n">
        <v>1.0198</v>
      </c>
      <c r="E12" s="5" t="n">
        <v>1.0142</v>
      </c>
      <c r="F12" s="5" t="n">
        <v>1.0025</v>
      </c>
      <c r="G12" s="5" t="n">
        <v>0.9975</v>
      </c>
      <c r="H12" s="5" t="n">
        <v>0.9891</v>
      </c>
      <c r="J12" s="1" t="s">
        <v>24</v>
      </c>
      <c r="K12" s="1" t="n">
        <f aca="false">STDEV(K8:K10)</f>
        <v>0.00360185137579736</v>
      </c>
      <c r="L12" s="1" t="n">
        <f aca="false">STDEV(L8:L10)</f>
        <v>0.000862167810425171</v>
      </c>
      <c r="M12" s="1" t="n">
        <f aca="false">STDEV(M8:M10)</f>
        <v>0.00148436293854749</v>
      </c>
      <c r="N12" s="1" t="n">
        <f aca="false">STDEV(N8:N10)</f>
        <v>0.0019035055380359</v>
      </c>
      <c r="O12" s="1" t="n">
        <f aca="false">STDEV(O8:O10)</f>
        <v>0.00157162336455017</v>
      </c>
      <c r="P12" s="1" t="n">
        <f aca="false">STDEV(P8:P10)</f>
        <v>0.00640338452174577</v>
      </c>
      <c r="Q12" s="1" t="n">
        <f aca="false">STDEV(Q8:Q10)</f>
        <v>0.0137165350337953</v>
      </c>
    </row>
    <row r="13" customFormat="false" ht="15" hidden="false" customHeight="false" outlineLevel="0" collapsed="false">
      <c r="A13" s="5" t="s">
        <v>25</v>
      </c>
      <c r="B13" s="5" t="n">
        <v>0.9819</v>
      </c>
      <c r="C13" s="5" t="n">
        <v>2.0182</v>
      </c>
      <c r="D13" s="5" t="n">
        <v>2.0042</v>
      </c>
      <c r="E13" s="5" t="n">
        <v>2.0078</v>
      </c>
      <c r="F13" s="5" t="n">
        <v>2.0178</v>
      </c>
      <c r="G13" s="5" t="n">
        <v>2.0137</v>
      </c>
      <c r="H13" s="5" t="n">
        <v>2.0405</v>
      </c>
      <c r="J13" s="1" t="s">
        <v>26</v>
      </c>
      <c r="K13" s="1" t="n">
        <f aca="false">K12/K11</f>
        <v>0.139787246149962</v>
      </c>
      <c r="L13" s="1" t="n">
        <f aca="false">L12/L11</f>
        <v>0.018049570350841</v>
      </c>
      <c r="M13" s="1" t="n">
        <f aca="false">M12/M11</f>
        <v>0.0292581393931831</v>
      </c>
      <c r="N13" s="1" t="n">
        <f aca="false">N12/N11</f>
        <v>0.0360740152502066</v>
      </c>
      <c r="O13" s="1" t="n">
        <f aca="false">O12/O11</f>
        <v>0.0311212547435677</v>
      </c>
      <c r="P13" s="1" t="n">
        <f aca="false">P12/P11</f>
        <v>0.136145666656537</v>
      </c>
      <c r="Q13" s="1" t="n">
        <f aca="false">Q12/Q11</f>
        <v>0.293297256602893</v>
      </c>
    </row>
    <row r="14" customFormat="false" ht="15" hidden="false" customHeight="false" outlineLevel="0" collapsed="false">
      <c r="A14" s="5" t="s">
        <v>17</v>
      </c>
      <c r="B14" s="5"/>
      <c r="C14" s="5"/>
      <c r="D14" s="5"/>
      <c r="E14" s="5"/>
      <c r="F14" s="5"/>
      <c r="H14" s="5"/>
      <c r="J14" s="1" t="s">
        <v>27</v>
      </c>
      <c r="K14" s="1" t="n">
        <f aca="false">K11/K2*100</f>
        <v>103.066666666667</v>
      </c>
      <c r="L14" s="1" t="n">
        <f aca="false">L11/$L$2*100</f>
        <v>95.5333333333333</v>
      </c>
      <c r="M14" s="1" t="n">
        <f aca="false">M11/$L$2*100</f>
        <v>101.466666666667</v>
      </c>
      <c r="N14" s="1" t="n">
        <f aca="false">N11/$L$2*100</f>
        <v>105.533333333333</v>
      </c>
      <c r="O14" s="1" t="n">
        <f aca="false">O11/$L$2*100</f>
        <v>101</v>
      </c>
      <c r="P14" s="1" t="n">
        <f aca="false">P11/$L$2*100</f>
        <v>94.0666666666667</v>
      </c>
      <c r="Q14" s="1" t="n">
        <f aca="false">Q11/$L$2*100</f>
        <v>93.5333333333333</v>
      </c>
    </row>
    <row r="15" customFormat="false" ht="15" hidden="false" customHeight="false" outlineLevel="0" collapsed="false">
      <c r="A15" s="5" t="s">
        <v>28</v>
      </c>
      <c r="B15" s="5" t="n">
        <v>0.0233</v>
      </c>
      <c r="C15" s="5" t="n">
        <v>0.047</v>
      </c>
      <c r="D15" s="5" t="n">
        <v>0.0491</v>
      </c>
      <c r="E15" s="5" t="n">
        <v>0.0529</v>
      </c>
      <c r="F15" s="5" t="n">
        <v>0.0488</v>
      </c>
      <c r="G15" s="5" t="n">
        <v>0.0439</v>
      </c>
      <c r="H15" s="5" t="n">
        <v>0.0392</v>
      </c>
    </row>
    <row r="16" customFormat="false" ht="15" hidden="false" customHeight="false" outlineLevel="0" collapsed="false">
      <c r="A16" s="5" t="s">
        <v>29</v>
      </c>
      <c r="B16" s="5" t="n">
        <v>0.2402</v>
      </c>
      <c r="C16" s="5" t="n">
        <v>0.4954</v>
      </c>
      <c r="D16" s="5" t="n">
        <v>0.5038</v>
      </c>
      <c r="E16" s="5" t="n">
        <v>0.4921</v>
      </c>
      <c r="F16" s="5" t="n">
        <v>0.4972</v>
      </c>
      <c r="G16" s="5" t="n">
        <v>0.5003</v>
      </c>
      <c r="H16" s="5" t="n">
        <v>0.5003</v>
      </c>
    </row>
    <row r="17" customFormat="false" ht="15" hidden="false" customHeight="false" outlineLevel="0" collapsed="false">
      <c r="A17" s="5" t="s">
        <v>30</v>
      </c>
      <c r="B17" s="5" t="n">
        <v>0.9878</v>
      </c>
      <c r="C17" s="5" t="n">
        <v>2.0176</v>
      </c>
      <c r="D17" s="5" t="n">
        <v>2.0054</v>
      </c>
      <c r="E17" s="5" t="n">
        <v>2.0021</v>
      </c>
      <c r="F17" s="5" t="n">
        <v>2.0141</v>
      </c>
      <c r="G17" s="5" t="n">
        <v>2.0126</v>
      </c>
      <c r="H17" s="5" t="n">
        <v>2.0391</v>
      </c>
      <c r="K17" s="3" t="s">
        <v>2</v>
      </c>
      <c r="L17" s="3" t="s">
        <v>10</v>
      </c>
      <c r="M17" s="3" t="s">
        <v>11</v>
      </c>
      <c r="N17" s="3" t="s">
        <v>12</v>
      </c>
      <c r="O17" s="3" t="s">
        <v>13</v>
      </c>
      <c r="P17" s="3" t="s">
        <v>14</v>
      </c>
      <c r="Q17" s="3" t="s">
        <v>15</v>
      </c>
    </row>
    <row r="18" customFormat="false" ht="15" hidden="false" customHeight="false" outlineLevel="0" collapsed="false">
      <c r="A18" s="5" t="s">
        <v>17</v>
      </c>
      <c r="B18" s="5"/>
      <c r="C18" s="5"/>
      <c r="D18" s="5"/>
      <c r="E18" s="5"/>
      <c r="F18" s="5"/>
      <c r="H18" s="5"/>
      <c r="J18" s="1" t="s">
        <v>9</v>
      </c>
      <c r="K18" s="1" t="n">
        <f aca="false">B16</f>
        <v>0.2402</v>
      </c>
      <c r="L18" s="1" t="n">
        <f aca="false">C16</f>
        <v>0.4954</v>
      </c>
      <c r="M18" s="1" t="n">
        <f aca="false">D16</f>
        <v>0.5038</v>
      </c>
      <c r="N18" s="1" t="n">
        <f aca="false">E16</f>
        <v>0.4921</v>
      </c>
      <c r="O18" s="1" t="n">
        <f aca="false">F16</f>
        <v>0.4972</v>
      </c>
      <c r="P18" s="1" t="n">
        <f aca="false">G16</f>
        <v>0.5003</v>
      </c>
      <c r="Q18" s="1" t="n">
        <f aca="false">H16</f>
        <v>0.5003</v>
      </c>
    </row>
    <row r="19" customFormat="false" ht="15" hidden="false" customHeight="false" outlineLevel="0" collapsed="false">
      <c r="A19" s="5" t="s">
        <v>61</v>
      </c>
      <c r="B19" s="5"/>
      <c r="C19" s="5" t="n">
        <v>0.113</v>
      </c>
      <c r="D19" s="5"/>
      <c r="E19" s="5"/>
      <c r="F19" s="5"/>
      <c r="H19" s="5"/>
      <c r="K19" s="1" t="n">
        <f aca="false">B35</f>
        <v>0.2479</v>
      </c>
      <c r="L19" s="1" t="n">
        <f aca="false">C35</f>
        <v>0.5029</v>
      </c>
      <c r="M19" s="1" t="n">
        <f aca="false">D35</f>
        <v>0.5148</v>
      </c>
      <c r="N19" s="1" t="n">
        <f aca="false">E35</f>
        <v>0.5092</v>
      </c>
      <c r="O19" s="1" t="n">
        <f aca="false">F35</f>
        <v>0.4973</v>
      </c>
      <c r="P19" s="1" t="n">
        <f aca="false">G35</f>
        <v>0.5068</v>
      </c>
      <c r="Q19" s="1" t="n">
        <f aca="false">H35</f>
        <v>0.5067</v>
      </c>
    </row>
    <row r="20" customFormat="false" ht="15" hidden="false" customHeight="false" outlineLevel="0" collapsed="false">
      <c r="A20" s="5" t="s">
        <v>62</v>
      </c>
      <c r="B20" s="5"/>
      <c r="C20" s="5" t="n">
        <v>0.207</v>
      </c>
      <c r="D20" s="5"/>
      <c r="E20" s="5"/>
      <c r="F20" s="5"/>
      <c r="H20" s="5"/>
      <c r="K20" s="3" t="n">
        <f aca="false">B47</f>
        <v>0.2529</v>
      </c>
      <c r="L20" s="3" t="n">
        <f aca="false">C47</f>
        <v>0.5028</v>
      </c>
      <c r="M20" s="3" t="n">
        <f aca="false">D47</f>
        <v>0.5019</v>
      </c>
      <c r="N20" s="3" t="n">
        <f aca="false">E47</f>
        <v>0.503</v>
      </c>
      <c r="O20" s="3" t="n">
        <f aca="false">F47</f>
        <v>0.4932</v>
      </c>
      <c r="P20" s="3" t="n">
        <f aca="false">G47</f>
        <v>0.5035</v>
      </c>
      <c r="Q20" s="3" t="n">
        <f aca="false">H47</f>
        <v>0.5063</v>
      </c>
    </row>
    <row r="21" customFormat="false" ht="15" hidden="false" customHeight="false" outlineLevel="0" collapsed="false">
      <c r="A21" s="5" t="s">
        <v>63</v>
      </c>
      <c r="B21" s="5"/>
      <c r="C21" s="5" t="n">
        <v>0.3311</v>
      </c>
      <c r="D21" s="5"/>
      <c r="E21" s="5"/>
      <c r="F21" s="5"/>
      <c r="H21" s="5"/>
      <c r="J21" s="1" t="s">
        <v>22</v>
      </c>
      <c r="K21" s="1" t="n">
        <f aca="false">AVERAGE(K18:K20)</f>
        <v>0.247</v>
      </c>
      <c r="L21" s="1" t="n">
        <f aca="false">AVERAGE(L18:L20)</f>
        <v>0.500366666666667</v>
      </c>
      <c r="M21" s="1" t="n">
        <f aca="false">AVERAGE(M18:M20)</f>
        <v>0.506833333333333</v>
      </c>
      <c r="N21" s="1" t="n">
        <f aca="false">AVERAGE(N18:N20)</f>
        <v>0.501433333333333</v>
      </c>
      <c r="O21" s="1" t="n">
        <f aca="false">AVERAGE(O18:O20)</f>
        <v>0.4959</v>
      </c>
      <c r="P21" s="1" t="n">
        <f aca="false">AVERAGE(P18:P20)</f>
        <v>0.503533333333333</v>
      </c>
      <c r="Q21" s="1" t="n">
        <f aca="false">AVERAGE(Q18:Q20)</f>
        <v>0.504433333333333</v>
      </c>
    </row>
    <row r="22" customFormat="false" ht="15" hidden="false" customHeight="false" outlineLevel="0" collapsed="false">
      <c r="A22" s="5" t="s">
        <v>64</v>
      </c>
      <c r="B22" s="5" t="n">
        <v>0.0529</v>
      </c>
      <c r="C22" s="5" t="n">
        <v>0.0936</v>
      </c>
      <c r="D22" s="5"/>
      <c r="E22" s="5"/>
      <c r="F22" s="5" t="n">
        <v>0.8492</v>
      </c>
      <c r="H22" s="5" t="n">
        <v>1.7628</v>
      </c>
      <c r="J22" s="1" t="s">
        <v>24</v>
      </c>
      <c r="K22" s="1" t="n">
        <f aca="false">STDEV(K18:K20)</f>
        <v>0.00639765582068933</v>
      </c>
      <c r="L22" s="1" t="n">
        <f aca="false">STDEV(L18:L20)</f>
        <v>0.00430155010819744</v>
      </c>
      <c r="M22" s="1" t="n">
        <f aca="false">STDEV(M18:M20)</f>
        <v>0.0069644334538664</v>
      </c>
      <c r="N22" s="1" t="n">
        <f aca="false">STDEV(N18:N20)</f>
        <v>0.00865698176810679</v>
      </c>
      <c r="O22" s="1" t="n">
        <f aca="false">STDEV(O18:O20)</f>
        <v>0.00233880311270528</v>
      </c>
      <c r="P22" s="1" t="n">
        <f aca="false">STDEV(P18:P20)</f>
        <v>0.00325012820259964</v>
      </c>
      <c r="Q22" s="1" t="n">
        <f aca="false">STDEV(Q18:Q20)</f>
        <v>0.00358515457593303</v>
      </c>
    </row>
    <row r="23" customFormat="false" ht="15" hidden="false" customHeight="false" outlineLevel="0" collapsed="false">
      <c r="A23" s="5" t="s">
        <v>65</v>
      </c>
      <c r="B23" s="5" t="n">
        <v>0.0555</v>
      </c>
      <c r="C23" s="5" t="n">
        <v>0.0768</v>
      </c>
      <c r="D23" s="5"/>
      <c r="E23" s="5"/>
      <c r="F23" s="5" t="n">
        <v>0.0088</v>
      </c>
      <c r="G23" s="5" t="n">
        <v>0.0103</v>
      </c>
      <c r="H23" s="5" t="n">
        <v>0.7879</v>
      </c>
      <c r="J23" s="1" t="s">
        <v>26</v>
      </c>
      <c r="K23" s="1" t="n">
        <f aca="false">K22/K21</f>
        <v>0.0259014405695924</v>
      </c>
      <c r="L23" s="1" t="n">
        <f aca="false">L22/L21</f>
        <v>0.00859679589940198</v>
      </c>
      <c r="M23" s="1" t="n">
        <f aca="false">M22/M21</f>
        <v>0.0137410722536003</v>
      </c>
      <c r="N23" s="1" t="n">
        <f aca="false">N22/N21</f>
        <v>0.0172644720496712</v>
      </c>
      <c r="O23" s="1" t="n">
        <f aca="false">O22/O21</f>
        <v>0.00471627971910725</v>
      </c>
      <c r="P23" s="1" t="n">
        <f aca="false">P22/P21</f>
        <v>0.00645464359049312</v>
      </c>
      <c r="Q23" s="1" t="n">
        <f aca="false">Q22/Q21</f>
        <v>0.00710729117015732</v>
      </c>
    </row>
    <row r="24" customFormat="false" ht="15" hidden="false" customHeight="false" outlineLevel="0" collapsed="false">
      <c r="A24" s="5" t="s">
        <v>66</v>
      </c>
      <c r="B24" s="5" t="n">
        <v>0.0418</v>
      </c>
      <c r="C24" s="5" t="n">
        <v>0.1174</v>
      </c>
      <c r="D24" s="5"/>
      <c r="E24" s="5"/>
      <c r="F24" s="5" t="n">
        <v>0.7403</v>
      </c>
      <c r="H24" s="5" t="n">
        <v>10.0035</v>
      </c>
      <c r="J24" s="1" t="s">
        <v>27</v>
      </c>
      <c r="K24" s="1" t="n">
        <f aca="false">K21/K3*100</f>
        <v>98.406374501992</v>
      </c>
      <c r="L24" s="1" t="n">
        <f aca="false">L21/$L$3*100</f>
        <v>99.6746347941567</v>
      </c>
      <c r="M24" s="1" t="n">
        <f aca="false">M21/$L$3*100</f>
        <v>100.962815405046</v>
      </c>
      <c r="N24" s="1" t="n">
        <f aca="false">N21/$L$3*100</f>
        <v>99.8871181938911</v>
      </c>
      <c r="O24" s="1" t="n">
        <f aca="false">O21/$L$3*100</f>
        <v>98.7848605577689</v>
      </c>
      <c r="P24" s="1" t="n">
        <f aca="false">P21/$L$3*100</f>
        <v>100.305444887118</v>
      </c>
      <c r="Q24" s="1" t="n">
        <f aca="false">Q21/$L$3*100</f>
        <v>100.484727755644</v>
      </c>
    </row>
    <row r="25" customFormat="false" ht="15" hidden="false" customHeight="false" outlineLevel="0" collapsed="false">
      <c r="A25" s="5" t="s">
        <v>67</v>
      </c>
      <c r="B25" s="5" t="n">
        <v>0.0638</v>
      </c>
      <c r="C25" s="5" t="n">
        <v>0.1301</v>
      </c>
      <c r="D25" s="5"/>
      <c r="E25" s="5"/>
      <c r="F25" s="5" t="n">
        <v>0.4838</v>
      </c>
      <c r="H25" s="5" t="n">
        <v>12.5859</v>
      </c>
    </row>
    <row r="26" customFormat="false" ht="15" hidden="false" customHeight="false" outlineLevel="0" collapsed="false">
      <c r="A26" s="5" t="s">
        <v>68</v>
      </c>
      <c r="B26" s="5" t="n">
        <v>0.0449</v>
      </c>
      <c r="C26" s="5" t="n">
        <v>0.1976</v>
      </c>
      <c r="D26" s="5"/>
      <c r="E26" s="5"/>
      <c r="F26" s="5" t="n">
        <v>0.0534</v>
      </c>
      <c r="H26" s="5" t="n">
        <v>0.9365</v>
      </c>
    </row>
    <row r="27" customFormat="false" ht="15" hidden="false" customHeight="false" outlineLevel="0" collapsed="false">
      <c r="A27" s="5" t="s">
        <v>69</v>
      </c>
      <c r="B27" s="5" t="n">
        <v>0.0401</v>
      </c>
      <c r="C27" s="5" t="n">
        <v>0.4035</v>
      </c>
      <c r="D27" s="5"/>
      <c r="E27" s="5"/>
      <c r="F27" s="5" t="n">
        <v>0.559</v>
      </c>
      <c r="H27" s="5" t="n">
        <v>10.0078</v>
      </c>
      <c r="K27" s="3" t="s">
        <v>2</v>
      </c>
      <c r="L27" s="3" t="s">
        <v>10</v>
      </c>
      <c r="M27" s="3" t="s">
        <v>11</v>
      </c>
      <c r="N27" s="3" t="s">
        <v>12</v>
      </c>
      <c r="O27" s="3" t="s">
        <v>13</v>
      </c>
      <c r="P27" s="3" t="s">
        <v>14</v>
      </c>
      <c r="Q27" s="3" t="s">
        <v>15</v>
      </c>
    </row>
    <row r="28" customFormat="false" ht="15" hidden="false" customHeight="false" outlineLevel="0" collapsed="false">
      <c r="A28" s="5" t="s">
        <v>70</v>
      </c>
      <c r="B28" s="5" t="n">
        <v>0.0375</v>
      </c>
      <c r="C28" s="5" t="n">
        <v>0.101</v>
      </c>
      <c r="D28" s="5"/>
      <c r="E28" s="5"/>
      <c r="F28" s="5" t="n">
        <v>0.019</v>
      </c>
      <c r="H28" s="5" t="n">
        <v>0.9573</v>
      </c>
      <c r="J28" s="1" t="s">
        <v>16</v>
      </c>
      <c r="K28" s="1" t="n">
        <f aca="false">B17</f>
        <v>0.9878</v>
      </c>
      <c r="L28" s="1" t="n">
        <f aca="false">C17</f>
        <v>2.0176</v>
      </c>
      <c r="M28" s="1" t="n">
        <f aca="false">D17</f>
        <v>2.0054</v>
      </c>
      <c r="N28" s="1" t="n">
        <f aca="false">E17</f>
        <v>2.0021</v>
      </c>
      <c r="O28" s="1" t="n">
        <f aca="false">F17</f>
        <v>2.0141</v>
      </c>
      <c r="P28" s="1" t="n">
        <f aca="false">G17</f>
        <v>2.0126</v>
      </c>
      <c r="Q28" s="1" t="n">
        <f aca="false">H17</f>
        <v>2.0391</v>
      </c>
    </row>
    <row r="29" customFormat="false" ht="15" hidden="false" customHeight="false" outlineLevel="0" collapsed="false">
      <c r="A29" s="5" t="s">
        <v>71</v>
      </c>
      <c r="B29" s="5" t="n">
        <v>0.0685</v>
      </c>
      <c r="C29" s="5" t="n">
        <v>0.7604</v>
      </c>
      <c r="D29" s="5"/>
      <c r="E29" s="5"/>
      <c r="F29" s="5" t="n">
        <v>0.8487</v>
      </c>
      <c r="H29" s="5" t="n">
        <v>1.734</v>
      </c>
      <c r="K29" s="1" t="n">
        <f aca="false">B36</f>
        <v>1.0238</v>
      </c>
      <c r="L29" s="1" t="n">
        <f aca="false">C36</f>
        <v>2.0288</v>
      </c>
      <c r="M29" s="1" t="n">
        <f aca="false">D36</f>
        <v>2.0218</v>
      </c>
      <c r="N29" s="1" t="n">
        <f aca="false">E36</f>
        <v>2.0334</v>
      </c>
      <c r="O29" s="1" t="n">
        <f aca="false">F36</f>
        <v>2.0468</v>
      </c>
      <c r="P29" s="1" t="n">
        <f aca="false">G36</f>
        <v>2.0247</v>
      </c>
      <c r="Q29" s="1" t="n">
        <f aca="false">H36</f>
        <v>2.0482</v>
      </c>
    </row>
    <row r="30" customFormat="false" ht="15" hidden="false" customHeight="false" outlineLevel="0" collapsed="false">
      <c r="A30" s="5" t="s">
        <v>72</v>
      </c>
      <c r="B30" s="5" t="n">
        <v>0.1275</v>
      </c>
      <c r="C30" s="5" t="n">
        <v>0.9373</v>
      </c>
      <c r="D30" s="5"/>
      <c r="E30" s="5"/>
      <c r="F30" s="5" t="n">
        <v>0.1098</v>
      </c>
      <c r="H30" s="5" t="n">
        <v>0.0337</v>
      </c>
      <c r="K30" s="3" t="n">
        <f aca="false">B48</f>
        <v>1.0376</v>
      </c>
      <c r="L30" s="3" t="n">
        <f aca="false">C48</f>
        <v>2.0316</v>
      </c>
      <c r="M30" s="3" t="n">
        <f aca="false">D48</f>
        <v>2.0273</v>
      </c>
      <c r="N30" s="3" t="n">
        <f aca="false">E48</f>
        <v>2.0286</v>
      </c>
      <c r="O30" s="3" t="n">
        <f aca="false">F48</f>
        <v>2.0505</v>
      </c>
      <c r="P30" s="3" t="n">
        <f aca="false">G48</f>
        <v>2.0336</v>
      </c>
      <c r="Q30" s="3" t="n">
        <f aca="false">H48</f>
        <v>2.0102</v>
      </c>
    </row>
    <row r="31" customFormat="false" ht="15" hidden="false" customHeight="false" outlineLevel="0" collapsed="false">
      <c r="A31" s="5" t="s">
        <v>73</v>
      </c>
      <c r="B31" s="5" t="n">
        <v>0.0334</v>
      </c>
      <c r="C31" s="5" t="n">
        <v>0.2794</v>
      </c>
      <c r="D31" s="5"/>
      <c r="E31" s="5"/>
      <c r="F31" s="5" t="n">
        <v>0.0073</v>
      </c>
      <c r="H31" s="5" t="n">
        <v>0.5563</v>
      </c>
      <c r="J31" s="1" t="s">
        <v>22</v>
      </c>
      <c r="K31" s="1" t="n">
        <f aca="false">AVERAGE(K28:K30)</f>
        <v>1.0164</v>
      </c>
      <c r="L31" s="1" t="n">
        <f aca="false">AVERAGE(L28:L30)</f>
        <v>2.026</v>
      </c>
      <c r="M31" s="1" t="n">
        <f aca="false">AVERAGE(M28:M30)</f>
        <v>2.01816666666667</v>
      </c>
      <c r="N31" s="1" t="n">
        <f aca="false">AVERAGE(N28:N30)</f>
        <v>2.02136666666667</v>
      </c>
      <c r="O31" s="1" t="n">
        <f aca="false">AVERAGE(O28:O30)</f>
        <v>2.03713333333333</v>
      </c>
      <c r="P31" s="1" t="n">
        <f aca="false">AVERAGE(P28:P30)</f>
        <v>2.02363333333333</v>
      </c>
      <c r="Q31" s="1" t="n">
        <f aca="false">AVERAGE(Q28:Q30)</f>
        <v>2.0325</v>
      </c>
    </row>
    <row r="32" customFormat="false" ht="15" hidden="false" customHeight="false" outlineLevel="0" collapsed="false">
      <c r="A32" s="5" t="s">
        <v>74</v>
      </c>
      <c r="B32" s="5" t="n">
        <v>0.0489</v>
      </c>
      <c r="C32" s="5" t="n">
        <v>0.1704</v>
      </c>
      <c r="D32" s="5"/>
      <c r="E32" s="5"/>
      <c r="F32" s="5" t="n">
        <v>0.7421</v>
      </c>
      <c r="H32" s="5" t="n">
        <v>13.4173</v>
      </c>
      <c r="J32" s="1" t="s">
        <v>24</v>
      </c>
      <c r="K32" s="1" t="n">
        <f aca="false">STDEV(K28:K30)</f>
        <v>0.0257114760369762</v>
      </c>
      <c r="L32" s="1" t="n">
        <f aca="false">STDEV(L28:L30)</f>
        <v>0.00740810367098096</v>
      </c>
      <c r="M32" s="1" t="n">
        <f aca="false">STDEV(M28:M30)</f>
        <v>0.0113931265828715</v>
      </c>
      <c r="N32" s="1" t="n">
        <f aca="false">STDEV(N28:N30)</f>
        <v>0.0168571448748989</v>
      </c>
      <c r="O32" s="1" t="n">
        <f aca="false">STDEV(O28:O30)</f>
        <v>0.0200330560158288</v>
      </c>
      <c r="P32" s="1" t="n">
        <f aca="false">STDEV(P28:P30)</f>
        <v>0.0105405565950443</v>
      </c>
      <c r="Q32" s="1" t="n">
        <f aca="false">STDEV(Q28:Q30)</f>
        <v>0.0198411189200608</v>
      </c>
    </row>
    <row r="33" customFormat="false" ht="15" hidden="false" customHeight="false" outlineLevel="0" collapsed="false">
      <c r="A33" s="5" t="s">
        <v>17</v>
      </c>
      <c r="B33" s="5"/>
      <c r="C33" s="5"/>
      <c r="D33" s="5"/>
      <c r="E33" s="5"/>
      <c r="F33" s="5"/>
      <c r="H33" s="5"/>
      <c r="J33" s="1" t="s">
        <v>26</v>
      </c>
      <c r="K33" s="1" t="n">
        <f aca="false">K32/K31</f>
        <v>0.0252966116066275</v>
      </c>
      <c r="L33" s="1" t="n">
        <f aca="false">L32/L31</f>
        <v>0.00365651711302121</v>
      </c>
      <c r="M33" s="1" t="n">
        <f aca="false">M32/M31</f>
        <v>0.00564528528344447</v>
      </c>
      <c r="N33" s="1" t="n">
        <f aca="false">N32/N31</f>
        <v>0.0083394790034295</v>
      </c>
      <c r="O33" s="1" t="n">
        <f aca="false">O32/O31</f>
        <v>0.00983394443948791</v>
      </c>
      <c r="P33" s="1" t="n">
        <f aca="false">P32/P31</f>
        <v>0.00520872848920803</v>
      </c>
      <c r="Q33" s="1" t="n">
        <f aca="false">Q32/Q31</f>
        <v>0.0097619281279512</v>
      </c>
    </row>
    <row r="34" customFormat="false" ht="15" hidden="false" customHeight="false" outlineLevel="0" collapsed="false">
      <c r="A34" s="5" t="s">
        <v>28</v>
      </c>
      <c r="B34" s="5" t="n">
        <v>0.0241</v>
      </c>
      <c r="C34" s="5" t="n">
        <v>0.0487</v>
      </c>
      <c r="D34" s="5" t="n">
        <v>0.0511</v>
      </c>
      <c r="E34" s="5" t="n">
        <v>0.0546</v>
      </c>
      <c r="F34" s="5" t="n">
        <v>0.0519</v>
      </c>
      <c r="G34" s="5" t="n">
        <v>0.0428</v>
      </c>
      <c r="H34" s="5" t="n">
        <v>0.0385</v>
      </c>
      <c r="J34" s="1" t="s">
        <v>27</v>
      </c>
      <c r="K34" s="1" t="n">
        <f aca="false">K31/K4*100</f>
        <v>101.235059760956</v>
      </c>
      <c r="L34" s="1" t="n">
        <f aca="false">L31/$L$4*100</f>
        <v>100.846192135391</v>
      </c>
      <c r="M34" s="1" t="n">
        <f aca="false">M31/$L$4*100</f>
        <v>100.456280073005</v>
      </c>
      <c r="N34" s="1" t="n">
        <f aca="false">N31/$L$4*100</f>
        <v>100.61556329849</v>
      </c>
      <c r="O34" s="1" t="n">
        <f aca="false">O31/$L$4*100</f>
        <v>101.400365024058</v>
      </c>
      <c r="P34" s="1" t="n">
        <f aca="false">P31/$L$4*100</f>
        <v>100.728388916542</v>
      </c>
      <c r="Q34" s="1" t="n">
        <f aca="false">Q31/$L$4*100</f>
        <v>101.169736187158</v>
      </c>
    </row>
    <row r="35" customFormat="false" ht="15" hidden="false" customHeight="false" outlineLevel="0" collapsed="false">
      <c r="A35" s="5" t="s">
        <v>29</v>
      </c>
      <c r="B35" s="5" t="n">
        <v>0.2479</v>
      </c>
      <c r="C35" s="5" t="n">
        <v>0.5029</v>
      </c>
      <c r="D35" s="5" t="n">
        <v>0.5148</v>
      </c>
      <c r="E35" s="5" t="n">
        <v>0.5092</v>
      </c>
      <c r="F35" s="5" t="n">
        <v>0.4973</v>
      </c>
      <c r="G35" s="5" t="n">
        <v>0.5068</v>
      </c>
      <c r="H35" s="5" t="n">
        <v>0.5067</v>
      </c>
    </row>
    <row r="36" customFormat="false" ht="15" hidden="false" customHeight="false" outlineLevel="0" collapsed="false">
      <c r="A36" s="5" t="s">
        <v>30</v>
      </c>
      <c r="B36" s="5" t="n">
        <v>1.0238</v>
      </c>
      <c r="C36" s="5" t="n">
        <v>2.0288</v>
      </c>
      <c r="D36" s="5" t="n">
        <v>2.0218</v>
      </c>
      <c r="E36" s="5" t="n">
        <v>2.0334</v>
      </c>
      <c r="F36" s="5" t="n">
        <v>2.0468</v>
      </c>
      <c r="G36" s="5" t="n">
        <v>2.0247</v>
      </c>
      <c r="H36" s="5" t="n">
        <v>2.0482</v>
      </c>
    </row>
    <row r="37" customFormat="false" ht="15" hidden="false" customHeight="false" outlineLevel="0" collapsed="false">
      <c r="A37" s="5" t="s">
        <v>17</v>
      </c>
      <c r="B37" s="5"/>
      <c r="C37" s="5"/>
      <c r="D37" s="5"/>
      <c r="E37" s="5"/>
      <c r="F37" s="5"/>
      <c r="H37" s="5"/>
    </row>
    <row r="38" customFormat="false" ht="15" hidden="false" customHeight="false" outlineLevel="0" collapsed="false">
      <c r="A38" s="5" t="s">
        <v>75</v>
      </c>
      <c r="B38" s="5" t="n">
        <v>0.0073</v>
      </c>
      <c r="C38" s="5"/>
      <c r="D38" s="5" t="n">
        <v>0.0103</v>
      </c>
      <c r="E38" s="5" t="n">
        <v>0.0154</v>
      </c>
      <c r="F38" s="5" t="n">
        <v>0.0172</v>
      </c>
      <c r="H38" s="5" t="n">
        <v>0.0274</v>
      </c>
    </row>
    <row r="39" customFormat="false" ht="15" hidden="false" customHeight="false" outlineLevel="0" collapsed="false">
      <c r="A39" s="5" t="s">
        <v>75</v>
      </c>
      <c r="B39" s="5" t="n">
        <v>0.008</v>
      </c>
      <c r="C39" s="5"/>
      <c r="D39" s="5" t="n">
        <v>0.0118</v>
      </c>
      <c r="E39" s="5" t="n">
        <v>0.0149</v>
      </c>
      <c r="F39" s="5" t="n">
        <v>0.0138</v>
      </c>
      <c r="H39" s="5" t="n">
        <v>0.02</v>
      </c>
    </row>
    <row r="40" customFormat="false" ht="15" hidden="false" customHeight="false" outlineLevel="0" collapsed="false">
      <c r="A40" s="5" t="s">
        <v>75</v>
      </c>
      <c r="B40" s="5" t="n">
        <v>0.0075</v>
      </c>
      <c r="C40" s="5"/>
      <c r="D40" s="5" t="n">
        <v>0.0092</v>
      </c>
      <c r="E40" s="5" t="n">
        <v>0.0143</v>
      </c>
      <c r="F40" s="5" t="n">
        <v>0.0128</v>
      </c>
      <c r="H40" s="5" t="n">
        <v>0.0218</v>
      </c>
    </row>
    <row r="41" customFormat="false" ht="15" hidden="false" customHeight="false" outlineLevel="0" collapsed="false">
      <c r="A41" s="5" t="s">
        <v>75</v>
      </c>
      <c r="B41" s="5" t="n">
        <v>0.0093</v>
      </c>
      <c r="C41" s="5" t="n">
        <v>0.0108</v>
      </c>
      <c r="D41" s="5" t="n">
        <v>0.0101</v>
      </c>
      <c r="E41" s="5" t="n">
        <v>0.0184</v>
      </c>
      <c r="F41" s="5" t="n">
        <v>0.0151</v>
      </c>
      <c r="H41" s="5" t="n">
        <v>0.0223</v>
      </c>
    </row>
    <row r="42" customFormat="false" ht="15" hidden="false" customHeight="false" outlineLevel="0" collapsed="false">
      <c r="A42" s="5" t="s">
        <v>75</v>
      </c>
      <c r="B42" s="5" t="n">
        <v>0.0084</v>
      </c>
      <c r="C42" s="5"/>
      <c r="D42" s="5" t="n">
        <v>0.0115</v>
      </c>
      <c r="E42" s="5" t="n">
        <v>0.0164</v>
      </c>
      <c r="F42" s="5" t="n">
        <v>0.0119</v>
      </c>
      <c r="H42" s="5"/>
    </row>
    <row r="43" customFormat="false" ht="15" hidden="false" customHeight="false" outlineLevel="0" collapsed="false">
      <c r="A43" s="5" t="s">
        <v>75</v>
      </c>
      <c r="B43" s="5" t="n">
        <v>0.0109</v>
      </c>
      <c r="C43" s="5" t="n">
        <v>0.0119</v>
      </c>
      <c r="D43" s="5" t="n">
        <v>0.009</v>
      </c>
      <c r="E43" s="5" t="n">
        <v>0.0157</v>
      </c>
      <c r="F43" s="5" t="n">
        <v>0.0118</v>
      </c>
      <c r="H43" s="5"/>
    </row>
    <row r="44" customFormat="false" ht="15" hidden="false" customHeight="false" outlineLevel="0" collapsed="false">
      <c r="A44" s="5" t="s">
        <v>75</v>
      </c>
      <c r="B44" s="5" t="n">
        <v>0.0093</v>
      </c>
      <c r="C44" s="5"/>
      <c r="D44" s="5" t="n">
        <v>0.0118</v>
      </c>
      <c r="E44" s="5" t="n">
        <v>0.0185</v>
      </c>
      <c r="F44" s="5" t="n">
        <v>0.0121</v>
      </c>
      <c r="H44" s="5" t="n">
        <v>0.024</v>
      </c>
    </row>
    <row r="45" customFormat="false" ht="15" hidden="false" customHeight="false" outlineLevel="0" collapsed="false">
      <c r="A45" s="5" t="s">
        <v>17</v>
      </c>
      <c r="B45" s="5"/>
      <c r="C45" s="5"/>
      <c r="D45" s="5"/>
      <c r="E45" s="5"/>
      <c r="F45" s="5"/>
      <c r="H45" s="5"/>
    </row>
    <row r="46" customFormat="false" ht="15" hidden="false" customHeight="false" outlineLevel="0" collapsed="false">
      <c r="A46" s="5" t="s">
        <v>28</v>
      </c>
      <c r="B46" s="5" t="n">
        <v>0.0299</v>
      </c>
      <c r="C46" s="5" t="n">
        <v>0.0476</v>
      </c>
      <c r="D46" s="5" t="n">
        <v>0.052</v>
      </c>
      <c r="E46" s="5" t="n">
        <v>0.0508</v>
      </c>
      <c r="F46" s="5" t="n">
        <v>0.0508</v>
      </c>
      <c r="G46" s="5" t="n">
        <v>0.0544</v>
      </c>
      <c r="H46" s="5" t="n">
        <v>0.0626</v>
      </c>
    </row>
    <row r="47" customFormat="false" ht="15" hidden="false" customHeight="false" outlineLevel="0" collapsed="false">
      <c r="A47" s="5" t="s">
        <v>29</v>
      </c>
      <c r="B47" s="5" t="n">
        <v>0.2529</v>
      </c>
      <c r="C47" s="5" t="n">
        <v>0.5028</v>
      </c>
      <c r="D47" s="5" t="n">
        <v>0.5019</v>
      </c>
      <c r="E47" s="5" t="n">
        <v>0.503</v>
      </c>
      <c r="F47" s="5" t="n">
        <v>0.4932</v>
      </c>
      <c r="G47" s="5" t="n">
        <v>0.5035</v>
      </c>
      <c r="H47" s="5" t="n">
        <v>0.5063</v>
      </c>
    </row>
    <row r="48" customFormat="false" ht="15" hidden="false" customHeight="false" outlineLevel="0" collapsed="false">
      <c r="A48" s="5" t="s">
        <v>30</v>
      </c>
      <c r="B48" s="5" t="n">
        <v>1.0376</v>
      </c>
      <c r="C48" s="5" t="n">
        <v>2.0316</v>
      </c>
      <c r="D48" s="5" t="n">
        <v>2.0273</v>
      </c>
      <c r="E48" s="5" t="n">
        <v>2.0286</v>
      </c>
      <c r="F48" s="5" t="n">
        <v>2.0505</v>
      </c>
      <c r="G48" s="5" t="n">
        <v>2.0336</v>
      </c>
      <c r="H48" s="5" t="n">
        <v>2.0102</v>
      </c>
    </row>
    <row r="49" customFormat="false" ht="15" hidden="false" customHeight="false" outlineLevel="0" collapsed="false">
      <c r="A49" s="5" t="s">
        <v>17</v>
      </c>
      <c r="B49" s="5"/>
      <c r="C49" s="5"/>
      <c r="D49" s="5"/>
      <c r="E49" s="5"/>
      <c r="F49" s="5"/>
      <c r="H49" s="5"/>
    </row>
    <row r="50" customFormat="false" ht="15" hidden="false" customHeight="false" outlineLevel="0" collapsed="false">
      <c r="A50" s="5" t="s">
        <v>17</v>
      </c>
      <c r="B50" s="5"/>
      <c r="C50" s="5"/>
      <c r="D50" s="5"/>
      <c r="E50" s="5"/>
      <c r="F50" s="5"/>
      <c r="H50" s="5"/>
    </row>
    <row r="51" customFormat="false" ht="15" hidden="false" customHeight="false" outlineLevel="0" collapsed="false">
      <c r="A51" s="5" t="s">
        <v>17</v>
      </c>
      <c r="B51" s="5"/>
      <c r="C51" s="5"/>
      <c r="D51" s="5"/>
      <c r="E51" s="5"/>
      <c r="F51" s="5"/>
      <c r="H51" s="5"/>
    </row>
    <row r="52" customFormat="false" ht="15" hidden="false" customHeight="false" outlineLevel="0" collapsed="false">
      <c r="A52" s="5" t="s">
        <v>76</v>
      </c>
      <c r="B52" s="5"/>
      <c r="C52" s="5"/>
      <c r="D52" s="5"/>
      <c r="E52" s="5"/>
      <c r="F52" s="5"/>
      <c r="H52" s="5" t="n">
        <v>15.5814</v>
      </c>
    </row>
    <row r="59" customFormat="false" ht="15" hidden="false" customHeight="false" outlineLevel="0" collapsed="false">
      <c r="B59" s="6"/>
      <c r="C59" s="6"/>
      <c r="D59" s="6"/>
      <c r="E59" s="6"/>
      <c r="F59" s="6"/>
      <c r="G59" s="6"/>
      <c r="H59" s="6"/>
      <c r="I59" s="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9"/>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28" activeCellId="0" sqref="A28"/>
    </sheetView>
  </sheetViews>
  <sheetFormatPr defaultColWidth="8.6796875" defaultRowHeight="15" zeroHeight="false" outlineLevelRow="0" outlineLevelCol="0"/>
  <cols>
    <col collapsed="false" customWidth="true" hidden="false" outlineLevel="0" max="1" min="1" style="5" width="17.71"/>
    <col collapsed="false" customWidth="true" hidden="false" outlineLevel="0" max="3" min="3" style="5" width="11.43"/>
    <col collapsed="false" customWidth="true" hidden="false" outlineLevel="0" max="4" min="4" style="5" width="10.14"/>
    <col collapsed="false" customWidth="true" hidden="false" outlineLevel="0" max="5" min="5" style="5" width="11.29"/>
    <col collapsed="false" customWidth="true" hidden="false" outlineLevel="0" max="8" min="8" style="1" width="10"/>
    <col collapsed="false" customWidth="true" hidden="false" outlineLevel="0" max="9" min="9" style="1" width="9.57"/>
    <col collapsed="false" customWidth="true" hidden="false" outlineLevel="0" max="12" min="10" style="1" width="12"/>
    <col collapsed="false" customWidth="true" hidden="false" outlineLevel="0" max="13" min="13" style="1" width="9.57"/>
  </cols>
  <sheetData>
    <row r="1" customFormat="false" ht="15" hidden="false" customHeight="false" outlineLevel="0" collapsed="false">
      <c r="A1" s="5" t="s">
        <v>0</v>
      </c>
      <c r="B1" s="5" t="s">
        <v>1</v>
      </c>
      <c r="C1" s="5" t="s">
        <v>1</v>
      </c>
      <c r="D1" s="5" t="s">
        <v>1</v>
      </c>
      <c r="E1" s="5" t="s">
        <v>1</v>
      </c>
      <c r="F1" s="5" t="s">
        <v>1</v>
      </c>
      <c r="I1" s="1" t="s">
        <v>45</v>
      </c>
      <c r="J1" s="1" t="s">
        <v>46</v>
      </c>
      <c r="K1" s="1" t="s">
        <v>47</v>
      </c>
      <c r="L1" s="1" t="s">
        <v>48</v>
      </c>
      <c r="M1" s="1" t="s">
        <v>49</v>
      </c>
    </row>
    <row r="2" customFormat="false" ht="15" hidden="false" customHeight="false" outlineLevel="0" collapsed="false">
      <c r="A2" s="5" t="s">
        <v>4</v>
      </c>
      <c r="B2" s="5" t="s">
        <v>5</v>
      </c>
      <c r="C2" s="5" t="s">
        <v>5</v>
      </c>
      <c r="D2" s="5" t="s">
        <v>5</v>
      </c>
      <c r="E2" s="5" t="s">
        <v>5</v>
      </c>
      <c r="F2" s="5" t="s">
        <v>5</v>
      </c>
      <c r="H2" s="1" t="s">
        <v>6</v>
      </c>
      <c r="I2" s="2" t="n">
        <v>0.138</v>
      </c>
      <c r="J2" s="2" t="n">
        <v>0.032</v>
      </c>
      <c r="K2" s="2" t="n">
        <v>0.146</v>
      </c>
      <c r="L2" s="2" t="n">
        <v>0.076</v>
      </c>
      <c r="M2" s="2" t="n">
        <v>0.082</v>
      </c>
    </row>
    <row r="3" customFormat="false" ht="15" hidden="false" customHeight="false" outlineLevel="0" collapsed="false">
      <c r="C3" s="5" t="s">
        <v>77</v>
      </c>
      <c r="H3" s="1" t="s">
        <v>9</v>
      </c>
      <c r="I3" s="2" t="n">
        <v>0.742</v>
      </c>
      <c r="J3" s="2" t="n">
        <v>0.172</v>
      </c>
      <c r="K3" s="2" t="n">
        <v>0.794</v>
      </c>
      <c r="L3" s="2" t="n">
        <v>0.408</v>
      </c>
      <c r="M3" s="2" t="n">
        <v>0.441</v>
      </c>
    </row>
    <row r="4" customFormat="false" ht="15" hidden="false" customHeight="false" outlineLevel="0" collapsed="false">
      <c r="B4" s="5" t="s">
        <v>52</v>
      </c>
      <c r="C4" s="5" t="s">
        <v>53</v>
      </c>
      <c r="D4" s="5" t="s">
        <v>54</v>
      </c>
      <c r="E4" s="5" t="s">
        <v>55</v>
      </c>
      <c r="F4" s="5" t="s">
        <v>56</v>
      </c>
      <c r="H4" s="1" t="s">
        <v>16</v>
      </c>
      <c r="I4" s="2" t="n">
        <v>4.567</v>
      </c>
      <c r="J4" s="2" t="n">
        <v>1.057</v>
      </c>
      <c r="K4" s="2" t="n">
        <v>4.887</v>
      </c>
      <c r="L4" s="2" t="n">
        <v>2.513</v>
      </c>
      <c r="M4" s="2" t="n">
        <v>2.712</v>
      </c>
    </row>
    <row r="5" customFormat="false" ht="15" hidden="false" customHeight="false" outlineLevel="0" collapsed="false">
      <c r="A5" s="5" t="s">
        <v>17</v>
      </c>
      <c r="B5" s="5" t="n">
        <v>0.0155</v>
      </c>
      <c r="C5" s="5" t="n">
        <v>0.0022</v>
      </c>
      <c r="F5" s="5"/>
    </row>
    <row r="6" customFormat="false" ht="15" hidden="false" customHeight="false" outlineLevel="0" collapsed="false">
      <c r="A6" s="5" t="s">
        <v>17</v>
      </c>
      <c r="B6" s="5" t="n">
        <v>0.0158</v>
      </c>
      <c r="C6" s="5" t="n">
        <v>0.0025</v>
      </c>
      <c r="E6" s="5" t="n">
        <v>0.0041</v>
      </c>
      <c r="F6" s="5" t="n">
        <v>0.0202</v>
      </c>
    </row>
    <row r="7" customFormat="false" ht="15" hidden="false" customHeight="false" outlineLevel="0" collapsed="false">
      <c r="A7" s="5" t="s">
        <v>17</v>
      </c>
      <c r="B7" s="5" t="n">
        <v>0.016</v>
      </c>
      <c r="C7" s="5" t="n">
        <v>0.0022</v>
      </c>
      <c r="F7" s="5"/>
      <c r="I7" s="3" t="s">
        <v>45</v>
      </c>
      <c r="J7" s="3" t="s">
        <v>46</v>
      </c>
      <c r="K7" s="3" t="s">
        <v>47</v>
      </c>
      <c r="L7" s="3" t="s">
        <v>48</v>
      </c>
      <c r="M7" s="3" t="s">
        <v>49</v>
      </c>
    </row>
    <row r="8" customFormat="false" ht="15" hidden="false" customHeight="false" outlineLevel="0" collapsed="false">
      <c r="A8" s="5" t="s">
        <v>57</v>
      </c>
      <c r="B8" s="5" t="n">
        <v>1.4187</v>
      </c>
      <c r="C8" s="5" t="n">
        <v>0.3239</v>
      </c>
      <c r="D8" s="5" t="n">
        <v>1.537</v>
      </c>
      <c r="E8" s="5" t="n">
        <v>0.7974</v>
      </c>
      <c r="F8" s="5" t="n">
        <v>0.8175</v>
      </c>
      <c r="H8" s="1" t="s">
        <v>6</v>
      </c>
      <c r="I8" s="1" t="n">
        <f aca="false">B16</f>
        <v>0.1412</v>
      </c>
      <c r="J8" s="1" t="n">
        <f aca="false">C16</f>
        <v>0.0324</v>
      </c>
      <c r="K8" s="1" t="n">
        <f aca="false">D16</f>
        <v>0.1414</v>
      </c>
      <c r="L8" s="1" t="n">
        <f aca="false">E16</f>
        <v>0.0754</v>
      </c>
      <c r="M8" s="1" t="n">
        <f aca="false">F16</f>
        <v>0.0846</v>
      </c>
    </row>
    <row r="9" customFormat="false" ht="15" hidden="false" customHeight="false" outlineLevel="0" collapsed="false">
      <c r="A9" s="5" t="s">
        <v>17</v>
      </c>
      <c r="B9" s="5" t="n">
        <v>0.016</v>
      </c>
      <c r="C9" s="5" t="n">
        <v>0.0021</v>
      </c>
      <c r="E9" s="5" t="n">
        <v>0.0057</v>
      </c>
      <c r="F9" s="5" t="n">
        <v>0.0144</v>
      </c>
      <c r="I9" s="1" t="n">
        <f aca="false">B35</f>
        <v>0.1401</v>
      </c>
      <c r="J9" s="1" t="n">
        <f aca="false">C35</f>
        <v>0.031</v>
      </c>
      <c r="K9" s="1" t="n">
        <f aca="false">D35</f>
        <v>0.1412</v>
      </c>
      <c r="L9" s="1" t="n">
        <f aca="false">E35</f>
        <v>0.0733</v>
      </c>
      <c r="M9" s="1" t="n">
        <f aca="false">F35</f>
        <v>0.0784</v>
      </c>
    </row>
    <row r="10" customFormat="false" ht="15" hidden="false" customHeight="false" outlineLevel="0" collapsed="false">
      <c r="A10" s="5" t="s">
        <v>19</v>
      </c>
      <c r="B10" s="5" t="n">
        <v>0.138</v>
      </c>
      <c r="C10" s="5" t="n">
        <v>0.0312</v>
      </c>
      <c r="D10" s="5" t="n">
        <v>0.1384</v>
      </c>
      <c r="E10" s="5" t="n">
        <v>0.0741</v>
      </c>
      <c r="F10" s="5" t="n">
        <v>0.0797</v>
      </c>
      <c r="H10" s="3"/>
      <c r="I10" s="3" t="n">
        <f aca="false">B47</f>
        <v>0.1388</v>
      </c>
      <c r="J10" s="3" t="n">
        <f aca="false">C47</f>
        <v>0.031</v>
      </c>
      <c r="K10" s="3" t="n">
        <f aca="false">D47</f>
        <v>0.1411</v>
      </c>
      <c r="L10" s="3" t="n">
        <f aca="false">E47</f>
        <v>0.0718</v>
      </c>
      <c r="M10" s="3" t="n">
        <f aca="false">F47</f>
        <v>0.0735</v>
      </c>
    </row>
    <row r="11" customFormat="false" ht="15" hidden="false" customHeight="false" outlineLevel="0" collapsed="false">
      <c r="A11" s="5" t="s">
        <v>20</v>
      </c>
      <c r="B11" s="5" t="n">
        <v>0.2931</v>
      </c>
      <c r="C11" s="5" t="n">
        <v>0.0684</v>
      </c>
      <c r="D11" s="5" t="n">
        <v>0.305</v>
      </c>
      <c r="E11" s="5" t="n">
        <v>0.16</v>
      </c>
      <c r="F11" s="5" t="n">
        <v>0.1712</v>
      </c>
      <c r="H11" s="1" t="s">
        <v>22</v>
      </c>
      <c r="I11" s="1" t="n">
        <f aca="false">AVERAGE(I8:I10)</f>
        <v>0.140033333333333</v>
      </c>
      <c r="J11" s="1" t="n">
        <f aca="false">AVERAGE(J8:J10)</f>
        <v>0.0314666666666667</v>
      </c>
      <c r="K11" s="1" t="n">
        <f aca="false">AVERAGE(K8:K10)</f>
        <v>0.141233333333333</v>
      </c>
      <c r="L11" s="1" t="n">
        <f aca="false">AVERAGE(L8:L10)</f>
        <v>0.0735</v>
      </c>
      <c r="M11" s="1" t="n">
        <f aca="false">AVERAGE(M8:M10)</f>
        <v>0.0788333333333333</v>
      </c>
    </row>
    <row r="12" customFormat="false" ht="15" hidden="false" customHeight="false" outlineLevel="0" collapsed="false">
      <c r="A12" s="5" t="s">
        <v>21</v>
      </c>
      <c r="B12" s="5" t="n">
        <v>0.7419</v>
      </c>
      <c r="C12" s="5" t="n">
        <v>0.1805</v>
      </c>
      <c r="D12" s="5" t="n">
        <v>0.7968</v>
      </c>
      <c r="E12" s="5" t="n">
        <v>0.4155</v>
      </c>
      <c r="F12" s="5" t="n">
        <v>0.4205</v>
      </c>
      <c r="H12" s="1" t="s">
        <v>24</v>
      </c>
      <c r="I12" s="1" t="n">
        <f aca="false">STDEV(I8:I10)</f>
        <v>0.00120138808606267</v>
      </c>
      <c r="J12" s="1" t="n">
        <f aca="false">STDEV(J8:J10)</f>
        <v>0.000808290376865475</v>
      </c>
      <c r="K12" s="1" t="n">
        <f aca="false">STDEV(K8:K10)</f>
        <v>0.000152752523165193</v>
      </c>
      <c r="L12" s="1" t="n">
        <f aca="false">STDEV(L8:L10)</f>
        <v>0.00180831413200251</v>
      </c>
      <c r="M12" s="1" t="n">
        <f aca="false">STDEV(M8:M10)</f>
        <v>0.00556267321827674</v>
      </c>
    </row>
    <row r="13" customFormat="false" ht="15" hidden="false" customHeight="false" outlineLevel="0" collapsed="false">
      <c r="A13" s="7" t="s">
        <v>23</v>
      </c>
      <c r="B13" s="5" t="n">
        <v>1.428</v>
      </c>
      <c r="C13" s="5" t="n">
        <v>0.3207</v>
      </c>
      <c r="D13" s="5" t="n">
        <v>1.5496</v>
      </c>
      <c r="E13" s="5" t="n">
        <v>0.8066</v>
      </c>
      <c r="F13" s="5" t="n">
        <v>0.8252</v>
      </c>
      <c r="H13" s="1" t="s">
        <v>26</v>
      </c>
      <c r="I13" s="1" t="n">
        <f aca="false">I12/I11</f>
        <v>0.00857930078121399</v>
      </c>
      <c r="J13" s="1" t="n">
        <f aca="false">J12/J11</f>
        <v>0.0256871941800469</v>
      </c>
      <c r="K13" s="1" t="n">
        <f aca="false">K12/K11</f>
        <v>0.00108156141018546</v>
      </c>
      <c r="L13" s="1" t="n">
        <f aca="false">L12/L11</f>
        <v>0.0246029133605783</v>
      </c>
      <c r="M13" s="1" t="n">
        <f aca="false">M12/M11</f>
        <v>0.070562450971798</v>
      </c>
    </row>
    <row r="14" customFormat="false" ht="15" hidden="false" customHeight="false" outlineLevel="0" collapsed="false">
      <c r="A14" s="7" t="s">
        <v>25</v>
      </c>
      <c r="B14" s="5" t="n">
        <v>4.5671</v>
      </c>
      <c r="C14" s="5" t="n">
        <v>1.059</v>
      </c>
      <c r="D14" s="5" t="n">
        <v>4.8811</v>
      </c>
      <c r="E14" s="5" t="n">
        <v>2.4895</v>
      </c>
      <c r="F14" s="5" t="n">
        <v>2.7761</v>
      </c>
      <c r="H14" s="1" t="s">
        <v>27</v>
      </c>
      <c r="I14" s="1" t="n">
        <f aca="false">I11/I2*100</f>
        <v>101.473429951691</v>
      </c>
      <c r="J14" s="1" t="n">
        <f aca="false">J11/J2*100</f>
        <v>98.3333333333333</v>
      </c>
      <c r="K14" s="1" t="n">
        <f aca="false">K11/K2*100</f>
        <v>96.7351598173516</v>
      </c>
      <c r="L14" s="1" t="n">
        <f aca="false">L11/L2*100</f>
        <v>96.7105263157895</v>
      </c>
      <c r="M14" s="1" t="n">
        <f aca="false">M11/M2*100</f>
        <v>96.1382113821138</v>
      </c>
    </row>
    <row r="15" customFormat="false" ht="15" hidden="false" customHeight="false" outlineLevel="0" collapsed="false">
      <c r="A15" s="7" t="s">
        <v>17</v>
      </c>
      <c r="B15" s="5" t="n">
        <v>0.0162</v>
      </c>
      <c r="C15" s="5" t="n">
        <v>0.0021</v>
      </c>
      <c r="E15" s="5" t="n">
        <v>0.007</v>
      </c>
      <c r="F15" s="5" t="n">
        <v>0.016</v>
      </c>
    </row>
    <row r="16" customFormat="false" ht="15" hidden="false" customHeight="false" outlineLevel="0" collapsed="false">
      <c r="A16" s="7" t="s">
        <v>28</v>
      </c>
      <c r="B16" s="5" t="n">
        <v>0.1412</v>
      </c>
      <c r="C16" s="5" t="n">
        <v>0.0324</v>
      </c>
      <c r="D16" s="5" t="n">
        <v>0.1414</v>
      </c>
      <c r="E16" s="5" t="n">
        <v>0.0754</v>
      </c>
      <c r="F16" s="5" t="n">
        <v>0.0846</v>
      </c>
    </row>
    <row r="17" customFormat="false" ht="15" hidden="false" customHeight="false" outlineLevel="0" collapsed="false">
      <c r="A17" s="7" t="s">
        <v>29</v>
      </c>
      <c r="B17" s="5" t="n">
        <v>0.7422</v>
      </c>
      <c r="C17" s="5" t="n">
        <v>0.1768</v>
      </c>
      <c r="D17" s="5" t="n">
        <v>0.798</v>
      </c>
      <c r="E17" s="5" t="n">
        <v>0.4151</v>
      </c>
      <c r="F17" s="5" t="n">
        <v>0.4218</v>
      </c>
      <c r="I17" s="3" t="s">
        <v>45</v>
      </c>
      <c r="J17" s="3" t="s">
        <v>46</v>
      </c>
      <c r="K17" s="3" t="s">
        <v>47</v>
      </c>
      <c r="L17" s="3" t="s">
        <v>48</v>
      </c>
      <c r="M17" s="3" t="s">
        <v>49</v>
      </c>
    </row>
    <row r="18" customFormat="false" ht="15" hidden="false" customHeight="false" outlineLevel="0" collapsed="false">
      <c r="A18" s="7" t="s">
        <v>30</v>
      </c>
      <c r="B18" s="5" t="n">
        <v>4.568</v>
      </c>
      <c r="C18" s="5" t="n">
        <v>1.0612</v>
      </c>
      <c r="D18" s="5" t="n">
        <v>4.8591</v>
      </c>
      <c r="E18" s="5" t="n">
        <v>2.4877</v>
      </c>
      <c r="F18" s="5" t="n">
        <v>2.803</v>
      </c>
      <c r="H18" s="1" t="s">
        <v>9</v>
      </c>
      <c r="I18" s="1" t="n">
        <f aca="false">B17</f>
        <v>0.7422</v>
      </c>
      <c r="J18" s="1" t="n">
        <f aca="false">C17</f>
        <v>0.1768</v>
      </c>
      <c r="K18" s="1" t="n">
        <f aca="false">D17</f>
        <v>0.798</v>
      </c>
      <c r="L18" s="1" t="n">
        <f aca="false">E17</f>
        <v>0.4151</v>
      </c>
      <c r="M18" s="1" t="n">
        <f aca="false">F17</f>
        <v>0.4218</v>
      </c>
    </row>
    <row r="19" customFormat="false" ht="15" hidden="false" customHeight="false" outlineLevel="0" collapsed="false">
      <c r="A19" s="7" t="s">
        <v>17</v>
      </c>
      <c r="B19" s="5" t="n">
        <v>0.016</v>
      </c>
      <c r="C19" s="5" t="n">
        <v>0.002</v>
      </c>
      <c r="E19" s="5" t="n">
        <v>0.0056</v>
      </c>
      <c r="F19" s="5"/>
      <c r="I19" s="1" t="n">
        <f aca="false">B36</f>
        <v>0.74</v>
      </c>
      <c r="J19" s="1" t="n">
        <f aca="false">C36</f>
        <v>0.1795</v>
      </c>
      <c r="K19" s="1" t="n">
        <f aca="false">D36</f>
        <v>0.796</v>
      </c>
      <c r="L19" s="1" t="n">
        <f aca="false">E36</f>
        <v>0.406</v>
      </c>
      <c r="M19" s="1" t="n">
        <f aca="false">F36</f>
        <v>0.4143</v>
      </c>
    </row>
    <row r="20" customFormat="false" ht="15" hidden="false" customHeight="false" outlineLevel="0" collapsed="false">
      <c r="A20" s="7" t="s">
        <v>61</v>
      </c>
      <c r="B20" s="5" t="n">
        <v>0.0166</v>
      </c>
      <c r="C20" s="5" t="n">
        <v>0.0022</v>
      </c>
      <c r="E20" s="5" t="n">
        <v>0.0042</v>
      </c>
      <c r="F20" s="5" t="n">
        <v>0.0199</v>
      </c>
      <c r="H20" s="3"/>
      <c r="I20" s="3" t="n">
        <f aca="false">B48</f>
        <v>0.7373</v>
      </c>
      <c r="J20" s="3" t="n">
        <f aca="false">C48</f>
        <v>0.1758</v>
      </c>
      <c r="K20" s="3" t="n">
        <f aca="false">D48</f>
        <v>0.7879</v>
      </c>
      <c r="L20" s="3" t="n">
        <f aca="false">E48</f>
        <v>0.4034</v>
      </c>
      <c r="M20" s="3" t="n">
        <f aca="false">F48</f>
        <v>0.4096</v>
      </c>
    </row>
    <row r="21" customFormat="false" ht="15" hidden="false" customHeight="false" outlineLevel="0" collapsed="false">
      <c r="A21" s="7" t="s">
        <v>62</v>
      </c>
      <c r="B21" s="5" t="n">
        <v>0.0194</v>
      </c>
      <c r="C21" s="5" t="n">
        <v>0.0023</v>
      </c>
      <c r="F21" s="5" t="n">
        <v>0.016</v>
      </c>
      <c r="H21" s="1" t="s">
        <v>22</v>
      </c>
      <c r="I21" s="1" t="n">
        <f aca="false">AVERAGE(I18:I20)</f>
        <v>0.739833333333333</v>
      </c>
      <c r="J21" s="1" t="n">
        <f aca="false">AVERAGE(J18:J20)</f>
        <v>0.177366666666667</v>
      </c>
      <c r="K21" s="1" t="n">
        <f aca="false">AVERAGE(K18:K20)</f>
        <v>0.793966666666667</v>
      </c>
      <c r="L21" s="1" t="n">
        <f aca="false">AVERAGE(L18:L20)</f>
        <v>0.408166666666667</v>
      </c>
      <c r="M21" s="1" t="n">
        <f aca="false">AVERAGE(M18:M20)</f>
        <v>0.415233333333333</v>
      </c>
    </row>
    <row r="22" customFormat="false" ht="15" hidden="false" customHeight="false" outlineLevel="0" collapsed="false">
      <c r="A22" s="5" t="s">
        <v>63</v>
      </c>
      <c r="B22" s="5" t="n">
        <v>0.0164</v>
      </c>
      <c r="C22" s="5" t="n">
        <v>0.0022</v>
      </c>
      <c r="F22" s="5" t="n">
        <v>0.0133</v>
      </c>
      <c r="H22" s="1" t="s">
        <v>24</v>
      </c>
      <c r="I22" s="1" t="n">
        <f aca="false">STDEV(I18:I20)</f>
        <v>0.00245424801789334</v>
      </c>
      <c r="J22" s="1" t="n">
        <f aca="false">STDEV(J18:J20)</f>
        <v>0.0019139836293274</v>
      </c>
      <c r="K22" s="1" t="n">
        <f aca="false">STDEV(K18:K20)</f>
        <v>0.00534820842276489</v>
      </c>
      <c r="L22" s="1" t="n">
        <f aca="false">STDEV(L18:L20)</f>
        <v>0.00614356031412841</v>
      </c>
      <c r="M22" s="1" t="n">
        <f aca="false">STDEV(M18:M20)</f>
        <v>0.00615331888766812</v>
      </c>
    </row>
    <row r="23" customFormat="false" ht="15" hidden="false" customHeight="false" outlineLevel="0" collapsed="false">
      <c r="A23" s="5" t="s">
        <v>64</v>
      </c>
      <c r="B23" s="5" t="n">
        <v>0.3637</v>
      </c>
      <c r="C23" s="5" t="n">
        <v>0.0051</v>
      </c>
      <c r="D23" s="5" t="n">
        <v>1.2097</v>
      </c>
      <c r="E23" s="5" t="n">
        <v>1.1901</v>
      </c>
      <c r="F23" s="5" t="n">
        <v>5.0531</v>
      </c>
      <c r="H23" s="1" t="s">
        <v>26</v>
      </c>
      <c r="I23" s="1" t="n">
        <f aca="false">I22/I21</f>
        <v>0.00331729851483668</v>
      </c>
      <c r="J23" s="1" t="n">
        <f aca="false">J22/J21</f>
        <v>0.0107911123623045</v>
      </c>
      <c r="K23" s="1" t="n">
        <f aca="false">K22/K21</f>
        <v>0.00673606166014303</v>
      </c>
      <c r="L23" s="1" t="n">
        <f aca="false">L22/L21</f>
        <v>0.0150515973396368</v>
      </c>
      <c r="M23" s="1" t="n">
        <f aca="false">M22/M21</f>
        <v>0.014818942492578</v>
      </c>
    </row>
    <row r="24" customFormat="false" ht="15" hidden="false" customHeight="false" outlineLevel="0" collapsed="false">
      <c r="A24" s="5" t="s">
        <v>65</v>
      </c>
      <c r="B24" s="5" t="n">
        <v>0.4765</v>
      </c>
      <c r="C24" s="5" t="n">
        <v>0.0043</v>
      </c>
      <c r="D24" s="5" t="n">
        <v>0.211</v>
      </c>
      <c r="E24" s="5" t="n">
        <v>0.3631</v>
      </c>
      <c r="F24" s="5" t="n">
        <v>1.9898</v>
      </c>
      <c r="H24" s="1" t="s">
        <v>27</v>
      </c>
      <c r="I24" s="1" t="n">
        <f aca="false">I21/I3*100</f>
        <v>99.7079964061096</v>
      </c>
      <c r="J24" s="1" t="n">
        <f aca="false">J21/J3*100</f>
        <v>103.12015503876</v>
      </c>
      <c r="K24" s="1" t="n">
        <f aca="false">K21/K3*100</f>
        <v>99.9958018471872</v>
      </c>
      <c r="L24" s="1" t="n">
        <f aca="false">L21/L3*100</f>
        <v>100.040849673203</v>
      </c>
      <c r="M24" s="1" t="n">
        <f aca="false">M21/M3*100</f>
        <v>94.1572184429327</v>
      </c>
    </row>
    <row r="25" customFormat="false" ht="15" hidden="false" customHeight="false" outlineLevel="0" collapsed="false">
      <c r="A25" s="5" t="s">
        <v>66</v>
      </c>
      <c r="B25" s="5" t="n">
        <v>0.605</v>
      </c>
      <c r="C25" s="5" t="n">
        <v>0.0083</v>
      </c>
      <c r="D25" s="5" t="n">
        <v>1.1387</v>
      </c>
      <c r="E25" s="5" t="n">
        <v>1.5335</v>
      </c>
      <c r="F25" s="5" t="n">
        <v>7.0649</v>
      </c>
    </row>
    <row r="26" customFormat="false" ht="15" hidden="false" customHeight="false" outlineLevel="0" collapsed="false">
      <c r="A26" s="5" t="s">
        <v>67</v>
      </c>
      <c r="B26" s="5" t="n">
        <v>0.7381</v>
      </c>
      <c r="C26" s="5" t="n">
        <v>0.0158</v>
      </c>
      <c r="D26" s="5" t="n">
        <v>1.0501</v>
      </c>
      <c r="E26" s="5" t="n">
        <v>0.9458</v>
      </c>
      <c r="F26" s="5" t="n">
        <v>5.4579</v>
      </c>
    </row>
    <row r="27" customFormat="false" ht="15" hidden="false" customHeight="false" outlineLevel="0" collapsed="false">
      <c r="A27" s="5" t="s">
        <v>78</v>
      </c>
      <c r="B27" s="5" t="n">
        <v>0.5786</v>
      </c>
      <c r="C27" s="5" t="n">
        <v>0.0087</v>
      </c>
      <c r="D27" s="5" t="n">
        <v>0.4546</v>
      </c>
      <c r="E27" s="5" t="n">
        <v>0.3602</v>
      </c>
      <c r="F27" s="5" t="n">
        <v>2.0342</v>
      </c>
      <c r="I27" s="3" t="s">
        <v>45</v>
      </c>
      <c r="J27" s="3" t="s">
        <v>46</v>
      </c>
      <c r="K27" s="3" t="s">
        <v>47</v>
      </c>
      <c r="L27" s="3" t="s">
        <v>48</v>
      </c>
      <c r="M27" s="3" t="s">
        <v>49</v>
      </c>
    </row>
    <row r="28" customFormat="false" ht="15" hidden="false" customHeight="false" outlineLevel="0" collapsed="false">
      <c r="A28" s="5" t="s">
        <v>69</v>
      </c>
      <c r="B28" s="5" t="n">
        <v>0.5116</v>
      </c>
      <c r="C28" s="5" t="n">
        <v>0.0107</v>
      </c>
      <c r="D28" s="5" t="n">
        <v>0.8986</v>
      </c>
      <c r="E28" s="5" t="n">
        <v>1.2715</v>
      </c>
      <c r="F28" s="5" t="n">
        <v>5.5419</v>
      </c>
      <c r="H28" s="1" t="s">
        <v>16</v>
      </c>
      <c r="I28" s="1" t="n">
        <f aca="false">B18</f>
        <v>4.568</v>
      </c>
      <c r="J28" s="1" t="n">
        <f aca="false">C18</f>
        <v>1.0612</v>
      </c>
      <c r="K28" s="1" t="n">
        <f aca="false">D18</f>
        <v>4.8591</v>
      </c>
      <c r="L28" s="1" t="n">
        <f aca="false">E18</f>
        <v>2.4877</v>
      </c>
      <c r="M28" s="1" t="n">
        <f aca="false">F18</f>
        <v>2.803</v>
      </c>
    </row>
    <row r="29" customFormat="false" ht="15" hidden="false" customHeight="false" outlineLevel="0" collapsed="false">
      <c r="A29" s="5" t="s">
        <v>70</v>
      </c>
      <c r="B29" s="5" t="n">
        <v>0.5467</v>
      </c>
      <c r="C29" s="5" t="n">
        <v>0.0046</v>
      </c>
      <c r="D29" s="5" t="n">
        <v>0.377</v>
      </c>
      <c r="E29" s="5" t="n">
        <v>0.2966</v>
      </c>
      <c r="F29" s="5" t="n">
        <v>1.8109</v>
      </c>
      <c r="I29" s="1" t="n">
        <f aca="false">B37</f>
        <v>4.5266</v>
      </c>
      <c r="J29" s="1" t="n">
        <f aca="false">C37</f>
        <v>1.06</v>
      </c>
      <c r="K29" s="1" t="n">
        <f aca="false">D37</f>
        <v>4.8647</v>
      </c>
      <c r="L29" s="1" t="n">
        <f aca="false">E37</f>
        <v>2.4724</v>
      </c>
      <c r="M29" s="1" t="n">
        <f aca="false">F37</f>
        <v>2.76</v>
      </c>
    </row>
    <row r="30" customFormat="false" ht="15" hidden="false" customHeight="false" outlineLevel="0" collapsed="false">
      <c r="A30" s="5" t="s">
        <v>71</v>
      </c>
      <c r="B30" s="5" t="n">
        <v>0.4012</v>
      </c>
      <c r="C30" s="5" t="n">
        <v>0.0061</v>
      </c>
      <c r="D30" s="5" t="n">
        <v>1.2218</v>
      </c>
      <c r="E30" s="5" t="n">
        <v>1.1295</v>
      </c>
      <c r="F30" s="5" t="n">
        <v>5.0147</v>
      </c>
      <c r="H30" s="3"/>
      <c r="I30" s="3" t="n">
        <f aca="false">B49</f>
        <v>4.5536</v>
      </c>
      <c r="J30" s="3" t="n">
        <f aca="false">C49</f>
        <v>1.0743</v>
      </c>
      <c r="K30" s="3" t="n">
        <f aca="false">D49</f>
        <v>4.8252</v>
      </c>
      <c r="L30" s="3" t="n">
        <f aca="false">E49</f>
        <v>2.4614</v>
      </c>
      <c r="M30" s="3" t="n">
        <f aca="false">F49</f>
        <v>2.744</v>
      </c>
    </row>
    <row r="31" customFormat="false" ht="15" hidden="false" customHeight="false" outlineLevel="0" collapsed="false">
      <c r="A31" s="5" t="s">
        <v>72</v>
      </c>
      <c r="B31" s="5" t="n">
        <v>0.5462</v>
      </c>
      <c r="C31" s="5" t="n">
        <v>0.0859</v>
      </c>
      <c r="D31" s="5" t="n">
        <v>0.2318</v>
      </c>
      <c r="E31" s="5" t="n">
        <v>0.012</v>
      </c>
      <c r="F31" s="5" t="n">
        <v>0.0861</v>
      </c>
      <c r="H31" s="1" t="s">
        <v>22</v>
      </c>
      <c r="I31" s="1" t="n">
        <f aca="false">AVERAGE(I28:I30)</f>
        <v>4.5494</v>
      </c>
      <c r="J31" s="1" t="n">
        <f aca="false">AVERAGE(J28:J30)</f>
        <v>1.06516666666667</v>
      </c>
      <c r="K31" s="1" t="n">
        <f aca="false">AVERAGE(K28:K30)</f>
        <v>4.84966666666667</v>
      </c>
      <c r="L31" s="1" t="n">
        <f aca="false">AVERAGE(L28:L30)</f>
        <v>2.47383333333333</v>
      </c>
      <c r="M31" s="1" t="n">
        <f aca="false">AVERAGE(M28:M30)</f>
        <v>2.769</v>
      </c>
    </row>
    <row r="32" customFormat="false" ht="15" hidden="false" customHeight="false" outlineLevel="0" collapsed="false">
      <c r="A32" s="5" t="s">
        <v>73</v>
      </c>
      <c r="B32" s="5" t="n">
        <v>0.4533</v>
      </c>
      <c r="C32" s="5" t="n">
        <v>0.0038</v>
      </c>
      <c r="D32" s="5" t="n">
        <v>0.2338</v>
      </c>
      <c r="E32" s="5" t="n">
        <v>0.2722</v>
      </c>
      <c r="F32" s="5" t="n">
        <v>1.4282</v>
      </c>
      <c r="H32" s="1" t="s">
        <v>24</v>
      </c>
      <c r="I32" s="1" t="n">
        <f aca="false">STDEV(I28:I30)</f>
        <v>0.0210171358657642</v>
      </c>
      <c r="J32" s="1" t="n">
        <f aca="false">STDEV(J28:J30)</f>
        <v>0.00793242291694875</v>
      </c>
      <c r="K32" s="1" t="n">
        <f aca="false">STDEV(K28:K30)</f>
        <v>0.0213729579921296</v>
      </c>
      <c r="L32" s="1" t="n">
        <f aca="false">STDEV(L28:L30)</f>
        <v>0.013208456886909</v>
      </c>
      <c r="M32" s="1" t="n">
        <f aca="false">STDEV(M28:M30)</f>
        <v>0.0305122926047846</v>
      </c>
    </row>
    <row r="33" customFormat="false" ht="15" hidden="false" customHeight="false" outlineLevel="0" collapsed="false">
      <c r="A33" s="5" t="s">
        <v>74</v>
      </c>
      <c r="B33" s="5" t="n">
        <v>0.6952</v>
      </c>
      <c r="C33" s="5" t="n">
        <v>0.0102</v>
      </c>
      <c r="D33" s="5" t="n">
        <v>1.1375</v>
      </c>
      <c r="E33" s="5" t="n">
        <v>1.7851</v>
      </c>
      <c r="F33" s="5" t="n">
        <v>7.961</v>
      </c>
      <c r="H33" s="1" t="s">
        <v>26</v>
      </c>
      <c r="I33" s="1" t="n">
        <f aca="false">I32/I31</f>
        <v>0.0046197599388412</v>
      </c>
      <c r="J33" s="1" t="n">
        <f aca="false">J32/J31</f>
        <v>0.00744711899572719</v>
      </c>
      <c r="K33" s="1" t="n">
        <f aca="false">K32/K31</f>
        <v>0.00440709835565255</v>
      </c>
      <c r="L33" s="1" t="n">
        <f aca="false">L32/L31</f>
        <v>0.00533926708357164</v>
      </c>
      <c r="M33" s="1" t="n">
        <f aca="false">M32/M31</f>
        <v>0.0110192461555741</v>
      </c>
    </row>
    <row r="34" customFormat="false" ht="15" hidden="false" customHeight="false" outlineLevel="0" collapsed="false">
      <c r="A34" s="7" t="s">
        <v>17</v>
      </c>
      <c r="B34" s="5" t="n">
        <v>0.0156</v>
      </c>
      <c r="C34" s="5" t="n">
        <v>0.0019</v>
      </c>
      <c r="E34" s="5" t="n">
        <v>0.0026</v>
      </c>
      <c r="F34" s="5"/>
      <c r="H34" s="1" t="s">
        <v>27</v>
      </c>
      <c r="I34" s="1" t="n">
        <f aca="false">I31/I4*100</f>
        <v>99.6146266695861</v>
      </c>
      <c r="J34" s="1" t="n">
        <f aca="false">J31/J4*100</f>
        <v>100.772626931567</v>
      </c>
      <c r="K34" s="1" t="n">
        <f aca="false">K31/K4*100</f>
        <v>99.236068481004</v>
      </c>
      <c r="L34" s="1" t="n">
        <f aca="false">L31/L4*100</f>
        <v>98.4414378564796</v>
      </c>
      <c r="M34" s="1" t="n">
        <f aca="false">M31/M4*100</f>
        <v>102.101769911504</v>
      </c>
    </row>
    <row r="35" customFormat="false" ht="15" hidden="false" customHeight="false" outlineLevel="0" collapsed="false">
      <c r="A35" s="7" t="s">
        <v>28</v>
      </c>
      <c r="B35" s="5" t="n">
        <v>0.1401</v>
      </c>
      <c r="C35" s="5" t="n">
        <v>0.031</v>
      </c>
      <c r="D35" s="5" t="n">
        <v>0.1412</v>
      </c>
      <c r="E35" s="5" t="n">
        <v>0.0733</v>
      </c>
      <c r="F35" s="5" t="n">
        <v>0.0784</v>
      </c>
    </row>
    <row r="36" customFormat="false" ht="15" hidden="false" customHeight="false" outlineLevel="0" collapsed="false">
      <c r="A36" s="7" t="s">
        <v>29</v>
      </c>
      <c r="B36" s="5" t="n">
        <v>0.74</v>
      </c>
      <c r="C36" s="5" t="n">
        <v>0.1795</v>
      </c>
      <c r="D36" s="5" t="n">
        <v>0.796</v>
      </c>
      <c r="E36" s="5" t="n">
        <v>0.406</v>
      </c>
      <c r="F36" s="5" t="n">
        <v>0.4143</v>
      </c>
    </row>
    <row r="37" customFormat="false" ht="15" hidden="false" customHeight="false" outlineLevel="0" collapsed="false">
      <c r="A37" s="7" t="s">
        <v>30</v>
      </c>
      <c r="B37" s="5" t="n">
        <v>4.5266</v>
      </c>
      <c r="C37" s="5" t="n">
        <v>1.06</v>
      </c>
      <c r="D37" s="5" t="n">
        <v>4.8647</v>
      </c>
      <c r="E37" s="5" t="n">
        <v>2.4724</v>
      </c>
      <c r="F37" s="5" t="n">
        <v>2.76</v>
      </c>
    </row>
    <row r="38" customFormat="false" ht="15" hidden="false" customHeight="false" outlineLevel="0" collapsed="false">
      <c r="A38" s="7" t="s">
        <v>17</v>
      </c>
      <c r="B38" s="5" t="n">
        <v>0.0158</v>
      </c>
      <c r="C38" s="5" t="n">
        <v>0.002</v>
      </c>
      <c r="F38" s="5"/>
    </row>
    <row r="39" customFormat="false" ht="15" hidden="false" customHeight="false" outlineLevel="0" collapsed="false">
      <c r="A39" s="7" t="s">
        <v>75</v>
      </c>
      <c r="B39" s="5" t="n">
        <v>0.0269</v>
      </c>
      <c r="C39" s="5" t="n">
        <v>0.0043</v>
      </c>
      <c r="D39" s="5" t="n">
        <v>0.0218</v>
      </c>
      <c r="E39" s="5" t="n">
        <v>0.0078</v>
      </c>
      <c r="F39" s="5" t="n">
        <v>0.0132</v>
      </c>
    </row>
    <row r="40" customFormat="false" ht="15" hidden="false" customHeight="false" outlineLevel="0" collapsed="false">
      <c r="A40" s="7" t="s">
        <v>75</v>
      </c>
      <c r="B40" s="5" t="n">
        <v>0.0269</v>
      </c>
      <c r="C40" s="5" t="n">
        <v>0.0044</v>
      </c>
      <c r="D40" s="5" t="n">
        <v>0.0225</v>
      </c>
      <c r="E40" s="5" t="n">
        <v>0.0078</v>
      </c>
      <c r="F40" s="5"/>
    </row>
    <row r="41" customFormat="false" ht="15" hidden="false" customHeight="false" outlineLevel="0" collapsed="false">
      <c r="A41" s="7" t="s">
        <v>75</v>
      </c>
      <c r="B41" s="5" t="n">
        <v>0.0269</v>
      </c>
      <c r="C41" s="5" t="n">
        <v>0.0044</v>
      </c>
      <c r="D41" s="5" t="n">
        <v>0.0225</v>
      </c>
      <c r="E41" s="5" t="n">
        <v>0.0076</v>
      </c>
      <c r="F41" s="5" t="n">
        <v>0.0122</v>
      </c>
      <c r="I41" s="1" t="s">
        <v>79</v>
      </c>
    </row>
    <row r="42" customFormat="false" ht="15" hidden="false" customHeight="false" outlineLevel="0" collapsed="false">
      <c r="A42" s="7" t="s">
        <v>75</v>
      </c>
      <c r="B42" s="5" t="n">
        <v>0.027</v>
      </c>
      <c r="C42" s="5" t="n">
        <v>0.0045</v>
      </c>
      <c r="D42" s="5" t="n">
        <v>0.0217</v>
      </c>
      <c r="E42" s="5" t="n">
        <v>0.0077</v>
      </c>
      <c r="F42" s="5"/>
      <c r="I42" s="5" t="n">
        <v>1.0743</v>
      </c>
    </row>
    <row r="43" customFormat="false" ht="15" hidden="false" customHeight="false" outlineLevel="0" collapsed="false">
      <c r="A43" s="7" t="s">
        <v>75</v>
      </c>
      <c r="B43" s="5" t="n">
        <v>0.027</v>
      </c>
      <c r="C43" s="5" t="n">
        <v>0.0046</v>
      </c>
      <c r="D43" s="5" t="n">
        <v>0.0225</v>
      </c>
      <c r="E43" s="5" t="n">
        <v>0.0075</v>
      </c>
      <c r="F43" s="5" t="n">
        <v>0.0115</v>
      </c>
      <c r="I43" s="5" t="n">
        <v>0.1311</v>
      </c>
    </row>
    <row r="44" customFormat="false" ht="15" hidden="false" customHeight="false" outlineLevel="0" collapsed="false">
      <c r="A44" s="7" t="s">
        <v>75</v>
      </c>
      <c r="B44" s="5" t="n">
        <v>0.027</v>
      </c>
      <c r="C44" s="5" t="n">
        <v>0.0046</v>
      </c>
      <c r="D44" s="5" t="n">
        <v>0.0224</v>
      </c>
      <c r="E44" s="5" t="n">
        <v>0.0077</v>
      </c>
      <c r="F44" s="5" t="n">
        <v>0.012</v>
      </c>
      <c r="I44" s="5" t="n">
        <v>0.0019</v>
      </c>
    </row>
    <row r="45" customFormat="false" ht="15" hidden="false" customHeight="false" outlineLevel="0" collapsed="false">
      <c r="A45" s="7" t="s">
        <v>75</v>
      </c>
      <c r="B45" s="5" t="n">
        <v>0.0269</v>
      </c>
      <c r="C45" s="5" t="n">
        <v>0.0046</v>
      </c>
      <c r="D45" s="5" t="n">
        <v>0.0218</v>
      </c>
      <c r="E45" s="5" t="n">
        <v>0.0075</v>
      </c>
      <c r="F45" s="5"/>
      <c r="I45" s="5" t="n">
        <v>0.3014</v>
      </c>
    </row>
    <row r="46" customFormat="false" ht="15" hidden="false" customHeight="false" outlineLevel="0" collapsed="false">
      <c r="A46" s="7" t="s">
        <v>17</v>
      </c>
      <c r="B46" s="5" t="n">
        <v>0.0155</v>
      </c>
      <c r="C46" s="5" t="n">
        <v>0.002</v>
      </c>
      <c r="F46" s="5"/>
      <c r="I46" s="6" t="n">
        <v>2.2994</v>
      </c>
    </row>
    <row r="47" customFormat="false" ht="15" hidden="false" customHeight="false" outlineLevel="0" collapsed="false">
      <c r="A47" s="7" t="s">
        <v>28</v>
      </c>
      <c r="B47" s="5" t="n">
        <v>0.1388</v>
      </c>
      <c r="C47" s="5" t="n">
        <v>0.031</v>
      </c>
      <c r="D47" s="5" t="n">
        <v>0.1411</v>
      </c>
      <c r="E47" s="5" t="n">
        <v>0.0718</v>
      </c>
      <c r="F47" s="5" t="n">
        <v>0.0735</v>
      </c>
    </row>
    <row r="48" customFormat="false" ht="15" hidden="false" customHeight="false" outlineLevel="0" collapsed="false">
      <c r="A48" s="7" t="s">
        <v>29</v>
      </c>
      <c r="B48" s="5" t="n">
        <v>0.7373</v>
      </c>
      <c r="C48" s="5" t="n">
        <v>0.1758</v>
      </c>
      <c r="D48" s="5" t="n">
        <v>0.7879</v>
      </c>
      <c r="E48" s="5" t="n">
        <v>0.4034</v>
      </c>
      <c r="F48" s="5" t="n">
        <v>0.4096</v>
      </c>
    </row>
    <row r="49" customFormat="false" ht="15" hidden="false" customHeight="false" outlineLevel="0" collapsed="false">
      <c r="A49" s="7" t="s">
        <v>30</v>
      </c>
      <c r="B49" s="5" t="n">
        <v>4.5536</v>
      </c>
      <c r="C49" s="5" t="n">
        <v>1.0743</v>
      </c>
      <c r="D49" s="5" t="n">
        <v>4.8252</v>
      </c>
      <c r="E49" s="5" t="n">
        <v>2.4614</v>
      </c>
      <c r="F49" s="5" t="n">
        <v>2.744</v>
      </c>
    </row>
    <row r="50" customFormat="false" ht="15" hidden="false" customHeight="false" outlineLevel="0" collapsed="false">
      <c r="A50" s="7" t="s">
        <v>17</v>
      </c>
      <c r="B50" s="5" t="n">
        <v>0.0158</v>
      </c>
      <c r="C50" s="5" t="n">
        <v>0.0021</v>
      </c>
      <c r="F50" s="5"/>
    </row>
    <row r="51" customFormat="false" ht="15" hidden="false" customHeight="false" outlineLevel="0" collapsed="false">
      <c r="A51" s="5" t="s">
        <v>17</v>
      </c>
      <c r="B51" s="5" t="n">
        <v>0.0158</v>
      </c>
      <c r="F51" s="5"/>
    </row>
    <row r="52" customFormat="false" ht="15" hidden="false" customHeight="false" outlineLevel="0" collapsed="false">
      <c r="A52" s="5" t="s">
        <v>17</v>
      </c>
      <c r="B52" s="5" t="n">
        <v>0.0157</v>
      </c>
      <c r="F52" s="5"/>
    </row>
    <row r="53" customFormat="false" ht="15" hidden="false" customHeight="false" outlineLevel="0" collapsed="false">
      <c r="A53" s="5" t="s">
        <v>59</v>
      </c>
      <c r="B53" s="5" t="n">
        <v>0.0239</v>
      </c>
      <c r="F53" s="5" t="n">
        <v>10.9676</v>
      </c>
      <c r="H53" s="0"/>
    </row>
    <row r="54" customFormat="false" ht="15" hidden="false" customHeight="false" outlineLevel="0" collapsed="false">
      <c r="A54" s="5" t="s">
        <v>17</v>
      </c>
      <c r="B54" s="5" t="n">
        <v>0.0158</v>
      </c>
      <c r="F54" s="5"/>
      <c r="H54" s="0"/>
    </row>
    <row r="55" customFormat="false" ht="15" hidden="false" customHeight="false" outlineLevel="0" collapsed="false">
      <c r="A55" s="5" t="s">
        <v>17</v>
      </c>
      <c r="B55" s="5" t="n">
        <v>0.0158</v>
      </c>
      <c r="F55" s="5"/>
      <c r="H55" s="0"/>
    </row>
    <row r="56" customFormat="false" ht="15" hidden="false" customHeight="false" outlineLevel="0" collapsed="false">
      <c r="H56" s="0"/>
    </row>
    <row r="57" customFormat="false" ht="15" hidden="false" customHeight="false" outlineLevel="0" collapsed="false">
      <c r="H57" s="0"/>
    </row>
    <row r="58" customFormat="false" ht="15" hidden="false" customHeight="false" outlineLevel="0" collapsed="false">
      <c r="H58" s="0"/>
    </row>
    <row r="59" customFormat="false" ht="15" hidden="false" customHeight="false" outlineLevel="0" collapsed="false">
      <c r="H59" s="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7" width="16.84"/>
    <col collapsed="false" customWidth="true" hidden="false" outlineLevel="0" max="7" min="7" style="5" width="9.57"/>
    <col collapsed="false" customWidth="true" hidden="false" outlineLevel="0" max="10" min="10" style="1" width="10"/>
    <col collapsed="false" customWidth="true" hidden="false" outlineLevel="0" max="15" min="11" style="1" width="9.14"/>
    <col collapsed="false" customWidth="true" hidden="false" outlineLevel="0" max="16" min="16" style="1" width="9.57"/>
    <col collapsed="false" customWidth="true" hidden="false" outlineLevel="0" max="17" min="17" style="1" width="9.14"/>
  </cols>
  <sheetData>
    <row r="1" customFormat="false" ht="15" hidden="false" customHeight="false" outlineLevel="0" collapsed="false">
      <c r="A1" s="7" t="s">
        <v>0</v>
      </c>
      <c r="B1" s="5" t="s">
        <v>1</v>
      </c>
      <c r="C1" s="5" t="s">
        <v>1</v>
      </c>
      <c r="D1" s="5" t="s">
        <v>1</v>
      </c>
      <c r="E1" s="5" t="s">
        <v>1</v>
      </c>
      <c r="F1" s="5" t="s">
        <v>1</v>
      </c>
      <c r="G1" s="5" t="s">
        <v>1</v>
      </c>
      <c r="H1" s="5" t="s">
        <v>1</v>
      </c>
      <c r="K1" s="1" t="s">
        <v>2</v>
      </c>
      <c r="L1" s="1" t="s">
        <v>3</v>
      </c>
    </row>
    <row r="2" customFormat="false" ht="15" hidden="false" customHeight="false" outlineLevel="0" collapsed="false">
      <c r="A2" s="7" t="s">
        <v>4</v>
      </c>
      <c r="B2" s="5" t="s">
        <v>5</v>
      </c>
      <c r="C2" s="5" t="s">
        <v>5</v>
      </c>
      <c r="D2" s="5" t="s">
        <v>5</v>
      </c>
      <c r="E2" s="5" t="s">
        <v>5</v>
      </c>
      <c r="F2" s="5" t="s">
        <v>5</v>
      </c>
      <c r="G2" s="5" t="s">
        <v>5</v>
      </c>
      <c r="H2" s="5" t="s">
        <v>5</v>
      </c>
      <c r="J2" s="1" t="s">
        <v>6</v>
      </c>
      <c r="K2" s="2" t="n">
        <v>0.026</v>
      </c>
      <c r="L2" s="2" t="n">
        <v>0.053</v>
      </c>
    </row>
    <row r="3" customFormat="false" ht="15" hidden="false" customHeight="false" outlineLevel="0" collapsed="false">
      <c r="B3" s="1" t="s">
        <v>80</v>
      </c>
      <c r="C3" s="1" t="s">
        <v>80</v>
      </c>
      <c r="D3" s="1" t="s">
        <v>80</v>
      </c>
      <c r="E3" s="1" t="s">
        <v>80</v>
      </c>
      <c r="F3" s="1" t="s">
        <v>80</v>
      </c>
      <c r="G3" s="1" t="s">
        <v>77</v>
      </c>
      <c r="H3" s="1" t="s">
        <v>77</v>
      </c>
      <c r="I3" s="1"/>
      <c r="J3" s="1" t="s">
        <v>9</v>
      </c>
      <c r="K3" s="2" t="n">
        <v>0.261</v>
      </c>
      <c r="L3" s="2" t="n">
        <v>0.522</v>
      </c>
    </row>
    <row r="4" customFormat="false" ht="15" hidden="false" customHeight="false" outlineLevel="0" collapsed="false">
      <c r="B4" s="5" t="s">
        <v>2</v>
      </c>
      <c r="C4" s="5" t="s">
        <v>10</v>
      </c>
      <c r="D4" s="5" t="s">
        <v>11</v>
      </c>
      <c r="E4" s="5" t="s">
        <v>12</v>
      </c>
      <c r="F4" s="5" t="s">
        <v>13</v>
      </c>
      <c r="G4" s="5" t="s">
        <v>14</v>
      </c>
      <c r="H4" s="5" t="s">
        <v>15</v>
      </c>
      <c r="J4" s="1" t="s">
        <v>16</v>
      </c>
      <c r="K4" s="2" t="n">
        <v>1.024</v>
      </c>
      <c r="L4" s="2" t="n">
        <v>2.043</v>
      </c>
    </row>
    <row r="5" customFormat="false" ht="15" hidden="false" customHeight="false" outlineLevel="0" collapsed="false">
      <c r="A5" s="7" t="s">
        <v>17</v>
      </c>
      <c r="B5" s="5"/>
      <c r="C5" s="5"/>
      <c r="D5" s="5"/>
      <c r="E5" s="5"/>
      <c r="F5" s="5"/>
      <c r="G5" s="5" t="n">
        <v>0.0277</v>
      </c>
      <c r="H5" s="5"/>
    </row>
    <row r="6" customFormat="false" ht="15" hidden="false" customHeight="false" outlineLevel="0" collapsed="false">
      <c r="A6" s="7" t="s">
        <v>17</v>
      </c>
      <c r="B6" s="5"/>
      <c r="C6" s="5"/>
      <c r="D6" s="5"/>
      <c r="E6" s="5"/>
      <c r="F6" s="5"/>
      <c r="H6" s="5"/>
    </row>
    <row r="7" customFormat="false" ht="15" hidden="false" customHeight="false" outlineLevel="0" collapsed="false">
      <c r="A7" s="7" t="s">
        <v>18</v>
      </c>
      <c r="B7" s="5" t="n">
        <v>1.0336</v>
      </c>
      <c r="C7" s="5" t="n">
        <v>2.0604</v>
      </c>
      <c r="D7" s="5" t="n">
        <v>2.0545</v>
      </c>
      <c r="E7" s="5" t="n">
        <v>2.0682</v>
      </c>
      <c r="F7" s="5" t="n">
        <v>2.068</v>
      </c>
      <c r="G7" s="5" t="n">
        <v>2.0623</v>
      </c>
      <c r="H7" s="5" t="n">
        <v>2.0038</v>
      </c>
      <c r="K7" s="3" t="s">
        <v>2</v>
      </c>
      <c r="L7" s="3" t="s">
        <v>10</v>
      </c>
      <c r="M7" s="3" t="s">
        <v>11</v>
      </c>
      <c r="N7" s="3" t="s">
        <v>12</v>
      </c>
      <c r="O7" s="3" t="s">
        <v>13</v>
      </c>
      <c r="P7" s="3" t="s">
        <v>14</v>
      </c>
      <c r="Q7" s="3" t="s">
        <v>15</v>
      </c>
    </row>
    <row r="8" customFormat="false" ht="15" hidden="false" customHeight="false" outlineLevel="0" collapsed="false">
      <c r="A8" s="7" t="s">
        <v>17</v>
      </c>
      <c r="B8" s="5"/>
      <c r="C8" s="5"/>
      <c r="D8" s="5"/>
      <c r="E8" s="5"/>
      <c r="F8" s="5"/>
      <c r="H8" s="5"/>
      <c r="J8" s="1" t="s">
        <v>6</v>
      </c>
      <c r="K8" s="1" t="n">
        <f aca="false">B15</f>
        <v>0.0265</v>
      </c>
      <c r="L8" s="1" t="n">
        <f aca="false">C15</f>
        <v>0.0535</v>
      </c>
      <c r="M8" s="1" t="n">
        <f aca="false">D15</f>
        <v>0.0552</v>
      </c>
      <c r="N8" s="1" t="n">
        <f aca="false">E15</f>
        <v>0.0547</v>
      </c>
      <c r="O8" s="1" t="n">
        <f aca="false">F15</f>
        <v>0.0519</v>
      </c>
      <c r="P8" s="1" t="n">
        <f aca="false">G15</f>
        <v>0.0575</v>
      </c>
      <c r="Q8" s="1" t="n">
        <f aca="false">H15</f>
        <v>0.0565</v>
      </c>
    </row>
    <row r="9" customFormat="false" ht="15" hidden="false" customHeight="false" outlineLevel="0" collapsed="false">
      <c r="A9" s="7" t="s">
        <v>19</v>
      </c>
      <c r="B9" s="5" t="n">
        <v>0.0264</v>
      </c>
      <c r="C9" s="5" t="n">
        <v>0.0535</v>
      </c>
      <c r="D9" s="5" t="n">
        <v>0.0557</v>
      </c>
      <c r="E9" s="5" t="n">
        <v>0.0552</v>
      </c>
      <c r="F9" s="5" t="n">
        <v>0.0518</v>
      </c>
      <c r="G9" s="5" t="n">
        <v>0.0589</v>
      </c>
      <c r="H9" s="5" t="n">
        <v>0.0554</v>
      </c>
      <c r="K9" s="1" t="n">
        <f aca="false">B30</f>
        <v>0.0265</v>
      </c>
      <c r="L9" s="1" t="n">
        <f aca="false">C30</f>
        <v>0.0535</v>
      </c>
      <c r="M9" s="1" t="n">
        <f aca="false">D30</f>
        <v>0.0553</v>
      </c>
      <c r="N9" s="1" t="n">
        <f aca="false">E30</f>
        <v>0.0546</v>
      </c>
      <c r="O9" s="1" t="n">
        <f aca="false">F30</f>
        <v>0.0514</v>
      </c>
      <c r="P9" s="1" t="n">
        <f aca="false">G30</f>
        <v>0.0542</v>
      </c>
      <c r="Q9" s="1" t="n">
        <f aca="false">H30</f>
        <v>0.0458</v>
      </c>
    </row>
    <row r="10" customFormat="false" ht="15" hidden="false" customHeight="false" outlineLevel="0" collapsed="false">
      <c r="A10" s="7" t="s">
        <v>20</v>
      </c>
      <c r="B10" s="5" t="n">
        <v>0.0672</v>
      </c>
      <c r="C10" s="5" t="n">
        <v>0.1389</v>
      </c>
      <c r="D10" s="5" t="n">
        <v>0.1396</v>
      </c>
      <c r="E10" s="5" t="n">
        <v>0.1391</v>
      </c>
      <c r="F10" s="5" t="n">
        <v>0.1304</v>
      </c>
      <c r="G10" s="5" t="n">
        <v>0.1386</v>
      </c>
      <c r="H10" s="5" t="n">
        <v>0.1385</v>
      </c>
      <c r="K10" s="3" t="n">
        <f aca="false">B41</f>
        <v>0.0263</v>
      </c>
      <c r="L10" s="3" t="n">
        <f aca="false">C41</f>
        <v>0.0535</v>
      </c>
      <c r="M10" s="3" t="n">
        <f aca="false">D41</f>
        <v>0.0548</v>
      </c>
      <c r="N10" s="3" t="n">
        <f aca="false">E41</f>
        <v>0.0547</v>
      </c>
      <c r="O10" s="3" t="n">
        <f aca="false">F41</f>
        <v>0.0515</v>
      </c>
      <c r="P10" s="3" t="n">
        <f aca="false">G41</f>
        <v>0.0524</v>
      </c>
      <c r="Q10" s="3" t="n">
        <f aca="false">H41</f>
        <v>0.0555</v>
      </c>
    </row>
    <row r="11" customFormat="false" ht="15" hidden="false" customHeight="false" outlineLevel="0" collapsed="false">
      <c r="A11" s="7" t="s">
        <v>21</v>
      </c>
      <c r="B11" s="5" t="n">
        <v>0.261</v>
      </c>
      <c r="C11" s="5" t="n">
        <v>0.5314</v>
      </c>
      <c r="D11" s="5" t="n">
        <v>0.5326</v>
      </c>
      <c r="E11" s="5" t="n">
        <v>0.5227</v>
      </c>
      <c r="F11" s="5" t="n">
        <v>0.5225</v>
      </c>
      <c r="G11" s="5" t="n">
        <v>0.5165</v>
      </c>
      <c r="H11" s="5" t="n">
        <v>0.4884</v>
      </c>
      <c r="J11" s="1" t="s">
        <v>22</v>
      </c>
      <c r="K11" s="1" t="n">
        <f aca="false">AVERAGE(K8:K10)</f>
        <v>0.0264333333333333</v>
      </c>
      <c r="L11" s="1" t="n">
        <f aca="false">AVERAGE(L8:L10)</f>
        <v>0.0535</v>
      </c>
      <c r="M11" s="1" t="n">
        <f aca="false">AVERAGE(M8:M10)</f>
        <v>0.0551</v>
      </c>
      <c r="N11" s="1" t="n">
        <f aca="false">AVERAGE(N8:N10)</f>
        <v>0.0546666666666667</v>
      </c>
      <c r="O11" s="1" t="n">
        <f aca="false">AVERAGE(O8:O10)</f>
        <v>0.0516</v>
      </c>
      <c r="P11" s="1" t="n">
        <f aca="false">AVERAGE(P8:P10)</f>
        <v>0.0547</v>
      </c>
      <c r="Q11" s="1" t="n">
        <f aca="false">AVERAGE(Q8:Q10)</f>
        <v>0.0526</v>
      </c>
    </row>
    <row r="12" customFormat="false" ht="15" hidden="false" customHeight="false" outlineLevel="0" collapsed="false">
      <c r="A12" s="7" t="s">
        <v>23</v>
      </c>
      <c r="B12" s="5" t="n">
        <v>0.4959</v>
      </c>
      <c r="C12" s="5" t="n">
        <v>0.9977</v>
      </c>
      <c r="D12" s="5" t="n">
        <v>0.996</v>
      </c>
      <c r="E12" s="5" t="n">
        <v>0.9827</v>
      </c>
      <c r="F12" s="5" t="n">
        <v>0.9926</v>
      </c>
      <c r="G12" s="5" t="n">
        <v>0.9862</v>
      </c>
      <c r="H12" s="5" t="n">
        <v>0.9231</v>
      </c>
      <c r="J12" s="1" t="s">
        <v>24</v>
      </c>
      <c r="K12" s="1" t="n">
        <f aca="false">STDEV(K8:K10)</f>
        <v>0.000115470053837924</v>
      </c>
      <c r="L12" s="1" t="n">
        <f aca="false">STDEV(L8:L10)</f>
        <v>0</v>
      </c>
      <c r="M12" s="1" t="n">
        <f aca="false">STDEV(M8:M10)</f>
        <v>0.000264575131106459</v>
      </c>
      <c r="N12" s="1" t="n">
        <f aca="false">STDEV(N8:N10)</f>
        <v>5.77350269189602E-005</v>
      </c>
      <c r="O12" s="1" t="n">
        <f aca="false">STDEV(O8:O10)</f>
        <v>0.00026457513110646</v>
      </c>
      <c r="P12" s="1" t="n">
        <f aca="false">STDEV(P8:P10)</f>
        <v>0.00258650343127551</v>
      </c>
      <c r="Q12" s="1" t="n">
        <f aca="false">STDEV(Q8:Q10)</f>
        <v>0.00591016074231488</v>
      </c>
    </row>
    <row r="13" customFormat="false" ht="15" hidden="false" customHeight="false" outlineLevel="0" collapsed="false">
      <c r="A13" s="7" t="s">
        <v>25</v>
      </c>
      <c r="B13" s="5" t="n">
        <v>1.0271</v>
      </c>
      <c r="C13" s="5" t="n">
        <v>2.0441</v>
      </c>
      <c r="D13" s="5" t="n">
        <v>2.0445</v>
      </c>
      <c r="E13" s="5" t="n">
        <v>2.0533</v>
      </c>
      <c r="F13" s="5" t="n">
        <v>2.0544</v>
      </c>
      <c r="G13" s="5" t="n">
        <v>2.0531</v>
      </c>
      <c r="H13" s="5" t="n">
        <v>1.9919</v>
      </c>
      <c r="J13" s="1" t="s">
        <v>26</v>
      </c>
      <c r="K13" s="1" t="n">
        <f aca="false">K12/K11</f>
        <v>0.0043683500821409</v>
      </c>
      <c r="L13" s="1" t="n">
        <f aca="false">L12/L11</f>
        <v>0</v>
      </c>
      <c r="M13" s="1" t="n">
        <f aca="false">M12/M11</f>
        <v>0.0048017265173586</v>
      </c>
      <c r="N13" s="1" t="n">
        <f aca="false">N12/N11</f>
        <v>0.00105612854120049</v>
      </c>
      <c r="O13" s="1" t="n">
        <f aca="false">O12/O11</f>
        <v>0.00512742502144303</v>
      </c>
      <c r="P13" s="1" t="n">
        <f aca="false">P12/P11</f>
        <v>0.0472852546851099</v>
      </c>
      <c r="Q13" s="1" t="n">
        <f aca="false">Q12/Q11</f>
        <v>0.112360470386215</v>
      </c>
    </row>
    <row r="14" customFormat="false" ht="15" hidden="false" customHeight="false" outlineLevel="0" collapsed="false">
      <c r="A14" s="7" t="s">
        <v>17</v>
      </c>
      <c r="B14" s="5"/>
      <c r="C14" s="5"/>
      <c r="D14" s="5"/>
      <c r="E14" s="5"/>
      <c r="F14" s="5"/>
      <c r="H14" s="5"/>
      <c r="J14" s="1" t="s">
        <v>27</v>
      </c>
      <c r="K14" s="1" t="n">
        <f aca="false">K11/K2*100</f>
        <v>101.666666666667</v>
      </c>
      <c r="L14" s="1" t="n">
        <f aca="false">L11/$L$2*100</f>
        <v>100.943396226415</v>
      </c>
      <c r="M14" s="1" t="n">
        <f aca="false">M11/$L$2*100</f>
        <v>103.962264150943</v>
      </c>
      <c r="N14" s="1" t="n">
        <f aca="false">N11/$L$2*100</f>
        <v>103.14465408805</v>
      </c>
      <c r="O14" s="1" t="n">
        <f aca="false">O11/$L$2*100</f>
        <v>97.3584905660377</v>
      </c>
      <c r="P14" s="1" t="n">
        <f aca="false">P11/$L$2*100</f>
        <v>103.207547169811</v>
      </c>
      <c r="Q14" s="1" t="n">
        <f aca="false">Q11/$L$2*100</f>
        <v>99.2452830188679</v>
      </c>
    </row>
    <row r="15" customFormat="false" ht="15" hidden="false" customHeight="false" outlineLevel="0" collapsed="false">
      <c r="A15" s="7" t="s">
        <v>28</v>
      </c>
      <c r="B15" s="5" t="n">
        <v>0.0265</v>
      </c>
      <c r="C15" s="5" t="n">
        <v>0.0535</v>
      </c>
      <c r="D15" s="5" t="n">
        <v>0.0552</v>
      </c>
      <c r="E15" s="5" t="n">
        <v>0.0547</v>
      </c>
      <c r="F15" s="5" t="n">
        <v>0.0519</v>
      </c>
      <c r="G15" s="5" t="n">
        <v>0.0575</v>
      </c>
      <c r="H15" s="5" t="n">
        <v>0.0565</v>
      </c>
    </row>
    <row r="16" customFormat="false" ht="15" hidden="false" customHeight="false" outlineLevel="0" collapsed="false">
      <c r="A16" s="7" t="s">
        <v>29</v>
      </c>
      <c r="B16" s="5" t="n">
        <v>0.2588</v>
      </c>
      <c r="C16" s="5" t="n">
        <v>0.5314</v>
      </c>
      <c r="D16" s="5" t="n">
        <v>0.5326</v>
      </c>
      <c r="E16" s="5" t="n">
        <v>0.5236</v>
      </c>
      <c r="F16" s="5" t="n">
        <v>0.523</v>
      </c>
      <c r="G16" s="5" t="n">
        <v>0.5271</v>
      </c>
      <c r="H16" s="5" t="n">
        <v>0.4919</v>
      </c>
    </row>
    <row r="17" customFormat="false" ht="15" hidden="false" customHeight="false" outlineLevel="0" collapsed="false">
      <c r="A17" s="7" t="s">
        <v>30</v>
      </c>
      <c r="B17" s="5" t="n">
        <v>1.026</v>
      </c>
      <c r="C17" s="5" t="n">
        <v>2.0445</v>
      </c>
      <c r="D17" s="5" t="n">
        <v>2.0435</v>
      </c>
      <c r="E17" s="5" t="n">
        <v>2.0508</v>
      </c>
      <c r="F17" s="5" t="n">
        <v>2.053</v>
      </c>
      <c r="G17" s="5" t="n">
        <v>2.0525</v>
      </c>
      <c r="H17" s="5" t="n">
        <v>1.9916</v>
      </c>
      <c r="K17" s="3" t="s">
        <v>2</v>
      </c>
      <c r="L17" s="3" t="s">
        <v>10</v>
      </c>
      <c r="M17" s="3" t="s">
        <v>11</v>
      </c>
      <c r="N17" s="3" t="s">
        <v>12</v>
      </c>
      <c r="O17" s="3" t="s">
        <v>13</v>
      </c>
      <c r="P17" s="3" t="s">
        <v>14</v>
      </c>
      <c r="Q17" s="3" t="s">
        <v>15</v>
      </c>
    </row>
    <row r="18" customFormat="false" ht="15" hidden="false" customHeight="false" outlineLevel="0" collapsed="false">
      <c r="A18" s="7" t="s">
        <v>17</v>
      </c>
      <c r="B18" s="5"/>
      <c r="C18" s="5"/>
      <c r="D18" s="5"/>
      <c r="E18" s="5"/>
      <c r="F18" s="5"/>
      <c r="H18" s="5"/>
      <c r="J18" s="1" t="s">
        <v>9</v>
      </c>
      <c r="K18" s="1" t="n">
        <f aca="false">B16</f>
        <v>0.2588</v>
      </c>
      <c r="L18" s="1" t="n">
        <f aca="false">C16</f>
        <v>0.5314</v>
      </c>
      <c r="M18" s="1" t="n">
        <f aca="false">D16</f>
        <v>0.5326</v>
      </c>
      <c r="N18" s="1" t="n">
        <f aca="false">E16</f>
        <v>0.5236</v>
      </c>
      <c r="O18" s="1" t="n">
        <f aca="false">F16</f>
        <v>0.523</v>
      </c>
      <c r="P18" s="1" t="n">
        <f aca="false">G16</f>
        <v>0.5271</v>
      </c>
      <c r="Q18" s="1" t="n">
        <f aca="false">H16</f>
        <v>0.4919</v>
      </c>
    </row>
    <row r="19" customFormat="false" ht="15" hidden="false" customHeight="false" outlineLevel="0" collapsed="false">
      <c r="A19" s="7" t="s">
        <v>81</v>
      </c>
      <c r="B19" s="5" t="n">
        <v>0.0306</v>
      </c>
      <c r="C19" s="5" t="n">
        <v>0.1677</v>
      </c>
      <c r="D19" s="5"/>
      <c r="E19" s="5"/>
      <c r="F19" s="5" t="n">
        <v>0.7963</v>
      </c>
      <c r="H19" s="5" t="n">
        <v>8.809</v>
      </c>
      <c r="K19" s="1" t="n">
        <f aca="false">B31</f>
        <v>0.2578</v>
      </c>
      <c r="L19" s="1" t="n">
        <f aca="false">C31</f>
        <v>0.5306</v>
      </c>
      <c r="M19" s="1" t="n">
        <f aca="false">D31</f>
        <v>0.528</v>
      </c>
      <c r="N19" s="1" t="n">
        <f aca="false">E31</f>
        <v>0.5222</v>
      </c>
      <c r="O19" s="1" t="n">
        <f aca="false">F31</f>
        <v>0.5217</v>
      </c>
      <c r="P19" s="1" t="n">
        <f aca="false">G31</f>
        <v>0.5154</v>
      </c>
      <c r="Q19" s="1" t="n">
        <f aca="false">H31</f>
        <v>0.4882</v>
      </c>
    </row>
    <row r="20" customFormat="false" ht="15" hidden="false" customHeight="false" outlineLevel="0" collapsed="false">
      <c r="A20" s="7" t="s">
        <v>82</v>
      </c>
      <c r="B20" s="5" t="n">
        <v>0.0463</v>
      </c>
      <c r="C20" s="5" t="n">
        <v>0.2908</v>
      </c>
      <c r="D20" s="5"/>
      <c r="E20" s="5"/>
      <c r="F20" s="5"/>
      <c r="H20" s="5" t="n">
        <v>1.0339</v>
      </c>
      <c r="K20" s="3" t="n">
        <f aca="false">B42</f>
        <v>0.2574</v>
      </c>
      <c r="L20" s="3" t="n">
        <f aca="false">C42</f>
        <v>0.5303</v>
      </c>
      <c r="M20" s="3" t="n">
        <f aca="false">D42</f>
        <v>0.529</v>
      </c>
      <c r="N20" s="3" t="n">
        <f aca="false">E42</f>
        <v>0.5212</v>
      </c>
      <c r="O20" s="3" t="n">
        <f aca="false">F42</f>
        <v>0.5216</v>
      </c>
      <c r="P20" s="3" t="n">
        <f aca="false">G42</f>
        <v>0.5168</v>
      </c>
      <c r="Q20" s="3" t="n">
        <f aca="false">H42</f>
        <v>0.4873</v>
      </c>
    </row>
    <row r="21" customFormat="false" ht="15" hidden="false" customHeight="false" outlineLevel="0" collapsed="false">
      <c r="A21" s="7" t="s">
        <v>83</v>
      </c>
      <c r="B21" s="5" t="n">
        <v>0.0501</v>
      </c>
      <c r="C21" s="5" t="n">
        <v>0.129</v>
      </c>
      <c r="D21" s="5"/>
      <c r="E21" s="5"/>
      <c r="F21" s="5" t="n">
        <v>0.6906</v>
      </c>
      <c r="H21" s="5" t="n">
        <v>16.9438</v>
      </c>
      <c r="J21" s="1" t="s">
        <v>22</v>
      </c>
      <c r="K21" s="1" t="n">
        <f aca="false">AVERAGE(K18:K20)</f>
        <v>0.258</v>
      </c>
      <c r="L21" s="1" t="n">
        <f aca="false">AVERAGE(L18:L20)</f>
        <v>0.530766666666667</v>
      </c>
      <c r="M21" s="1" t="n">
        <f aca="false">AVERAGE(M18:M20)</f>
        <v>0.529866666666667</v>
      </c>
      <c r="N21" s="1" t="n">
        <f aca="false">AVERAGE(N18:N20)</f>
        <v>0.522333333333333</v>
      </c>
      <c r="O21" s="1" t="n">
        <f aca="false">AVERAGE(O18:O20)</f>
        <v>0.5221</v>
      </c>
      <c r="P21" s="1" t="n">
        <f aca="false">AVERAGE(P18:P20)</f>
        <v>0.519766666666667</v>
      </c>
      <c r="Q21" s="1" t="n">
        <f aca="false">AVERAGE(Q18:Q20)</f>
        <v>0.489133333333333</v>
      </c>
    </row>
    <row r="22" customFormat="false" ht="15" hidden="false" customHeight="false" outlineLevel="0" collapsed="false">
      <c r="A22" s="7" t="s">
        <v>84</v>
      </c>
      <c r="B22" s="5" t="n">
        <v>0.0609</v>
      </c>
      <c r="C22" s="5" t="n">
        <v>0.143</v>
      </c>
      <c r="D22" s="5"/>
      <c r="E22" s="5"/>
      <c r="F22" s="5" t="n">
        <v>0.8835</v>
      </c>
      <c r="H22" s="5" t="n">
        <v>2.0217</v>
      </c>
      <c r="J22" s="1" t="s">
        <v>24</v>
      </c>
      <c r="K22" s="1" t="n">
        <f aca="false">STDEV(K18:K20)</f>
        <v>0.00072111025509278</v>
      </c>
      <c r="L22" s="1" t="n">
        <f aca="false">STDEV(L18:L20)</f>
        <v>0.000568624070307732</v>
      </c>
      <c r="M22" s="1" t="n">
        <f aca="false">STDEV(M18:M20)</f>
        <v>0.00241936630821651</v>
      </c>
      <c r="N22" s="1" t="n">
        <f aca="false">STDEV(N18:N20)</f>
        <v>0.00120554275466832</v>
      </c>
      <c r="O22" s="1" t="n">
        <f aca="false">STDEV(O18:O20)</f>
        <v>0.000781024967590679</v>
      </c>
      <c r="P22" s="1" t="n">
        <f aca="false">STDEV(P18:P20)</f>
        <v>0.00638931399551888</v>
      </c>
      <c r="Q22" s="1" t="n">
        <f aca="false">STDEV(Q18:Q20)</f>
        <v>0.00243789526709687</v>
      </c>
    </row>
    <row r="23" customFormat="false" ht="15" hidden="false" customHeight="false" outlineLevel="0" collapsed="false">
      <c r="A23" s="7" t="s">
        <v>85</v>
      </c>
      <c r="B23" s="5" t="n">
        <v>0.0479</v>
      </c>
      <c r="C23" s="5" t="n">
        <v>0.212</v>
      </c>
      <c r="D23" s="5"/>
      <c r="E23" s="5"/>
      <c r="F23" s="5" t="n">
        <v>1.4335</v>
      </c>
      <c r="H23" s="5" t="n">
        <v>11.3961</v>
      </c>
      <c r="J23" s="1" t="s">
        <v>26</v>
      </c>
      <c r="K23" s="1" t="n">
        <f aca="false">K22/K21</f>
        <v>0.00279500098873171</v>
      </c>
      <c r="L23" s="1" t="n">
        <f aca="false">L22/L21</f>
        <v>0.00107132588766137</v>
      </c>
      <c r="M23" s="1" t="n">
        <f aca="false">M22/M21</f>
        <v>0.00456599076789728</v>
      </c>
      <c r="N23" s="1" t="n">
        <f aca="false">N22/N21</f>
        <v>0.00230799506318121</v>
      </c>
      <c r="O23" s="1" t="n">
        <f aca="false">O22/O21</f>
        <v>0.00149592983641195</v>
      </c>
      <c r="P23" s="1" t="n">
        <f aca="false">P22/P21</f>
        <v>0.0122926582354625</v>
      </c>
      <c r="Q23" s="1" t="n">
        <f aca="false">Q22/Q21</f>
        <v>0.00498411189947567</v>
      </c>
    </row>
    <row r="24" customFormat="false" ht="15" hidden="false" customHeight="false" outlineLevel="0" collapsed="false">
      <c r="A24" s="7" t="s">
        <v>86</v>
      </c>
      <c r="B24" s="5" t="n">
        <v>0.0548</v>
      </c>
      <c r="C24" s="5" t="n">
        <v>0.1313</v>
      </c>
      <c r="D24" s="5"/>
      <c r="E24" s="5"/>
      <c r="F24" s="5" t="n">
        <v>0.6898</v>
      </c>
      <c r="H24" s="5" t="n">
        <v>11.482</v>
      </c>
      <c r="J24" s="1" t="s">
        <v>27</v>
      </c>
      <c r="K24" s="1" t="n">
        <f aca="false">K21/K3*100</f>
        <v>98.8505747126437</v>
      </c>
      <c r="L24" s="1" t="n">
        <f aca="false">L21/$L$3*100</f>
        <v>101.679438058748</v>
      </c>
      <c r="M24" s="1" t="n">
        <f aca="false">M21/$L$3*100</f>
        <v>101.507024265645</v>
      </c>
      <c r="N24" s="1" t="n">
        <f aca="false">N21/$L$3*100</f>
        <v>100.063856960409</v>
      </c>
      <c r="O24" s="1" t="n">
        <f aca="false">O21/$L$3*100</f>
        <v>100.019157088123</v>
      </c>
      <c r="P24" s="1" t="n">
        <f aca="false">P21/$L$3*100</f>
        <v>99.5721583652618</v>
      </c>
      <c r="Q24" s="1" t="n">
        <f aca="false">Q21/$L$3*100</f>
        <v>93.7037037037037</v>
      </c>
    </row>
    <row r="25" customFormat="false" ht="15" hidden="false" customHeight="false" outlineLevel="0" collapsed="false">
      <c r="A25" s="7" t="s">
        <v>87</v>
      </c>
      <c r="B25" s="5" t="n">
        <v>0.0465</v>
      </c>
      <c r="C25" s="5" t="n">
        <v>0.1139</v>
      </c>
      <c r="D25" s="5" t="n">
        <v>0.002</v>
      </c>
      <c r="E25" s="5"/>
      <c r="F25" s="5" t="n">
        <v>1.371</v>
      </c>
      <c r="H25" s="5" t="n">
        <v>7.7963</v>
      </c>
    </row>
    <row r="26" customFormat="false" ht="15" hidden="false" customHeight="false" outlineLevel="0" collapsed="false">
      <c r="A26" s="7" t="s">
        <v>88</v>
      </c>
      <c r="B26" s="5" t="n">
        <v>0.025</v>
      </c>
      <c r="C26" s="5" t="n">
        <v>0.0862</v>
      </c>
      <c r="D26" s="5" t="n">
        <v>0.006</v>
      </c>
      <c r="E26" s="5"/>
      <c r="F26" s="5" t="n">
        <v>0.4842</v>
      </c>
      <c r="H26" s="5" t="n">
        <v>1.3644</v>
      </c>
    </row>
    <row r="27" customFormat="false" ht="15" hidden="false" customHeight="false" outlineLevel="0" collapsed="false">
      <c r="A27" s="7" t="s">
        <v>89</v>
      </c>
      <c r="B27" s="5" t="n">
        <v>0.0179</v>
      </c>
      <c r="C27" s="5" t="n">
        <v>0.236</v>
      </c>
      <c r="D27" s="5"/>
      <c r="E27" s="5"/>
      <c r="F27" s="5"/>
      <c r="H27" s="5" t="n">
        <v>0.6217</v>
      </c>
      <c r="K27" s="3" t="s">
        <v>2</v>
      </c>
      <c r="L27" s="3" t="s">
        <v>10</v>
      </c>
      <c r="M27" s="3" t="s">
        <v>11</v>
      </c>
      <c r="N27" s="3" t="s">
        <v>12</v>
      </c>
      <c r="O27" s="3" t="s">
        <v>13</v>
      </c>
      <c r="P27" s="3" t="s">
        <v>14</v>
      </c>
      <c r="Q27" s="3" t="s">
        <v>15</v>
      </c>
    </row>
    <row r="28" customFormat="false" ht="15" hidden="false" customHeight="false" outlineLevel="0" collapsed="false">
      <c r="A28" s="7" t="s">
        <v>90</v>
      </c>
      <c r="B28" s="5" t="n">
        <v>0.0534</v>
      </c>
      <c r="C28" s="5" t="n">
        <v>0.1862</v>
      </c>
      <c r="D28" s="5"/>
      <c r="E28" s="5"/>
      <c r="F28" s="5"/>
      <c r="H28" s="5" t="n">
        <v>1.1129</v>
      </c>
      <c r="J28" s="1" t="s">
        <v>16</v>
      </c>
      <c r="K28" s="1" t="n">
        <f aca="false">B17</f>
        <v>1.026</v>
      </c>
      <c r="L28" s="1" t="n">
        <f aca="false">C17</f>
        <v>2.0445</v>
      </c>
      <c r="M28" s="1" t="n">
        <f aca="false">D17</f>
        <v>2.0435</v>
      </c>
      <c r="N28" s="1" t="n">
        <f aca="false">E17</f>
        <v>2.0508</v>
      </c>
      <c r="O28" s="1" t="n">
        <f aca="false">F17</f>
        <v>2.053</v>
      </c>
      <c r="P28" s="1" t="n">
        <f aca="false">G17</f>
        <v>2.0525</v>
      </c>
      <c r="Q28" s="1" t="n">
        <f aca="false">H17</f>
        <v>1.9916</v>
      </c>
    </row>
    <row r="29" customFormat="false" ht="15" hidden="false" customHeight="false" outlineLevel="0" collapsed="false">
      <c r="A29" s="7" t="s">
        <v>17</v>
      </c>
      <c r="B29" s="5"/>
      <c r="C29" s="5"/>
      <c r="D29" s="5"/>
      <c r="E29" s="5"/>
      <c r="F29" s="5"/>
      <c r="H29" s="5"/>
      <c r="K29" s="1" t="n">
        <f aca="false">B32</f>
        <v>1.0236</v>
      </c>
      <c r="L29" s="1" t="n">
        <f aca="false">C32</f>
        <v>2.0443</v>
      </c>
      <c r="M29" s="1" t="n">
        <f aca="false">D32</f>
        <v>2.0443</v>
      </c>
      <c r="N29" s="1" t="n">
        <f aca="false">E32</f>
        <v>2.0573</v>
      </c>
      <c r="O29" s="1" t="n">
        <f aca="false">F32</f>
        <v>2.0488</v>
      </c>
      <c r="P29" s="1" t="n">
        <f aca="false">G32</f>
        <v>2.0486</v>
      </c>
      <c r="Q29" s="1" t="n">
        <f aca="false">H32</f>
        <v>1.9912</v>
      </c>
    </row>
    <row r="30" customFormat="false" ht="15" hidden="false" customHeight="false" outlineLevel="0" collapsed="false">
      <c r="A30" s="7" t="s">
        <v>28</v>
      </c>
      <c r="B30" s="5" t="n">
        <v>0.0265</v>
      </c>
      <c r="C30" s="5" t="n">
        <v>0.0535</v>
      </c>
      <c r="D30" s="5" t="n">
        <v>0.0553</v>
      </c>
      <c r="E30" s="5" t="n">
        <v>0.0546</v>
      </c>
      <c r="F30" s="5" t="n">
        <v>0.0514</v>
      </c>
      <c r="G30" s="5" t="n">
        <v>0.0542</v>
      </c>
      <c r="H30" s="5" t="n">
        <v>0.0458</v>
      </c>
      <c r="K30" s="3" t="n">
        <f aca="false">B43</f>
        <v>1.024</v>
      </c>
      <c r="L30" s="3" t="n">
        <f aca="false">C43</f>
        <v>2.0421</v>
      </c>
      <c r="M30" s="3" t="n">
        <f aca="false">D43</f>
        <v>2.044</v>
      </c>
      <c r="N30" s="3" t="n">
        <f aca="false">E43</f>
        <v>2.0565</v>
      </c>
      <c r="O30" s="3" t="n">
        <f aca="false">F43</f>
        <v>2.0507</v>
      </c>
      <c r="P30" s="3" t="n">
        <f aca="false">G43</f>
        <v>2.0506</v>
      </c>
      <c r="Q30" s="3" t="n">
        <f aca="false">H43</f>
        <v>1.9902</v>
      </c>
    </row>
    <row r="31" customFormat="false" ht="15" hidden="false" customHeight="false" outlineLevel="0" collapsed="false">
      <c r="A31" s="7" t="s">
        <v>29</v>
      </c>
      <c r="B31" s="5" t="n">
        <v>0.2578</v>
      </c>
      <c r="C31" s="5" t="n">
        <v>0.5306</v>
      </c>
      <c r="D31" s="5" t="n">
        <v>0.528</v>
      </c>
      <c r="E31" s="5" t="n">
        <v>0.5222</v>
      </c>
      <c r="F31" s="5" t="n">
        <v>0.5217</v>
      </c>
      <c r="G31" s="5" t="n">
        <v>0.5154</v>
      </c>
      <c r="H31" s="5" t="n">
        <v>0.4882</v>
      </c>
      <c r="J31" s="1" t="s">
        <v>22</v>
      </c>
      <c r="K31" s="1" t="n">
        <f aca="false">AVERAGE(K28:K30)</f>
        <v>1.02453333333333</v>
      </c>
      <c r="L31" s="1" t="n">
        <f aca="false">AVERAGE(L28:L30)</f>
        <v>2.04363333333333</v>
      </c>
      <c r="M31" s="1" t="n">
        <f aca="false">AVERAGE(M28:M30)</f>
        <v>2.04393333333333</v>
      </c>
      <c r="N31" s="1" t="n">
        <f aca="false">AVERAGE(N28:N30)</f>
        <v>2.05486666666667</v>
      </c>
      <c r="O31" s="1" t="n">
        <f aca="false">AVERAGE(O28:O30)</f>
        <v>2.05083333333333</v>
      </c>
      <c r="P31" s="1" t="n">
        <f aca="false">AVERAGE(P28:P30)</f>
        <v>2.05056666666667</v>
      </c>
      <c r="Q31" s="1" t="n">
        <f aca="false">AVERAGE(Q28:Q30)</f>
        <v>1.991</v>
      </c>
    </row>
    <row r="32" customFormat="false" ht="15" hidden="false" customHeight="false" outlineLevel="0" collapsed="false">
      <c r="A32" s="7" t="s">
        <v>30</v>
      </c>
      <c r="B32" s="5" t="n">
        <v>1.0236</v>
      </c>
      <c r="C32" s="5" t="n">
        <v>2.0443</v>
      </c>
      <c r="D32" s="5" t="n">
        <v>2.0443</v>
      </c>
      <c r="E32" s="5" t="n">
        <v>2.0573</v>
      </c>
      <c r="F32" s="5" t="n">
        <v>2.0488</v>
      </c>
      <c r="G32" s="5" t="n">
        <v>2.0486</v>
      </c>
      <c r="H32" s="5" t="n">
        <v>1.9912</v>
      </c>
      <c r="J32" s="1" t="s">
        <v>24</v>
      </c>
      <c r="K32" s="1" t="n">
        <f aca="false">STDEV(K28:K30)</f>
        <v>0.00128582010146571</v>
      </c>
      <c r="L32" s="1" t="n">
        <f aca="false">STDEV(L28:L30)</f>
        <v>0.00133166562369588</v>
      </c>
      <c r="M32" s="1" t="n">
        <f aca="false">STDEV(M28:M30)</f>
        <v>0.000404145188432712</v>
      </c>
      <c r="N32" s="1" t="n">
        <f aca="false">STDEV(N28:N30)</f>
        <v>0.00354447927534261</v>
      </c>
      <c r="O32" s="1" t="n">
        <f aca="false">STDEV(O28:O30)</f>
        <v>0.0021031722072463</v>
      </c>
      <c r="P32" s="1" t="n">
        <f aca="false">STDEV(P28:P30)</f>
        <v>0.00195021366350813</v>
      </c>
      <c r="Q32" s="1" t="n">
        <f aca="false">STDEV(Q28:Q30)</f>
        <v>0.000721110255092842</v>
      </c>
    </row>
    <row r="33" customFormat="false" ht="15" hidden="false" customHeight="false" outlineLevel="0" collapsed="false">
      <c r="A33" s="7" t="s">
        <v>17</v>
      </c>
      <c r="B33" s="5"/>
      <c r="C33" s="5"/>
      <c r="D33" s="5"/>
      <c r="E33" s="5"/>
      <c r="F33" s="5"/>
      <c r="H33" s="5"/>
      <c r="J33" s="1" t="s">
        <v>26</v>
      </c>
      <c r="K33" s="1" t="n">
        <f aca="false">K32/K31</f>
        <v>0.00125503003136294</v>
      </c>
      <c r="L33" s="1" t="n">
        <f aca="false">L32/L31</f>
        <v>0.000651616707349268</v>
      </c>
      <c r="M33" s="1" t="n">
        <f aca="false">M32/M31</f>
        <v>0.000197729144019397</v>
      </c>
      <c r="N33" s="1" t="n">
        <f aca="false">N32/N31</f>
        <v>0.00172491935016511</v>
      </c>
      <c r="O33" s="1" t="n">
        <f aca="false">O32/O31</f>
        <v>0.00102552078370401</v>
      </c>
      <c r="P33" s="1" t="n">
        <f aca="false">P32/P31</f>
        <v>0.000951060843429359</v>
      </c>
      <c r="Q33" s="1" t="n">
        <f aca="false">Q32/Q31</f>
        <v>0.000362184959865817</v>
      </c>
    </row>
    <row r="34" customFormat="false" ht="15" hidden="false" customHeight="false" outlineLevel="0" collapsed="false">
      <c r="A34" s="7" t="s">
        <v>91</v>
      </c>
      <c r="B34" s="5" t="n">
        <v>0.0473</v>
      </c>
      <c r="C34" s="5" t="n">
        <v>0.1749</v>
      </c>
      <c r="D34" s="5"/>
      <c r="E34" s="5"/>
      <c r="F34" s="5"/>
      <c r="H34" s="5" t="n">
        <v>1.1207</v>
      </c>
      <c r="J34" s="1" t="s">
        <v>27</v>
      </c>
      <c r="K34" s="1" t="n">
        <f aca="false">K31/K4*100</f>
        <v>100.052083333333</v>
      </c>
      <c r="L34" s="1" t="n">
        <f aca="false">L31/$L$4*100</f>
        <v>100.031000163159</v>
      </c>
      <c r="M34" s="1" t="n">
        <f aca="false">M31/$L$4*100</f>
        <v>100.045684450971</v>
      </c>
      <c r="N34" s="1" t="n">
        <f aca="false">N31/$L$4*100</f>
        <v>100.580845162343</v>
      </c>
      <c r="O34" s="1" t="n">
        <f aca="false">O31/$L$4*100</f>
        <v>100.383423070648</v>
      </c>
      <c r="P34" s="1" t="n">
        <f aca="false">P31/$L$4*100</f>
        <v>100.37037037037</v>
      </c>
      <c r="Q34" s="1" t="n">
        <f aca="false">Q31/$L$4*100</f>
        <v>97.4547234459129</v>
      </c>
    </row>
    <row r="35" customFormat="false" ht="15" hidden="false" customHeight="false" outlineLevel="0" collapsed="false">
      <c r="A35" s="7" t="s">
        <v>92</v>
      </c>
      <c r="B35" s="5" t="n">
        <v>0.0359</v>
      </c>
      <c r="C35" s="5" t="n">
        <v>0.1185</v>
      </c>
      <c r="D35" s="5" t="n">
        <v>0.0036</v>
      </c>
      <c r="E35" s="5"/>
      <c r="F35" s="5" t="n">
        <v>1.0637</v>
      </c>
      <c r="H35" s="5" t="n">
        <v>11.1023</v>
      </c>
    </row>
    <row r="36" customFormat="false" ht="15" hidden="false" customHeight="false" outlineLevel="0" collapsed="false">
      <c r="A36" s="7" t="s">
        <v>93</v>
      </c>
      <c r="B36" s="5"/>
      <c r="C36" s="5" t="n">
        <v>0.0341</v>
      </c>
      <c r="D36" s="5"/>
      <c r="E36" s="5"/>
      <c r="F36" s="5"/>
      <c r="H36" s="5"/>
    </row>
    <row r="37" customFormat="false" ht="15" hidden="false" customHeight="false" outlineLevel="0" collapsed="false">
      <c r="A37" s="7" t="s">
        <v>94</v>
      </c>
      <c r="B37" s="5"/>
      <c r="C37" s="5"/>
      <c r="D37" s="5"/>
      <c r="E37" s="5"/>
      <c r="F37" s="5"/>
      <c r="H37" s="5"/>
    </row>
    <row r="38" customFormat="false" ht="15" hidden="false" customHeight="false" outlineLevel="0" collapsed="false">
      <c r="A38" s="7" t="s">
        <v>95</v>
      </c>
      <c r="B38" s="5"/>
      <c r="C38" s="5" t="n">
        <v>0.0097</v>
      </c>
      <c r="D38" s="5"/>
      <c r="E38" s="5"/>
      <c r="F38" s="5"/>
      <c r="H38" s="5"/>
    </row>
    <row r="39" customFormat="false" ht="15" hidden="false" customHeight="false" outlineLevel="0" collapsed="false">
      <c r="A39" s="7" t="s">
        <v>96</v>
      </c>
      <c r="B39" s="5"/>
      <c r="C39" s="5" t="n">
        <v>0.0939</v>
      </c>
      <c r="D39" s="5"/>
      <c r="E39" s="5"/>
      <c r="F39" s="5"/>
      <c r="H39" s="5"/>
    </row>
    <row r="40" customFormat="false" ht="15" hidden="false" customHeight="false" outlineLevel="0" collapsed="false">
      <c r="A40" s="7" t="s">
        <v>17</v>
      </c>
      <c r="B40" s="5"/>
      <c r="C40" s="5"/>
      <c r="D40" s="5"/>
      <c r="E40" s="5"/>
      <c r="F40" s="5"/>
      <c r="H40" s="5"/>
    </row>
    <row r="41" customFormat="false" ht="15" hidden="false" customHeight="false" outlineLevel="0" collapsed="false">
      <c r="A41" s="7" t="s">
        <v>28</v>
      </c>
      <c r="B41" s="5" t="n">
        <v>0.0263</v>
      </c>
      <c r="C41" s="5" t="n">
        <v>0.0535</v>
      </c>
      <c r="D41" s="5" t="n">
        <v>0.0548</v>
      </c>
      <c r="E41" s="5" t="n">
        <v>0.0547</v>
      </c>
      <c r="F41" s="5" t="n">
        <v>0.0515</v>
      </c>
      <c r="G41" s="5" t="n">
        <v>0.0524</v>
      </c>
      <c r="H41" s="5" t="n">
        <v>0.0555</v>
      </c>
    </row>
    <row r="42" customFormat="false" ht="15" hidden="false" customHeight="false" outlineLevel="0" collapsed="false">
      <c r="A42" s="7" t="s">
        <v>29</v>
      </c>
      <c r="B42" s="5" t="n">
        <v>0.2574</v>
      </c>
      <c r="C42" s="5" t="n">
        <v>0.5303</v>
      </c>
      <c r="D42" s="5" t="n">
        <v>0.529</v>
      </c>
      <c r="E42" s="5" t="n">
        <v>0.5212</v>
      </c>
      <c r="F42" s="5" t="n">
        <v>0.5216</v>
      </c>
      <c r="G42" s="5" t="n">
        <v>0.5168</v>
      </c>
      <c r="H42" s="5" t="n">
        <v>0.4873</v>
      </c>
    </row>
    <row r="43" customFormat="false" ht="15" hidden="false" customHeight="false" outlineLevel="0" collapsed="false">
      <c r="A43" s="7" t="s">
        <v>30</v>
      </c>
      <c r="B43" s="5" t="n">
        <v>1.024</v>
      </c>
      <c r="C43" s="5" t="n">
        <v>2.0421</v>
      </c>
      <c r="D43" s="5" t="n">
        <v>2.044</v>
      </c>
      <c r="E43" s="5" t="n">
        <v>2.0565</v>
      </c>
      <c r="F43" s="5" t="n">
        <v>2.0507</v>
      </c>
      <c r="G43" s="5" t="n">
        <v>2.0506</v>
      </c>
      <c r="H43" s="5" t="n">
        <v>1.9902</v>
      </c>
    </row>
    <row r="44" customFormat="false" ht="15" hidden="false" customHeight="false" outlineLevel="0" collapsed="false">
      <c r="A44" s="7" t="s">
        <v>17</v>
      </c>
      <c r="B44" s="5"/>
      <c r="C44" s="5"/>
      <c r="D44" s="5"/>
      <c r="E44" s="5"/>
      <c r="F44" s="5"/>
      <c r="H44" s="5"/>
    </row>
    <row r="45" customFormat="false" ht="15" hidden="false" customHeight="false" outlineLevel="0" collapsed="false">
      <c r="A45" s="7" t="s">
        <v>17</v>
      </c>
      <c r="B45" s="5"/>
      <c r="C45" s="5"/>
      <c r="D45" s="5"/>
      <c r="E45" s="5"/>
      <c r="F45" s="5"/>
      <c r="H45" s="5"/>
    </row>
    <row r="46" customFormat="false" ht="15" hidden="false" customHeight="false" outlineLevel="0" collapsed="false">
      <c r="A46" s="7" t="s">
        <v>97</v>
      </c>
      <c r="B46" s="5"/>
      <c r="C46" s="5" t="n">
        <v>0.0115</v>
      </c>
      <c r="D46" s="5"/>
      <c r="E46" s="5"/>
      <c r="F46" s="5" t="n">
        <v>0.0799</v>
      </c>
      <c r="H46" s="5" t="n">
        <v>7.0507</v>
      </c>
    </row>
    <row r="47" customFormat="false" ht="15" hidden="false" customHeight="false" outlineLevel="0" collapsed="false">
      <c r="A47" s="7" t="s">
        <v>98</v>
      </c>
      <c r="B47" s="5"/>
      <c r="C47" s="5" t="n">
        <v>0.0152</v>
      </c>
      <c r="D47" s="5"/>
      <c r="E47" s="5"/>
      <c r="F47" s="5"/>
      <c r="H47" s="5" t="n">
        <v>13.8244</v>
      </c>
    </row>
    <row r="48" customFormat="false" ht="15" hidden="false" customHeight="false" outlineLevel="0" collapsed="false">
      <c r="A48" s="7" t="s">
        <v>17</v>
      </c>
      <c r="B48" s="5"/>
      <c r="C48" s="5"/>
      <c r="D48" s="5"/>
      <c r="E48" s="5"/>
      <c r="F48" s="5"/>
      <c r="H48" s="5"/>
    </row>
    <row r="49" customFormat="false" ht="15" hidden="false" customHeight="false" outlineLevel="0" collapsed="false">
      <c r="A49" s="7" t="s">
        <v>17</v>
      </c>
      <c r="B49" s="5"/>
      <c r="C49" s="5"/>
      <c r="D49" s="5"/>
      <c r="E49" s="5"/>
      <c r="F49" s="5"/>
      <c r="H49" s="5"/>
    </row>
    <row r="50" customFormat="false" ht="15" hidden="false" customHeight="false" outlineLevel="0" collapsed="false">
      <c r="A50" s="7" t="s">
        <v>17</v>
      </c>
      <c r="B50" s="5"/>
      <c r="C50" s="5"/>
      <c r="D50" s="5"/>
      <c r="E50" s="5"/>
      <c r="F50" s="5"/>
      <c r="H50" s="5"/>
    </row>
    <row r="55" customFormat="false" ht="15" hidden="false" customHeight="false" outlineLevel="0" collapsed="false">
      <c r="B55" s="6"/>
      <c r="C55" s="6"/>
      <c r="D55" s="6"/>
      <c r="E55" s="6"/>
      <c r="F55" s="6"/>
      <c r="G55" s="6"/>
      <c r="H55" s="6"/>
    </row>
    <row r="59" customFormat="false" ht="15" hidden="false" customHeight="false" outlineLevel="0" collapsed="false">
      <c r="B59" s="6"/>
      <c r="C59" s="6"/>
      <c r="D59" s="6"/>
      <c r="E59" s="6"/>
      <c r="F59" s="6"/>
      <c r="G59" s="6"/>
      <c r="H59" s="6"/>
      <c r="I59" s="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63"/>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34" activeCellId="0" sqref="F34"/>
    </sheetView>
  </sheetViews>
  <sheetFormatPr defaultColWidth="8.6796875" defaultRowHeight="15" zeroHeight="false" outlineLevelRow="0" outlineLevelCol="0"/>
  <cols>
    <col collapsed="false" customWidth="true" hidden="false" outlineLevel="0" max="1" min="1" style="5" width="19.86"/>
    <col collapsed="false" customWidth="true" hidden="false" outlineLevel="0" max="3" min="3" style="5" width="11.43"/>
    <col collapsed="false" customWidth="true" hidden="false" outlineLevel="0" max="4" min="4" style="5" width="10.14"/>
    <col collapsed="false" customWidth="true" hidden="false" outlineLevel="0" max="5" min="5" style="5" width="11.29"/>
    <col collapsed="false" customWidth="true" hidden="false" outlineLevel="0" max="8" min="8" style="1" width="10.71"/>
    <col collapsed="false" customWidth="true" hidden="false" outlineLevel="0" max="9" min="9" style="1" width="9.57"/>
    <col collapsed="false" customWidth="true" hidden="false" outlineLevel="0" max="12" min="10" style="1" width="12"/>
    <col collapsed="false" customWidth="true" hidden="false" outlineLevel="0" max="13" min="13" style="1" width="9.57"/>
  </cols>
  <sheetData>
    <row r="1" customFormat="false" ht="15" hidden="false" customHeight="false" outlineLevel="0" collapsed="false">
      <c r="A1" s="5" t="s">
        <v>99</v>
      </c>
      <c r="B1" s="5" t="s">
        <v>1</v>
      </c>
      <c r="C1" s="5" t="s">
        <v>1</v>
      </c>
      <c r="D1" s="5" t="s">
        <v>1</v>
      </c>
      <c r="E1" s="5" t="s">
        <v>1</v>
      </c>
      <c r="F1" s="5" t="s">
        <v>1</v>
      </c>
      <c r="I1" s="1" t="s">
        <v>45</v>
      </c>
      <c r="J1" s="1" t="s">
        <v>46</v>
      </c>
      <c r="K1" s="1" t="s">
        <v>47</v>
      </c>
      <c r="L1" s="1" t="s">
        <v>48</v>
      </c>
      <c r="M1" s="1" t="s">
        <v>49</v>
      </c>
    </row>
    <row r="2" customFormat="false" ht="15" hidden="false" customHeight="false" outlineLevel="0" collapsed="false">
      <c r="A2" s="5" t="s">
        <v>4</v>
      </c>
      <c r="B2" s="5" t="s">
        <v>5</v>
      </c>
      <c r="C2" s="5" t="s">
        <v>5</v>
      </c>
      <c r="D2" s="5" t="s">
        <v>5</v>
      </c>
      <c r="E2" s="5" t="s">
        <v>5</v>
      </c>
      <c r="F2" s="5" t="s">
        <v>5</v>
      </c>
      <c r="H2" s="1" t="s">
        <v>6</v>
      </c>
      <c r="I2" s="2" t="n">
        <v>0.09</v>
      </c>
      <c r="J2" s="2" t="n">
        <v>0.021</v>
      </c>
      <c r="K2" s="2" t="n">
        <v>0.101</v>
      </c>
      <c r="L2" s="2" t="n">
        <v>0.057</v>
      </c>
      <c r="M2" s="2" t="n">
        <v>0.209</v>
      </c>
    </row>
    <row r="3" customFormat="false" ht="15" hidden="false" customHeight="false" outlineLevel="0" collapsed="false">
      <c r="B3" s="5" t="s">
        <v>77</v>
      </c>
      <c r="C3" s="5" t="s">
        <v>77</v>
      </c>
      <c r="D3" s="5" t="s">
        <v>77</v>
      </c>
      <c r="E3" s="5" t="s">
        <v>77</v>
      </c>
      <c r="F3" s="5" t="s">
        <v>77</v>
      </c>
      <c r="H3" s="1" t="s">
        <v>9</v>
      </c>
      <c r="I3" s="2" t="n">
        <v>0.902</v>
      </c>
      <c r="J3" s="2" t="n">
        <v>0.208</v>
      </c>
      <c r="K3" s="2" t="n">
        <v>1.015</v>
      </c>
      <c r="L3" s="2" t="n">
        <v>0.579</v>
      </c>
      <c r="M3" s="2" t="n">
        <v>2.097</v>
      </c>
    </row>
    <row r="4" customFormat="false" ht="15" hidden="false" customHeight="false" outlineLevel="0" collapsed="false">
      <c r="B4" s="5" t="s">
        <v>52</v>
      </c>
      <c r="C4" s="5" t="s">
        <v>53</v>
      </c>
      <c r="D4" s="5" t="s">
        <v>54</v>
      </c>
      <c r="E4" s="5" t="s">
        <v>55</v>
      </c>
      <c r="F4" s="5" t="s">
        <v>56</v>
      </c>
      <c r="H4" s="1" t="s">
        <v>16</v>
      </c>
      <c r="I4" s="2" t="n">
        <v>4.498</v>
      </c>
      <c r="J4" s="2" t="n">
        <v>1.04</v>
      </c>
      <c r="K4" s="2" t="n">
        <v>5.064</v>
      </c>
      <c r="L4" s="2" t="n">
        <v>2.876</v>
      </c>
      <c r="M4" s="2" t="n">
        <v>10.465</v>
      </c>
    </row>
    <row r="5" customFormat="false" ht="15" hidden="false" customHeight="false" outlineLevel="0" collapsed="false">
      <c r="A5" s="5" t="s">
        <v>17</v>
      </c>
      <c r="B5" s="5" t="n">
        <v>0.179</v>
      </c>
      <c r="C5" s="5" t="n">
        <v>0.0718</v>
      </c>
      <c r="F5" s="5"/>
    </row>
    <row r="6" customFormat="false" ht="15" hidden="false" customHeight="false" outlineLevel="0" collapsed="false">
      <c r="A6" s="5" t="s">
        <v>17</v>
      </c>
      <c r="B6" s="5" t="n">
        <v>0.1822</v>
      </c>
      <c r="C6" s="5" t="n">
        <v>0.0513</v>
      </c>
      <c r="F6" s="5"/>
    </row>
    <row r="7" customFormat="false" ht="15" hidden="false" customHeight="false" outlineLevel="0" collapsed="false">
      <c r="A7" s="5" t="s">
        <v>17</v>
      </c>
      <c r="B7" s="5" t="n">
        <v>0.177</v>
      </c>
      <c r="C7" s="5" t="n">
        <v>0.0413</v>
      </c>
      <c r="F7" s="5" t="n">
        <v>0.2695</v>
      </c>
      <c r="I7" s="3" t="s">
        <v>45</v>
      </c>
      <c r="J7" s="3" t="s">
        <v>46</v>
      </c>
      <c r="K7" s="3" t="s">
        <v>47</v>
      </c>
      <c r="L7" s="3" t="s">
        <v>48</v>
      </c>
      <c r="M7" s="3" t="s">
        <v>49</v>
      </c>
    </row>
    <row r="8" customFormat="false" ht="15" hidden="false" customHeight="false" outlineLevel="0" collapsed="false">
      <c r="A8" s="5" t="s">
        <v>17</v>
      </c>
      <c r="B8" s="5" t="n">
        <v>0.1772</v>
      </c>
      <c r="C8" s="5" t="n">
        <v>0.0431</v>
      </c>
      <c r="F8" s="5"/>
      <c r="H8" s="1" t="s">
        <v>6</v>
      </c>
      <c r="I8" s="1" t="n">
        <f aca="false">B23</f>
        <v>0.2674</v>
      </c>
      <c r="J8" s="1" t="n">
        <f aca="false">C23</f>
        <v>0.0581</v>
      </c>
      <c r="K8" s="1" t="n">
        <f aca="false">D23</f>
        <v>0.2856</v>
      </c>
      <c r="L8" s="1" t="n">
        <f aca="false">E23</f>
        <v>0.1563</v>
      </c>
      <c r="M8" s="1" t="n">
        <f aca="false">F23</f>
        <v>0.5669</v>
      </c>
    </row>
    <row r="9" customFormat="false" ht="15" hidden="false" customHeight="false" outlineLevel="0" collapsed="false">
      <c r="A9" s="5" t="s">
        <v>17</v>
      </c>
      <c r="B9" s="5" t="n">
        <v>0.1772</v>
      </c>
      <c r="C9" s="5" t="n">
        <v>0.0385</v>
      </c>
      <c r="F9" s="5"/>
      <c r="I9" s="1" t="n">
        <f aca="false">B38</f>
        <v>0.2249</v>
      </c>
      <c r="J9" s="1" t="n">
        <f aca="false">C38</f>
        <v>0.0469</v>
      </c>
      <c r="K9" s="1" t="n">
        <f aca="false">D38</f>
        <v>0.2462</v>
      </c>
      <c r="L9" s="1" t="n">
        <f aca="false">E38</f>
        <v>0.1398</v>
      </c>
      <c r="M9" s="1" t="n">
        <f aca="false">F38</f>
        <v>0.5078</v>
      </c>
    </row>
    <row r="10" customFormat="false" ht="15" hidden="false" customHeight="false" outlineLevel="0" collapsed="false">
      <c r="A10" s="5" t="s">
        <v>17</v>
      </c>
      <c r="B10" s="5" t="n">
        <v>0.1773</v>
      </c>
      <c r="C10" s="5" t="n">
        <v>0.0377</v>
      </c>
      <c r="F10" s="5"/>
      <c r="H10" s="3"/>
      <c r="I10" s="3" t="n">
        <f aca="false">B53</f>
        <v>0.2371</v>
      </c>
      <c r="J10" s="3" t="n">
        <f aca="false">C53</f>
        <v>0.0497</v>
      </c>
      <c r="K10" s="3" t="n">
        <f aca="false">D53</f>
        <v>0.2585</v>
      </c>
      <c r="L10" s="3" t="n">
        <f aca="false">E53</f>
        <v>0.1412</v>
      </c>
      <c r="M10" s="3" t="n">
        <f aca="false">F53</f>
        <v>0.5129</v>
      </c>
    </row>
    <row r="11" customFormat="false" ht="15" hidden="false" customHeight="false" outlineLevel="0" collapsed="false">
      <c r="A11" s="5" t="s">
        <v>17</v>
      </c>
      <c r="B11" s="5" t="n">
        <v>0.1769</v>
      </c>
      <c r="C11" s="5" t="n">
        <v>0.0364</v>
      </c>
      <c r="F11" s="5" t="n">
        <v>0.2696</v>
      </c>
      <c r="H11" s="1" t="s">
        <v>22</v>
      </c>
      <c r="I11" s="1" t="n">
        <f aca="false">AVERAGE(I8:I10)</f>
        <v>0.243133333333333</v>
      </c>
      <c r="J11" s="1" t="n">
        <f aca="false">AVERAGE(J8:J10)</f>
        <v>0.0515666666666667</v>
      </c>
      <c r="K11" s="1" t="n">
        <f aca="false">AVERAGE(K8:K10)</f>
        <v>0.263433333333333</v>
      </c>
      <c r="L11" s="1" t="n">
        <f aca="false">AVERAGE(L8:L10)</f>
        <v>0.145766666666667</v>
      </c>
      <c r="M11" s="1" t="n">
        <f aca="false">AVERAGE(M8:M10)</f>
        <v>0.5292</v>
      </c>
    </row>
    <row r="12" customFormat="false" ht="15" hidden="false" customHeight="false" outlineLevel="0" collapsed="false">
      <c r="A12" s="5" t="s">
        <v>17</v>
      </c>
      <c r="B12" s="5" t="n">
        <v>0.1769</v>
      </c>
      <c r="C12" s="5" t="n">
        <v>0.036</v>
      </c>
      <c r="F12" s="5" t="n">
        <v>0.2707</v>
      </c>
      <c r="H12" s="1" t="s">
        <v>24</v>
      </c>
      <c r="I12" s="1" t="n">
        <f aca="false">STDEV(I8:I10)</f>
        <v>0.0218829461758086</v>
      </c>
      <c r="J12" s="1" t="n">
        <f aca="false">STDEV(J8:J10)</f>
        <v>0.00582866479850517</v>
      </c>
      <c r="K12" s="1" t="n">
        <f aca="false">STDEV(K8:K10)</f>
        <v>0.0201579595528251</v>
      </c>
      <c r="L12" s="1" t="n">
        <f aca="false">STDEV(L8:L10)</f>
        <v>0.00914895258121569</v>
      </c>
      <c r="M12" s="1" t="n">
        <f aca="false">STDEV(M8:M10)</f>
        <v>0.0327485877558101</v>
      </c>
    </row>
    <row r="13" customFormat="false" ht="15" hidden="false" customHeight="false" outlineLevel="0" collapsed="false">
      <c r="A13" s="5" t="s">
        <v>17</v>
      </c>
      <c r="B13" s="5" t="n">
        <v>0.1787</v>
      </c>
      <c r="C13" s="5" t="n">
        <v>0.0359</v>
      </c>
      <c r="F13" s="5"/>
      <c r="H13" s="1" t="s">
        <v>26</v>
      </c>
      <c r="I13" s="1" t="n">
        <f aca="false">I12/I11</f>
        <v>0.0900038915923028</v>
      </c>
      <c r="J13" s="1" t="n">
        <f aca="false">J12/J11</f>
        <v>0.113031637980062</v>
      </c>
      <c r="K13" s="1" t="n">
        <f aca="false">K12/K11</f>
        <v>0.0765201552049543</v>
      </c>
      <c r="L13" s="1" t="n">
        <f aca="false">L12/L11</f>
        <v>0.062764367124736</v>
      </c>
      <c r="M13" s="1" t="n">
        <f aca="false">M12/M11</f>
        <v>0.0618831968174795</v>
      </c>
    </row>
    <row r="14" customFormat="false" ht="15" hidden="false" customHeight="false" outlineLevel="0" collapsed="false">
      <c r="A14" s="5" t="s">
        <v>57</v>
      </c>
      <c r="B14" s="5" t="n">
        <v>1.3027</v>
      </c>
      <c r="C14" s="5" t="n">
        <v>0.3041</v>
      </c>
      <c r="D14" s="5" t="n">
        <v>1.4605</v>
      </c>
      <c r="E14" s="5" t="n">
        <v>0.8743</v>
      </c>
      <c r="F14" s="5" t="n">
        <v>3.1792</v>
      </c>
      <c r="H14" s="1" t="s">
        <v>27</v>
      </c>
      <c r="I14" s="1" t="n">
        <f aca="false">I11/I2*100</f>
        <v>270.148148148148</v>
      </c>
      <c r="J14" s="1" t="n">
        <f aca="false">J11/J2*100</f>
        <v>245.555555555556</v>
      </c>
      <c r="K14" s="1" t="n">
        <f aca="false">K11/K2*100</f>
        <v>260.825082508251</v>
      </c>
      <c r="L14" s="1" t="n">
        <f aca="false">L11/L2*100</f>
        <v>255.730994152047</v>
      </c>
      <c r="M14" s="1" t="n">
        <f aca="false">M11/M2*100</f>
        <v>253.205741626794</v>
      </c>
    </row>
    <row r="15" customFormat="false" ht="15" hidden="false" customHeight="false" outlineLevel="0" collapsed="false">
      <c r="A15" s="5" t="s">
        <v>17</v>
      </c>
      <c r="B15" s="5" t="n">
        <v>0.576</v>
      </c>
      <c r="C15" s="5" t="n">
        <v>0.1528</v>
      </c>
      <c r="F15" s="5"/>
    </row>
    <row r="16" customFormat="false" ht="15" hidden="false" customHeight="false" outlineLevel="0" collapsed="false">
      <c r="A16" s="5" t="s">
        <v>19</v>
      </c>
      <c r="B16" s="5" t="n">
        <v>0.2385</v>
      </c>
      <c r="C16" s="5" t="n">
        <v>0.0521</v>
      </c>
      <c r="D16" s="5" t="n">
        <v>0.2566</v>
      </c>
      <c r="E16" s="5" t="n">
        <v>0.1444</v>
      </c>
      <c r="F16" s="5" t="n">
        <v>0.5155</v>
      </c>
    </row>
    <row r="17" customFormat="false" ht="15" hidden="false" customHeight="false" outlineLevel="0" collapsed="false">
      <c r="A17" s="5" t="s">
        <v>20</v>
      </c>
      <c r="B17" s="5" t="n">
        <v>0.4552</v>
      </c>
      <c r="C17" s="5" t="n">
        <v>0.1085</v>
      </c>
      <c r="D17" s="5" t="n">
        <v>0.5209</v>
      </c>
      <c r="E17" s="5" t="n">
        <v>0.2876</v>
      </c>
      <c r="F17" s="5" t="n">
        <v>1.0627</v>
      </c>
      <c r="I17" s="3" t="s">
        <v>45</v>
      </c>
      <c r="J17" s="3" t="s">
        <v>46</v>
      </c>
      <c r="K17" s="3" t="s">
        <v>47</v>
      </c>
      <c r="L17" s="3" t="s">
        <v>48</v>
      </c>
      <c r="M17" s="3" t="s">
        <v>49</v>
      </c>
    </row>
    <row r="18" customFormat="false" ht="15" hidden="false" customHeight="false" outlineLevel="0" collapsed="false">
      <c r="A18" s="5" t="s">
        <v>21</v>
      </c>
      <c r="B18" s="5" t="n">
        <v>0.544</v>
      </c>
      <c r="C18" s="5" t="n">
        <v>0.1278</v>
      </c>
      <c r="D18" s="5" t="n">
        <v>0.6276</v>
      </c>
      <c r="E18" s="5" t="n">
        <v>0.3677</v>
      </c>
      <c r="F18" s="5" t="n">
        <v>1.3431</v>
      </c>
      <c r="H18" s="1" t="s">
        <v>9</v>
      </c>
      <c r="I18" s="1" t="n">
        <f aca="false">B24</f>
        <v>0.4987</v>
      </c>
      <c r="J18" s="1" t="n">
        <f aca="false">C24</f>
        <v>0.1196</v>
      </c>
      <c r="K18" s="1" t="n">
        <f aca="false">D24</f>
        <v>0.5805</v>
      </c>
      <c r="L18" s="1" t="n">
        <f aca="false">E24</f>
        <v>0.328</v>
      </c>
      <c r="M18" s="1" t="n">
        <f aca="false">F24</f>
        <v>1.2256</v>
      </c>
    </row>
    <row r="19" customFormat="false" ht="15" hidden="false" customHeight="false" outlineLevel="0" collapsed="false">
      <c r="A19" s="5" t="s">
        <v>23</v>
      </c>
      <c r="B19" s="5" t="n">
        <v>2.7221</v>
      </c>
      <c r="C19" s="5" t="n">
        <v>0.6176</v>
      </c>
      <c r="D19" s="5" t="n">
        <v>3.0036</v>
      </c>
      <c r="E19" s="5" t="n">
        <v>1.7204</v>
      </c>
      <c r="F19" s="5" t="n">
        <v>6.2249</v>
      </c>
      <c r="I19" s="1" t="n">
        <f aca="false">B39</f>
        <v>0.7082</v>
      </c>
      <c r="J19" s="1" t="n">
        <f aca="false">C39</f>
        <v>0.1716</v>
      </c>
      <c r="K19" s="1" t="n">
        <f aca="false">D39</f>
        <v>0.8327</v>
      </c>
      <c r="L19" s="1" t="n">
        <f aca="false">E39</f>
        <v>0.4412</v>
      </c>
      <c r="M19" s="1" t="n">
        <f aca="false">F39</f>
        <v>1.6374</v>
      </c>
    </row>
    <row r="20" customFormat="false" ht="15" hidden="false" customHeight="false" outlineLevel="0" collapsed="false">
      <c r="A20" s="5" t="s">
        <v>25</v>
      </c>
      <c r="B20" s="5" t="n">
        <v>4.6813</v>
      </c>
      <c r="C20" s="5" t="n">
        <v>1.0885</v>
      </c>
      <c r="D20" s="5" t="n">
        <v>5.3107</v>
      </c>
      <c r="E20" s="5" t="n">
        <v>2.9698</v>
      </c>
      <c r="F20" s="5" t="n">
        <v>10.8177</v>
      </c>
      <c r="H20" s="3"/>
      <c r="I20" s="3" t="n">
        <f aca="false">B54</f>
        <v>0.4462</v>
      </c>
      <c r="J20" s="3" t="n">
        <f aca="false">C54</f>
        <v>0.1016</v>
      </c>
      <c r="K20" s="3" t="n">
        <f aca="false">D54</f>
        <v>0.522</v>
      </c>
      <c r="L20" s="3" t="n">
        <f aca="false">E54</f>
        <v>0.3059</v>
      </c>
      <c r="M20" s="3" t="n">
        <f aca="false">F54</f>
        <v>1.1159</v>
      </c>
    </row>
    <row r="21" customFormat="false" ht="15" hidden="false" customHeight="false" outlineLevel="0" collapsed="false">
      <c r="A21" s="5" t="s">
        <v>17</v>
      </c>
      <c r="B21" s="5" t="n">
        <v>0.181</v>
      </c>
      <c r="C21" s="5" t="n">
        <v>0.0354</v>
      </c>
      <c r="F21" s="5"/>
      <c r="H21" s="1" t="s">
        <v>22</v>
      </c>
      <c r="I21" s="1" t="n">
        <f aca="false">AVERAGE(I18:I20)</f>
        <v>0.551033333333333</v>
      </c>
      <c r="J21" s="1" t="n">
        <f aca="false">AVERAGE(J18:J20)</f>
        <v>0.130933333333333</v>
      </c>
      <c r="K21" s="1" t="n">
        <f aca="false">AVERAGE(K18:K20)</f>
        <v>0.645066666666667</v>
      </c>
      <c r="L21" s="1" t="n">
        <f aca="false">AVERAGE(L18:L20)</f>
        <v>0.358366666666667</v>
      </c>
      <c r="M21" s="1" t="n">
        <f aca="false">AVERAGE(M18:M20)</f>
        <v>1.3263</v>
      </c>
    </row>
    <row r="22" customFormat="false" ht="15" hidden="false" customHeight="false" outlineLevel="0" collapsed="false">
      <c r="A22" s="5" t="s">
        <v>17</v>
      </c>
      <c r="B22" s="5" t="n">
        <v>0.1801</v>
      </c>
      <c r="F22" s="5"/>
      <c r="H22" s="1" t="s">
        <v>24</v>
      </c>
      <c r="I22" s="1" t="n">
        <f aca="false">STDEV(I18:I20)</f>
        <v>0.138618481211321</v>
      </c>
      <c r="J22" s="1" t="n">
        <f aca="false">STDEV(J18:J20)</f>
        <v>0.0363501490139082</v>
      </c>
      <c r="K22" s="1" t="n">
        <f aca="false">STDEV(K18:K20)</f>
        <v>0.165106824005955</v>
      </c>
      <c r="L22" s="1" t="n">
        <f aca="false">STDEV(L18:L20)</f>
        <v>0.0725818388671252</v>
      </c>
      <c r="M22" s="1" t="n">
        <f aca="false">STDEV(M18:M20)</f>
        <v>0.274947140374291</v>
      </c>
    </row>
    <row r="23" customFormat="false" ht="15" hidden="false" customHeight="false" outlineLevel="0" collapsed="false">
      <c r="A23" s="5" t="s">
        <v>28</v>
      </c>
      <c r="B23" s="5" t="n">
        <v>0.2674</v>
      </c>
      <c r="C23" s="5" t="n">
        <v>0.0581</v>
      </c>
      <c r="D23" s="5" t="n">
        <v>0.2856</v>
      </c>
      <c r="E23" s="5" t="n">
        <v>0.1563</v>
      </c>
      <c r="F23" s="5" t="n">
        <v>0.5669</v>
      </c>
      <c r="H23" s="1" t="s">
        <v>26</v>
      </c>
      <c r="I23" s="1" t="n">
        <f aca="false">I22/I21</f>
        <v>0.251560972496499</v>
      </c>
      <c r="J23" s="1" t="n">
        <f aca="false">J22/J21</f>
        <v>0.277623337682599</v>
      </c>
      <c r="K23" s="1" t="n">
        <f aca="false">K22/K21</f>
        <v>0.255953116999723</v>
      </c>
      <c r="L23" s="1" t="n">
        <f aca="false">L22/L21</f>
        <v>0.202535128454447</v>
      </c>
      <c r="M23" s="1" t="n">
        <f aca="false">M22/M21</f>
        <v>0.207303883264941</v>
      </c>
    </row>
    <row r="24" customFormat="false" ht="15" hidden="false" customHeight="false" outlineLevel="0" collapsed="false">
      <c r="A24" s="5" t="s">
        <v>29</v>
      </c>
      <c r="B24" s="5" t="n">
        <v>0.4987</v>
      </c>
      <c r="C24" s="5" t="n">
        <v>0.1196</v>
      </c>
      <c r="D24" s="5" t="n">
        <v>0.5805</v>
      </c>
      <c r="E24" s="5" t="n">
        <v>0.328</v>
      </c>
      <c r="F24" s="5" t="n">
        <v>1.2256</v>
      </c>
      <c r="H24" s="1" t="s">
        <v>27</v>
      </c>
      <c r="I24" s="1" t="n">
        <f aca="false">I21/I3*100</f>
        <v>61.090169992609</v>
      </c>
      <c r="J24" s="1" t="n">
        <f aca="false">J21/J3*100</f>
        <v>62.948717948718</v>
      </c>
      <c r="K24" s="1" t="n">
        <f aca="false">K21/K3*100</f>
        <v>63.5533661740558</v>
      </c>
      <c r="L24" s="1" t="n">
        <f aca="false">L21/L3*100</f>
        <v>61.8940702360392</v>
      </c>
      <c r="M24" s="1" t="n">
        <f aca="false">M21/M3*100</f>
        <v>63.2474964234621</v>
      </c>
    </row>
    <row r="25" customFormat="false" ht="15" hidden="false" customHeight="false" outlineLevel="0" collapsed="false">
      <c r="A25" s="5" t="s">
        <v>30</v>
      </c>
      <c r="B25" s="5"/>
      <c r="F25" s="5"/>
    </row>
    <row r="26" customFormat="false" ht="15" hidden="false" customHeight="false" outlineLevel="0" collapsed="false">
      <c r="A26" s="5" t="s">
        <v>17</v>
      </c>
      <c r="B26" s="5" t="n">
        <v>0.1808</v>
      </c>
      <c r="C26" s="5" t="n">
        <v>0.0353</v>
      </c>
      <c r="F26" s="5"/>
    </row>
    <row r="27" customFormat="false" ht="15" hidden="false" customHeight="false" outlineLevel="0" collapsed="false">
      <c r="A27" s="5" t="s">
        <v>17</v>
      </c>
      <c r="B27" s="5" t="n">
        <v>0.1798</v>
      </c>
      <c r="C27" s="5" t="n">
        <v>0.0351</v>
      </c>
      <c r="E27" s="5" t="n">
        <v>0.08</v>
      </c>
      <c r="F27" s="5"/>
      <c r="I27" s="3" t="s">
        <v>45</v>
      </c>
      <c r="J27" s="3" t="s">
        <v>46</v>
      </c>
      <c r="K27" s="3" t="s">
        <v>47</v>
      </c>
      <c r="L27" s="3" t="s">
        <v>48</v>
      </c>
      <c r="M27" s="3" t="s">
        <v>49</v>
      </c>
    </row>
    <row r="28" customFormat="false" ht="15" hidden="false" customHeight="false" outlineLevel="0" collapsed="false">
      <c r="A28" s="5" t="s">
        <v>81</v>
      </c>
      <c r="B28" s="5" t="n">
        <v>1.6008</v>
      </c>
      <c r="C28" s="5" t="n">
        <v>0.0387</v>
      </c>
      <c r="D28" s="5" t="n">
        <v>0.7506</v>
      </c>
      <c r="E28" s="5" t="n">
        <v>0.9057</v>
      </c>
      <c r="F28" s="5" t="n">
        <v>4.5879</v>
      </c>
      <c r="H28" s="1" t="s">
        <v>16</v>
      </c>
      <c r="I28" s="1" t="n">
        <f aca="false">B25</f>
        <v>0</v>
      </c>
      <c r="J28" s="1" t="n">
        <f aca="false">C25</f>
        <v>0</v>
      </c>
      <c r="K28" s="1" t="n">
        <f aca="false">D25</f>
        <v>0</v>
      </c>
      <c r="L28" s="1" t="n">
        <f aca="false">E25</f>
        <v>0</v>
      </c>
      <c r="M28" s="1" t="n">
        <f aca="false">F25</f>
        <v>0</v>
      </c>
    </row>
    <row r="29" customFormat="false" ht="15" hidden="false" customHeight="false" outlineLevel="0" collapsed="false">
      <c r="A29" s="5" t="s">
        <v>82</v>
      </c>
      <c r="B29" s="5" t="n">
        <v>4.3591</v>
      </c>
      <c r="C29" s="5" t="n">
        <v>0.037</v>
      </c>
      <c r="D29" s="5" t="n">
        <v>0.1734</v>
      </c>
      <c r="E29" s="5" t="n">
        <v>0.4888</v>
      </c>
      <c r="F29" s="5" t="n">
        <v>2.1853</v>
      </c>
      <c r="I29" s="1" t="n">
        <f aca="false">B40</f>
        <v>1.8744</v>
      </c>
      <c r="J29" s="1" t="n">
        <f aca="false">C40</f>
        <v>0.4419</v>
      </c>
      <c r="K29" s="1" t="n">
        <f aca="false">D40</f>
        <v>2.177</v>
      </c>
      <c r="L29" s="1" t="n">
        <f aca="false">E40</f>
        <v>1.2031</v>
      </c>
      <c r="M29" s="1" t="n">
        <f aca="false">F40</f>
        <v>4.4579</v>
      </c>
    </row>
    <row r="30" customFormat="false" ht="15" hidden="false" customHeight="false" outlineLevel="0" collapsed="false">
      <c r="A30" s="5" t="s">
        <v>83</v>
      </c>
      <c r="B30" s="5"/>
      <c r="C30" s="5" t="n">
        <v>0.0383</v>
      </c>
      <c r="D30" s="5" t="n">
        <v>1.2172</v>
      </c>
      <c r="F30" s="5"/>
      <c r="H30" s="3"/>
      <c r="I30" s="3" t="n">
        <f aca="false">B55</f>
        <v>4.8059</v>
      </c>
      <c r="J30" s="3" t="n">
        <f aca="false">C55</f>
        <v>0.6887</v>
      </c>
      <c r="K30" s="3" t="n">
        <f aca="false">D55</f>
        <v>3.4569</v>
      </c>
      <c r="L30" s="3" t="n">
        <f aca="false">E55</f>
        <v>2.9231</v>
      </c>
      <c r="M30" s="3" t="n">
        <f aca="false">F55</f>
        <v>10.7848</v>
      </c>
    </row>
    <row r="31" customFormat="false" ht="15" hidden="false" customHeight="false" outlineLevel="0" collapsed="false">
      <c r="A31" s="5" t="s">
        <v>84</v>
      </c>
      <c r="B31" s="5"/>
      <c r="C31" s="5" t="n">
        <v>0.0469</v>
      </c>
      <c r="D31" s="5" t="n">
        <v>1.5281</v>
      </c>
      <c r="F31" s="5"/>
      <c r="H31" s="1" t="s">
        <v>22</v>
      </c>
      <c r="I31" s="1" t="n">
        <f aca="false">AVERAGE(I28:I30)</f>
        <v>2.22676666666667</v>
      </c>
      <c r="J31" s="1" t="n">
        <f aca="false">AVERAGE(J28:J30)</f>
        <v>0.376866666666667</v>
      </c>
      <c r="K31" s="1" t="n">
        <f aca="false">AVERAGE(K28:K30)</f>
        <v>1.87796666666667</v>
      </c>
      <c r="L31" s="1" t="n">
        <f aca="false">AVERAGE(L28:L30)</f>
        <v>1.3754</v>
      </c>
      <c r="M31" s="1" t="n">
        <f aca="false">AVERAGE(M28:M30)</f>
        <v>5.0809</v>
      </c>
    </row>
    <row r="32" customFormat="false" ht="15" hidden="false" customHeight="false" outlineLevel="0" collapsed="false">
      <c r="A32" s="5" t="s">
        <v>85</v>
      </c>
      <c r="B32" s="5" t="n">
        <v>2.9517</v>
      </c>
      <c r="C32" s="5" t="n">
        <v>0.0372</v>
      </c>
      <c r="D32" s="5" t="n">
        <v>0.9848</v>
      </c>
      <c r="E32" s="5" t="n">
        <v>0.7331</v>
      </c>
      <c r="F32" s="5" t="n">
        <v>5.1474</v>
      </c>
      <c r="H32" s="1" t="s">
        <v>24</v>
      </c>
      <c r="I32" s="1" t="n">
        <f aca="false">STDEV(I28:I30)</f>
        <v>2.42224903825625</v>
      </c>
      <c r="J32" s="1" t="n">
        <f aca="false">STDEV(J28:J30)</f>
        <v>0.348925383618523</v>
      </c>
      <c r="K32" s="1" t="n">
        <f aca="false">STDEV(K28:K30)</f>
        <v>1.74774285961446</v>
      </c>
      <c r="L32" s="1" t="n">
        <f aca="false">STDEV(L28:L30)</f>
        <v>1.4691473275339</v>
      </c>
      <c r="M32" s="1" t="n">
        <f aca="false">STDEV(M28:M30)</f>
        <v>5.41932417465499</v>
      </c>
    </row>
    <row r="33" customFormat="false" ht="15" hidden="false" customHeight="false" outlineLevel="0" collapsed="false">
      <c r="A33" s="5" t="s">
        <v>86</v>
      </c>
      <c r="B33" s="5" t="n">
        <v>1.9157</v>
      </c>
      <c r="C33" s="5" t="n">
        <v>0.0427</v>
      </c>
      <c r="D33" s="5" t="n">
        <v>0.8557</v>
      </c>
      <c r="E33" s="5" t="n">
        <v>1.2561</v>
      </c>
      <c r="F33" s="5" t="n">
        <v>11.0633</v>
      </c>
      <c r="H33" s="1" t="s">
        <v>26</v>
      </c>
      <c r="I33" s="1" t="n">
        <f aca="false">I32/I31</f>
        <v>1.08778754169255</v>
      </c>
      <c r="J33" s="1" t="n">
        <f aca="false">J32/J31</f>
        <v>0.92585896944593</v>
      </c>
      <c r="K33" s="1" t="n">
        <f aca="false">K32/K31</f>
        <v>0.930657018911124</v>
      </c>
      <c r="L33" s="1" t="n">
        <f aca="false">L32/L31</f>
        <v>1.06816004619303</v>
      </c>
      <c r="M33" s="1" t="n">
        <f aca="false">M32/M31</f>
        <v>1.06660713154264</v>
      </c>
    </row>
    <row r="34" customFormat="false" ht="15" hidden="false" customHeight="false" outlineLevel="0" collapsed="false">
      <c r="A34" s="5" t="s">
        <v>87</v>
      </c>
      <c r="B34" s="5" t="n">
        <v>2.7754</v>
      </c>
      <c r="C34" s="5" t="n">
        <v>0.0366</v>
      </c>
      <c r="D34" s="5" t="n">
        <v>4.9593</v>
      </c>
      <c r="F34" s="5"/>
      <c r="H34" s="1" t="s">
        <v>27</v>
      </c>
      <c r="I34" s="1" t="n">
        <f aca="false">I31/I4*100</f>
        <v>49.5057062398103</v>
      </c>
      <c r="J34" s="1" t="n">
        <f aca="false">J31/J4*100</f>
        <v>36.2371794871795</v>
      </c>
      <c r="K34" s="1" t="n">
        <f aca="false">K31/K4*100</f>
        <v>37.0846498156925</v>
      </c>
      <c r="L34" s="1" t="n">
        <f aca="false">L31/L4*100</f>
        <v>47.8233657858136</v>
      </c>
      <c r="M34" s="1" t="n">
        <f aca="false">M31/M4*100</f>
        <v>48.5513616817965</v>
      </c>
    </row>
    <row r="35" customFormat="false" ht="15" hidden="false" customHeight="false" outlineLevel="0" collapsed="false">
      <c r="A35" s="5" t="s">
        <v>88</v>
      </c>
      <c r="B35" s="5" t="n">
        <v>2.0083</v>
      </c>
      <c r="C35" s="5" t="n">
        <v>0.0386</v>
      </c>
      <c r="D35" s="5" t="n">
        <v>0.5518</v>
      </c>
      <c r="E35" s="5" t="n">
        <v>0.7011</v>
      </c>
      <c r="F35" s="5" t="n">
        <v>2.0397</v>
      </c>
    </row>
    <row r="36" customFormat="false" ht="15" hidden="false" customHeight="false" outlineLevel="0" collapsed="false">
      <c r="A36" s="5" t="s">
        <v>17</v>
      </c>
      <c r="B36" s="5" t="n">
        <v>0.181</v>
      </c>
      <c r="C36" s="5" t="n">
        <v>0.0345</v>
      </c>
      <c r="F36" s="5" t="n">
        <v>0.2697</v>
      </c>
    </row>
    <row r="37" customFormat="false" ht="15" hidden="false" customHeight="false" outlineLevel="0" collapsed="false">
      <c r="A37" s="5" t="s">
        <v>17</v>
      </c>
      <c r="B37" s="5" t="n">
        <v>0.1799</v>
      </c>
      <c r="C37" s="5" t="n">
        <v>0.0342</v>
      </c>
      <c r="F37" s="5"/>
    </row>
    <row r="38" customFormat="false" ht="15" hidden="false" customHeight="false" outlineLevel="0" collapsed="false">
      <c r="A38" s="5" t="s">
        <v>28</v>
      </c>
      <c r="B38" s="5" t="n">
        <v>0.2249</v>
      </c>
      <c r="C38" s="5" t="n">
        <v>0.0469</v>
      </c>
      <c r="D38" s="5" t="n">
        <v>0.2462</v>
      </c>
      <c r="E38" s="5" t="n">
        <v>0.1398</v>
      </c>
      <c r="F38" s="5" t="n">
        <v>0.5078</v>
      </c>
    </row>
    <row r="39" customFormat="false" ht="15" hidden="false" customHeight="false" outlineLevel="0" collapsed="false">
      <c r="A39" s="5" t="s">
        <v>29</v>
      </c>
      <c r="B39" s="5" t="n">
        <v>0.7082</v>
      </c>
      <c r="C39" s="5" t="n">
        <v>0.1716</v>
      </c>
      <c r="D39" s="5" t="n">
        <v>0.8327</v>
      </c>
      <c r="E39" s="5" t="n">
        <v>0.4412</v>
      </c>
      <c r="F39" s="5" t="n">
        <v>1.6374</v>
      </c>
    </row>
    <row r="40" customFormat="false" ht="15" hidden="false" customHeight="false" outlineLevel="0" collapsed="false">
      <c r="A40" s="5" t="s">
        <v>30</v>
      </c>
      <c r="B40" s="5" t="n">
        <v>1.8744</v>
      </c>
      <c r="C40" s="5" t="n">
        <v>0.4419</v>
      </c>
      <c r="D40" s="5" t="n">
        <v>2.177</v>
      </c>
      <c r="E40" s="5" t="n">
        <v>1.2031</v>
      </c>
      <c r="F40" s="5" t="n">
        <v>4.4579</v>
      </c>
    </row>
    <row r="41" customFormat="false" ht="15" hidden="false" customHeight="false" outlineLevel="0" collapsed="false">
      <c r="A41" s="5" t="s">
        <v>17</v>
      </c>
      <c r="B41" s="5" t="n">
        <v>0.1808</v>
      </c>
      <c r="C41" s="5" t="n">
        <v>0.0345</v>
      </c>
      <c r="F41" s="5"/>
    </row>
    <row r="42" customFormat="false" ht="15" hidden="false" customHeight="false" outlineLevel="0" collapsed="false">
      <c r="A42" s="5" t="s">
        <v>17</v>
      </c>
      <c r="B42" s="5" t="n">
        <v>0.18</v>
      </c>
      <c r="C42" s="5" t="n">
        <v>0.0345</v>
      </c>
      <c r="F42" s="5"/>
    </row>
    <row r="43" customFormat="false" ht="15" hidden="false" customHeight="false" outlineLevel="0" collapsed="false">
      <c r="A43" s="5" t="s">
        <v>89</v>
      </c>
      <c r="B43" s="5"/>
      <c r="C43" s="5" t="n">
        <v>0.0427</v>
      </c>
      <c r="D43" s="5" t="n">
        <v>0.5462</v>
      </c>
      <c r="E43" s="5" t="n">
        <v>0.5649</v>
      </c>
      <c r="F43" s="5" t="n">
        <v>2.2664</v>
      </c>
    </row>
    <row r="44" customFormat="false" ht="15" hidden="false" customHeight="false" outlineLevel="0" collapsed="false">
      <c r="A44" s="5" t="s">
        <v>90</v>
      </c>
      <c r="B44" s="5"/>
      <c r="D44" s="5" t="n">
        <v>0.7131</v>
      </c>
      <c r="E44" s="5" t="n">
        <v>0.5624</v>
      </c>
      <c r="F44" s="5" t="n">
        <v>2.6618</v>
      </c>
    </row>
    <row r="45" customFormat="false" ht="15" hidden="false" customHeight="false" outlineLevel="0" collapsed="false">
      <c r="A45" s="5" t="s">
        <v>91</v>
      </c>
      <c r="B45" s="5"/>
      <c r="C45" s="5" t="n">
        <v>0.0367</v>
      </c>
      <c r="D45" s="5" t="n">
        <v>0.7095</v>
      </c>
      <c r="E45" s="5" t="n">
        <v>0.6094</v>
      </c>
      <c r="F45" s="5" t="n">
        <v>2.4892</v>
      </c>
    </row>
    <row r="46" customFormat="false" ht="15" hidden="false" customHeight="false" outlineLevel="0" collapsed="false">
      <c r="A46" s="5" t="s">
        <v>92</v>
      </c>
      <c r="B46" s="5"/>
      <c r="C46" s="5" t="n">
        <v>0.041</v>
      </c>
      <c r="D46" s="5" t="n">
        <v>1.6116</v>
      </c>
      <c r="F46" s="5"/>
    </row>
    <row r="47" customFormat="false" ht="15" hidden="false" customHeight="false" outlineLevel="0" collapsed="false">
      <c r="A47" s="5" t="s">
        <v>17</v>
      </c>
      <c r="B47" s="5"/>
      <c r="F47" s="5"/>
    </row>
    <row r="48" customFormat="false" ht="15" hidden="false" customHeight="false" outlineLevel="0" collapsed="false">
      <c r="A48" s="5" t="s">
        <v>17</v>
      </c>
      <c r="B48" s="5"/>
      <c r="F48" s="5"/>
    </row>
    <row r="49" customFormat="false" ht="15" hidden="false" customHeight="false" outlineLevel="0" collapsed="false">
      <c r="A49" s="5" t="s">
        <v>100</v>
      </c>
      <c r="B49" s="5"/>
      <c r="C49" s="5" t="n">
        <v>0.0361</v>
      </c>
      <c r="D49" s="5" t="n">
        <v>0.5671</v>
      </c>
      <c r="F49" s="5"/>
    </row>
    <row r="50" customFormat="false" ht="15" hidden="false" customHeight="false" outlineLevel="0" collapsed="false">
      <c r="A50" s="5" t="s">
        <v>101</v>
      </c>
      <c r="B50" s="5"/>
      <c r="C50" s="5" t="n">
        <v>0.0363</v>
      </c>
      <c r="D50" s="5" t="n">
        <v>0.4086</v>
      </c>
      <c r="E50" s="5" t="n">
        <v>0.2171</v>
      </c>
      <c r="F50" s="5" t="n">
        <v>0.6223</v>
      </c>
    </row>
    <row r="51" customFormat="false" ht="15" hidden="false" customHeight="false" outlineLevel="0" collapsed="false">
      <c r="A51" s="5" t="s">
        <v>102</v>
      </c>
      <c r="B51" s="5"/>
      <c r="C51" s="5" t="n">
        <v>0.037</v>
      </c>
      <c r="D51" s="5" t="n">
        <v>0.556</v>
      </c>
      <c r="F51" s="5"/>
      <c r="H51" s="5"/>
      <c r="I51" s="5" t="n">
        <v>4.8059</v>
      </c>
      <c r="J51" s="5" t="n">
        <v>1.0885</v>
      </c>
      <c r="K51" s="5" t="n">
        <v>5.3107</v>
      </c>
      <c r="L51" s="5" t="n">
        <v>2.9698</v>
      </c>
      <c r="M51" s="5" t="n">
        <v>11.0633</v>
      </c>
    </row>
    <row r="52" customFormat="false" ht="15" hidden="false" customHeight="false" outlineLevel="0" collapsed="false">
      <c r="A52" s="5" t="s">
        <v>17</v>
      </c>
      <c r="B52" s="5" t="n">
        <v>0.1811</v>
      </c>
      <c r="F52" s="5"/>
      <c r="H52" s="5"/>
      <c r="I52" s="5" t="n">
        <v>0.9277</v>
      </c>
      <c r="J52" s="5" t="n">
        <v>0.1162</v>
      </c>
      <c r="K52" s="5" t="n">
        <v>1.2301</v>
      </c>
      <c r="L52" s="5" t="n">
        <v>0.7551</v>
      </c>
      <c r="M52" s="5" t="n">
        <v>2.7992</v>
      </c>
    </row>
    <row r="53" customFormat="false" ht="15" hidden="false" customHeight="false" outlineLevel="0" collapsed="false">
      <c r="A53" s="5" t="s">
        <v>28</v>
      </c>
      <c r="B53" s="5" t="n">
        <v>0.2371</v>
      </c>
      <c r="C53" s="5" t="n">
        <v>0.0497</v>
      </c>
      <c r="D53" s="5" t="n">
        <v>0.2585</v>
      </c>
      <c r="E53" s="5" t="n">
        <v>0.1412</v>
      </c>
      <c r="F53" s="5" t="n">
        <v>0.5129</v>
      </c>
      <c r="H53" s="5"/>
      <c r="I53" s="6" t="n">
        <v>0.1769</v>
      </c>
      <c r="J53" s="6" t="n">
        <v>0.0339</v>
      </c>
      <c r="K53" s="6" t="n">
        <v>0.1734</v>
      </c>
      <c r="L53" s="5" t="n">
        <v>0.08</v>
      </c>
      <c r="M53" s="5" t="n">
        <v>0.2695</v>
      </c>
    </row>
    <row r="54" customFormat="false" ht="15" hidden="false" customHeight="false" outlineLevel="0" collapsed="false">
      <c r="A54" s="5" t="s">
        <v>29</v>
      </c>
      <c r="B54" s="5" t="n">
        <v>0.4462</v>
      </c>
      <c r="C54" s="5" t="n">
        <v>0.1016</v>
      </c>
      <c r="D54" s="5" t="n">
        <v>0.522</v>
      </c>
      <c r="E54" s="5" t="n">
        <v>0.3059</v>
      </c>
      <c r="F54" s="5" t="n">
        <v>1.1159</v>
      </c>
      <c r="H54" s="5"/>
      <c r="I54" s="5" t="n">
        <v>1.3054</v>
      </c>
      <c r="J54" s="5" t="n">
        <v>0.204</v>
      </c>
      <c r="K54" s="5" t="n">
        <v>1.338</v>
      </c>
      <c r="L54" s="5" t="n">
        <v>0.7879</v>
      </c>
      <c r="M54" s="5" t="n">
        <v>3.2784</v>
      </c>
    </row>
    <row r="55" customFormat="false" ht="15" hidden="false" customHeight="false" outlineLevel="0" collapsed="false">
      <c r="A55" s="5" t="s">
        <v>30</v>
      </c>
      <c r="B55" s="5" t="n">
        <v>4.8059</v>
      </c>
      <c r="C55" s="5" t="n">
        <v>0.6887</v>
      </c>
      <c r="D55" s="5" t="n">
        <v>3.4569</v>
      </c>
      <c r="E55" s="5" t="n">
        <v>2.9231</v>
      </c>
      <c r="F55" s="5" t="n">
        <v>10.7848</v>
      </c>
      <c r="H55" s="5"/>
      <c r="I55" s="6" t="n">
        <v>1.4072</v>
      </c>
      <c r="J55" s="6" t="n">
        <v>1.7558</v>
      </c>
      <c r="K55" s="6" t="n">
        <v>1.0877</v>
      </c>
      <c r="L55" s="6" t="n">
        <v>1.0435</v>
      </c>
      <c r="M55" s="6" t="n">
        <v>1.1712</v>
      </c>
    </row>
    <row r="56" customFormat="false" ht="15" hidden="false" customHeight="false" outlineLevel="0" collapsed="false">
      <c r="A56" s="5" t="s">
        <v>17</v>
      </c>
      <c r="B56" s="5" t="n">
        <v>0.1812</v>
      </c>
      <c r="C56" s="5" t="n">
        <v>0.0339</v>
      </c>
      <c r="F56" s="5" t="n">
        <v>0.282</v>
      </c>
    </row>
    <row r="57" customFormat="false" ht="15" hidden="false" customHeight="false" outlineLevel="0" collapsed="false">
      <c r="A57" s="5" t="s">
        <v>17</v>
      </c>
      <c r="B57" s="5" t="n">
        <v>0.1802</v>
      </c>
      <c r="F57" s="5"/>
    </row>
    <row r="58" customFormat="false" ht="15" hidden="false" customHeight="false" outlineLevel="0" collapsed="false">
      <c r="A58" s="5" t="s">
        <v>17</v>
      </c>
      <c r="B58" s="5" t="n">
        <v>0.1803</v>
      </c>
      <c r="F58" s="5"/>
    </row>
    <row r="59" customFormat="false" ht="15" hidden="false" customHeight="false" outlineLevel="0" collapsed="false">
      <c r="A59" s="0"/>
      <c r="C59" s="0"/>
      <c r="D59" s="0"/>
      <c r="E59" s="0"/>
    </row>
    <row r="60" customFormat="false" ht="15" hidden="false" customHeight="false" outlineLevel="0" collapsed="false">
      <c r="A60" s="0"/>
      <c r="C60" s="0"/>
      <c r="D60" s="0"/>
      <c r="E60" s="0"/>
    </row>
    <row r="61" customFormat="false" ht="15" hidden="false" customHeight="false" outlineLevel="0" collapsed="false">
      <c r="A61" s="0"/>
      <c r="C61" s="0"/>
      <c r="D61" s="0"/>
      <c r="E61" s="0"/>
    </row>
    <row r="62" customFormat="false" ht="15" hidden="false" customHeight="false" outlineLevel="0" collapsed="false">
      <c r="A62" s="0"/>
      <c r="C62" s="0"/>
      <c r="D62" s="0"/>
      <c r="E62" s="0"/>
    </row>
    <row r="63" customFormat="false" ht="15" hidden="false" customHeight="false" outlineLevel="0" collapsed="false">
      <c r="A63" s="0"/>
      <c r="C63" s="0"/>
      <c r="D63" s="0"/>
      <c r="E63" s="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7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J13" activeCellId="0" sqref="J13"/>
    </sheetView>
  </sheetViews>
  <sheetFormatPr defaultColWidth="8.6796875" defaultRowHeight="13.8" zeroHeight="false" outlineLevelRow="0" outlineLevelCol="0"/>
  <cols>
    <col collapsed="false" customWidth="true" hidden="false" outlineLevel="0" max="1" min="1" style="7" width="16.84"/>
    <col collapsed="false" customWidth="true" hidden="false" outlineLevel="0" max="7" min="7" style="5" width="9.57"/>
    <col collapsed="false" customWidth="true" hidden="false" outlineLevel="0" max="12" min="12" style="5" width="10"/>
    <col collapsed="false" customWidth="true" hidden="false" outlineLevel="0" max="13" min="13" style="1" width="10"/>
    <col collapsed="false" customWidth="true" hidden="false" outlineLevel="0" max="18" min="14" style="1" width="9.14"/>
    <col collapsed="false" customWidth="true" hidden="false" outlineLevel="0" max="19" min="19" style="1" width="9.57"/>
    <col collapsed="false" customWidth="true" hidden="false" outlineLevel="0" max="20" min="20" style="1" width="9.14"/>
  </cols>
  <sheetData>
    <row r="1" customFormat="false" ht="13.8" hidden="false" customHeight="false" outlineLevel="0" collapsed="false">
      <c r="A1" s="7" t="s">
        <v>0</v>
      </c>
      <c r="B1" s="5" t="s">
        <v>1</v>
      </c>
      <c r="C1" s="5" t="s">
        <v>1</v>
      </c>
      <c r="D1" s="5" t="s">
        <v>1</v>
      </c>
      <c r="E1" s="5" t="s">
        <v>1</v>
      </c>
      <c r="F1" s="5" t="s">
        <v>1</v>
      </c>
      <c r="G1" s="5" t="s">
        <v>1</v>
      </c>
      <c r="H1" s="5" t="s">
        <v>1</v>
      </c>
      <c r="I1" s="5" t="s">
        <v>1</v>
      </c>
      <c r="J1" s="5" t="s">
        <v>1</v>
      </c>
      <c r="N1" s="1" t="s">
        <v>2</v>
      </c>
      <c r="O1" s="1" t="s">
        <v>3</v>
      </c>
    </row>
    <row r="2" customFormat="false" ht="13.8" hidden="false" customHeight="false" outlineLevel="0" collapsed="false">
      <c r="A2" s="7" t="s">
        <v>4</v>
      </c>
      <c r="B2" s="5" t="s">
        <v>5</v>
      </c>
      <c r="C2" s="5" t="s">
        <v>5</v>
      </c>
      <c r="D2" s="5" t="s">
        <v>5</v>
      </c>
      <c r="E2" s="5" t="s">
        <v>5</v>
      </c>
      <c r="F2" s="5" t="s">
        <v>5</v>
      </c>
      <c r="G2" s="5" t="s">
        <v>5</v>
      </c>
      <c r="H2" s="5" t="s">
        <v>5</v>
      </c>
      <c r="I2" s="5" t="s">
        <v>5</v>
      </c>
      <c r="J2" s="5" t="s">
        <v>5</v>
      </c>
      <c r="M2" s="1" t="s">
        <v>6</v>
      </c>
      <c r="N2" s="2" t="n">
        <v>0.025</v>
      </c>
      <c r="O2" s="2" t="n">
        <v>0.051</v>
      </c>
    </row>
    <row r="3" customFormat="false" ht="13.8" hidden="false" customHeight="false" outlineLevel="0" collapsed="false">
      <c r="B3" s="1" t="s">
        <v>80</v>
      </c>
      <c r="C3" s="1" t="s">
        <v>80</v>
      </c>
      <c r="D3" s="1" t="s">
        <v>103</v>
      </c>
      <c r="E3" s="1" t="s">
        <v>104</v>
      </c>
      <c r="F3" s="1" t="s">
        <v>104</v>
      </c>
      <c r="G3" s="1" t="s">
        <v>105</v>
      </c>
      <c r="H3" s="1" t="s">
        <v>106</v>
      </c>
      <c r="I3" s="1" t="s">
        <v>106</v>
      </c>
      <c r="J3" s="1" t="s">
        <v>106</v>
      </c>
      <c r="L3" s="1"/>
      <c r="M3" s="1" t="s">
        <v>9</v>
      </c>
      <c r="N3" s="2" t="n">
        <v>0.241</v>
      </c>
      <c r="O3" s="2" t="n">
        <v>0.482</v>
      </c>
    </row>
    <row r="4" customFormat="false" ht="13.8" hidden="false" customHeight="false" outlineLevel="0" collapsed="false">
      <c r="B4" s="5" t="s">
        <v>2</v>
      </c>
      <c r="C4" s="5" t="s">
        <v>10</v>
      </c>
      <c r="D4" s="5" t="s">
        <v>11</v>
      </c>
      <c r="E4" s="5" t="s">
        <v>12</v>
      </c>
      <c r="F4" s="5" t="s">
        <v>13</v>
      </c>
      <c r="G4" s="5" t="s">
        <v>14</v>
      </c>
      <c r="H4" s="5" t="s">
        <v>15</v>
      </c>
      <c r="I4" s="7" t="s">
        <v>107</v>
      </c>
      <c r="J4" s="7" t="s">
        <v>108</v>
      </c>
      <c r="M4" s="1" t="s">
        <v>16</v>
      </c>
      <c r="N4" s="2" t="n">
        <v>0.98</v>
      </c>
      <c r="O4" s="2" t="n">
        <v>1.959</v>
      </c>
    </row>
    <row r="5" customFormat="false" ht="13.8" hidden="false" customHeight="false" outlineLevel="0" collapsed="false">
      <c r="A5" s="7" t="s">
        <v>17</v>
      </c>
      <c r="B5" s="5"/>
      <c r="C5" s="5"/>
      <c r="D5" s="5"/>
      <c r="E5" s="5"/>
      <c r="F5" s="5"/>
      <c r="I5" s="5"/>
      <c r="J5" s="5"/>
    </row>
    <row r="6" customFormat="false" ht="13.8" hidden="false" customHeight="false" outlineLevel="0" collapsed="false">
      <c r="A6" s="7" t="s">
        <v>17</v>
      </c>
      <c r="B6" s="5"/>
      <c r="C6" s="5" t="n">
        <v>0.032</v>
      </c>
      <c r="D6" s="5"/>
      <c r="E6" s="5"/>
      <c r="F6" s="5"/>
      <c r="I6" s="5"/>
      <c r="J6" s="5"/>
    </row>
    <row r="7" customFormat="false" ht="13.8" hidden="false" customHeight="false" outlineLevel="0" collapsed="false">
      <c r="A7" s="7" t="s">
        <v>18</v>
      </c>
      <c r="B7" s="5" t="n">
        <v>0.9854</v>
      </c>
      <c r="C7" s="5" t="n">
        <v>1.9951</v>
      </c>
      <c r="D7" s="5" t="n">
        <v>2.0018</v>
      </c>
      <c r="E7" s="5" t="n">
        <v>2.0284</v>
      </c>
      <c r="F7" s="5" t="n">
        <v>1.9968</v>
      </c>
      <c r="G7" s="5" t="n">
        <v>1.9837</v>
      </c>
      <c r="I7" s="5" t="n">
        <v>2.0603</v>
      </c>
      <c r="J7" s="5" t="n">
        <v>1.9655</v>
      </c>
      <c r="N7" s="3" t="s">
        <v>2</v>
      </c>
      <c r="O7" s="3" t="s">
        <v>10</v>
      </c>
      <c r="P7" s="3" t="s">
        <v>11</v>
      </c>
      <c r="Q7" s="3" t="s">
        <v>12</v>
      </c>
      <c r="R7" s="3" t="s">
        <v>13</v>
      </c>
      <c r="S7" s="3" t="s">
        <v>14</v>
      </c>
      <c r="T7" s="3" t="s">
        <v>15</v>
      </c>
    </row>
    <row r="8" customFormat="false" ht="13.8" hidden="false" customHeight="false" outlineLevel="0" collapsed="false">
      <c r="A8" s="7" t="s">
        <v>17</v>
      </c>
      <c r="B8" s="5"/>
      <c r="C8" s="5"/>
      <c r="D8" s="5"/>
      <c r="E8" s="5"/>
      <c r="F8" s="5"/>
      <c r="I8" s="5"/>
      <c r="J8" s="5"/>
      <c r="M8" s="1" t="s">
        <v>6</v>
      </c>
      <c r="N8" s="1" t="n">
        <f aca="false">B15</f>
        <v>0.0252</v>
      </c>
      <c r="O8" s="1" t="n">
        <f aca="false">C15</f>
        <v>0.0507</v>
      </c>
      <c r="P8" s="1" t="n">
        <f aca="false">D15</f>
        <v>0.0502</v>
      </c>
      <c r="Q8" s="1" t="n">
        <f aca="false">E15</f>
        <v>0.0512</v>
      </c>
      <c r="R8" s="1" t="n">
        <f aca="false">F15</f>
        <v>0.0498</v>
      </c>
      <c r="S8" s="1" t="n">
        <f aca="false">G15</f>
        <v>0.0516</v>
      </c>
    </row>
    <row r="9" customFormat="false" ht="13.8" hidden="false" customHeight="false" outlineLevel="0" collapsed="false">
      <c r="A9" s="7" t="s">
        <v>19</v>
      </c>
      <c r="B9" s="5" t="n">
        <v>0.0246</v>
      </c>
      <c r="C9" s="5" t="n">
        <v>0.0508</v>
      </c>
      <c r="D9" s="5" t="n">
        <v>0.0504</v>
      </c>
      <c r="E9" s="5" t="n">
        <v>0.0503</v>
      </c>
      <c r="F9" s="5" t="n">
        <v>0.0499</v>
      </c>
      <c r="G9" s="5" t="n">
        <v>0.0506</v>
      </c>
      <c r="I9" s="5" t="n">
        <v>0.0502</v>
      </c>
      <c r="J9" s="8"/>
      <c r="N9" s="1" t="n">
        <f aca="false">B36</f>
        <v>0.0246</v>
      </c>
      <c r="O9" s="1" t="n">
        <f aca="false">C36</f>
        <v>0.0508</v>
      </c>
      <c r="P9" s="1" t="n">
        <f aca="false">D36</f>
        <v>0.0501</v>
      </c>
      <c r="Q9" s="1" t="n">
        <f aca="false">E36</f>
        <v>0.0508</v>
      </c>
      <c r="R9" s="1" t="n">
        <f aca="false">F36</f>
        <v>0.0501</v>
      </c>
      <c r="S9" s="1" t="n">
        <f aca="false">G36</f>
        <v>0.046</v>
      </c>
    </row>
    <row r="10" customFormat="false" ht="13.8" hidden="false" customHeight="false" outlineLevel="0" collapsed="false">
      <c r="A10" s="7" t="s">
        <v>20</v>
      </c>
      <c r="B10" s="5" t="n">
        <v>0.0669</v>
      </c>
      <c r="C10" s="5" t="n">
        <v>0.1279</v>
      </c>
      <c r="D10" s="5" t="n">
        <v>0.1329</v>
      </c>
      <c r="E10" s="5" t="n">
        <v>0.1338</v>
      </c>
      <c r="F10" s="5" t="n">
        <v>0.1338</v>
      </c>
      <c r="G10" s="5" t="n">
        <v>0.1288</v>
      </c>
      <c r="I10" s="5" t="n">
        <v>0.1426</v>
      </c>
      <c r="J10" s="8"/>
      <c r="N10" s="3" t="n">
        <f aca="false">B58</f>
        <v>0.0249</v>
      </c>
      <c r="O10" s="3" t="n">
        <f aca="false">C58</f>
        <v>0.0508</v>
      </c>
      <c r="P10" s="3" t="n">
        <f aca="false">D58</f>
        <v>0.0499</v>
      </c>
      <c r="Q10" s="3" t="n">
        <f aca="false">E58</f>
        <v>0.0509</v>
      </c>
      <c r="R10" s="3" t="n">
        <f aca="false">F58</f>
        <v>0.0498</v>
      </c>
      <c r="S10" s="3" t="n">
        <f aca="false">G58</f>
        <v>0.0532</v>
      </c>
      <c r="T10" s="3"/>
    </row>
    <row r="11" customFormat="false" ht="13.8" hidden="false" customHeight="false" outlineLevel="0" collapsed="false">
      <c r="A11" s="7" t="s">
        <v>21</v>
      </c>
      <c r="B11" s="5" t="n">
        <v>0.2309</v>
      </c>
      <c r="C11" s="5" t="n">
        <v>0.491</v>
      </c>
      <c r="D11" s="5" t="n">
        <v>0.4763</v>
      </c>
      <c r="E11" s="5" t="n">
        <v>0.4752</v>
      </c>
      <c r="F11" s="5" t="n">
        <v>0.4786</v>
      </c>
      <c r="G11" s="5" t="n">
        <v>0.4866</v>
      </c>
      <c r="I11" s="5" t="n">
        <v>0.4617</v>
      </c>
      <c r="J11" s="8"/>
      <c r="M11" s="1" t="s">
        <v>22</v>
      </c>
      <c r="N11" s="1" t="n">
        <f aca="false">AVERAGE(N8:N10)</f>
        <v>0.0249</v>
      </c>
      <c r="O11" s="1" t="n">
        <f aca="false">AVERAGE(O8:O10)</f>
        <v>0.0507666666666667</v>
      </c>
      <c r="P11" s="1" t="n">
        <f aca="false">AVERAGE(P8:P10)</f>
        <v>0.0500666666666667</v>
      </c>
      <c r="Q11" s="1" t="n">
        <f aca="false">AVERAGE(Q8:Q10)</f>
        <v>0.0509666666666667</v>
      </c>
      <c r="R11" s="1" t="n">
        <f aca="false">AVERAGE(R8:R10)</f>
        <v>0.0499</v>
      </c>
      <c r="S11" s="1" t="n">
        <f aca="false">AVERAGE(S8:S10)</f>
        <v>0.0502666666666667</v>
      </c>
      <c r="T11" s="1" t="e">
        <f aca="false">AVERAGE(T8:T10)</f>
        <v>#DIV/0!</v>
      </c>
    </row>
    <row r="12" customFormat="false" ht="13.8" hidden="false" customHeight="false" outlineLevel="0" collapsed="false">
      <c r="A12" s="7" t="s">
        <v>23</v>
      </c>
      <c r="B12" s="5" t="n">
        <v>0.489</v>
      </c>
      <c r="C12" s="5" t="n">
        <v>0.9544</v>
      </c>
      <c r="D12" s="5" t="n">
        <v>0.9541</v>
      </c>
      <c r="E12" s="5" t="n">
        <v>0.9509</v>
      </c>
      <c r="F12" s="5" t="n">
        <v>0.9563</v>
      </c>
      <c r="G12" s="5" t="n">
        <v>0.9604</v>
      </c>
      <c r="I12" s="5" t="n">
        <v>0.9255</v>
      </c>
      <c r="J12" s="8"/>
      <c r="M12" s="1" t="s">
        <v>24</v>
      </c>
      <c r="N12" s="1" t="n">
        <f aca="false">STDEV(N8:N10)</f>
        <v>0.0003</v>
      </c>
      <c r="O12" s="1" t="n">
        <f aca="false">STDEV(O8:O10)</f>
        <v>5.77350269189602E-005</v>
      </c>
      <c r="P12" s="1" t="n">
        <f aca="false">STDEV(P8:P10)</f>
        <v>0.000152752523165195</v>
      </c>
      <c r="Q12" s="1" t="n">
        <f aca="false">STDEV(Q8:Q10)</f>
        <v>0.000208166599946615</v>
      </c>
      <c r="R12" s="1" t="n">
        <f aca="false">STDEV(R8:R10)</f>
        <v>0.000173205080756889</v>
      </c>
      <c r="S12" s="1" t="n">
        <f aca="false">STDEV(S8:S10)</f>
        <v>0.00378065250100209</v>
      </c>
      <c r="T12" s="1" t="e">
        <f aca="false">STDEV(T8:T10)</f>
        <v>#DIV/0!</v>
      </c>
    </row>
    <row r="13" customFormat="false" ht="13.8" hidden="false" customHeight="false" outlineLevel="0" collapsed="false">
      <c r="A13" s="7" t="s">
        <v>25</v>
      </c>
      <c r="B13" s="5" t="n">
        <v>0.9903</v>
      </c>
      <c r="C13" s="5" t="n">
        <v>1.9949</v>
      </c>
      <c r="D13" s="5" t="n">
        <v>2.0079</v>
      </c>
      <c r="E13" s="5" t="n">
        <v>2.0125</v>
      </c>
      <c r="F13" s="5" t="n">
        <v>2.002</v>
      </c>
      <c r="G13" s="5" t="n">
        <v>1.9916</v>
      </c>
      <c r="I13" s="5" t="n">
        <v>2.0611</v>
      </c>
      <c r="J13" s="5" t="n">
        <v>1.9659</v>
      </c>
      <c r="M13" s="1" t="s">
        <v>26</v>
      </c>
      <c r="N13" s="1" t="n">
        <f aca="false">N12/N11</f>
        <v>0.0120481927710843</v>
      </c>
      <c r="O13" s="1" t="n">
        <f aca="false">O12/O11</f>
        <v>0.00113726251317715</v>
      </c>
      <c r="P13" s="1" t="n">
        <f aca="false">P12/P11</f>
        <v>0.00305098248665503</v>
      </c>
      <c r="Q13" s="1" t="n">
        <f aca="false">Q12/Q11</f>
        <v>0.00408436755944961</v>
      </c>
      <c r="R13" s="1" t="n">
        <f aca="false">R12/R11</f>
        <v>0.00347104370254286</v>
      </c>
      <c r="S13" s="1" t="n">
        <f aca="false">S12/S11</f>
        <v>0.0752119197812086</v>
      </c>
      <c r="T13" s="1" t="e">
        <f aca="false">T12/T11</f>
        <v>#DIV/0!</v>
      </c>
    </row>
    <row r="14" customFormat="false" ht="13.8" hidden="false" customHeight="false" outlineLevel="0" collapsed="false">
      <c r="A14" s="7" t="s">
        <v>17</v>
      </c>
      <c r="B14" s="5"/>
      <c r="C14" s="5" t="n">
        <v>0.0263</v>
      </c>
      <c r="D14" s="5"/>
      <c r="E14" s="5"/>
      <c r="F14" s="5"/>
      <c r="I14" s="5"/>
      <c r="J14" s="5"/>
      <c r="M14" s="1" t="s">
        <v>27</v>
      </c>
      <c r="N14" s="1" t="n">
        <f aca="false">N11/N2*100</f>
        <v>99.6</v>
      </c>
      <c r="O14" s="1" t="n">
        <f aca="false">O11/$O$2*100</f>
        <v>99.5424836601307</v>
      </c>
      <c r="P14" s="1" t="n">
        <f aca="false">P11/$O$2*100</f>
        <v>98.1699346405229</v>
      </c>
      <c r="Q14" s="1" t="n">
        <f aca="false">Q11/$O$2*100</f>
        <v>99.9346405228758</v>
      </c>
      <c r="R14" s="1" t="n">
        <f aca="false">R11/$O$2*100</f>
        <v>97.843137254902</v>
      </c>
      <c r="S14" s="1" t="n">
        <f aca="false">S11/$O$2*100</f>
        <v>98.562091503268</v>
      </c>
      <c r="T14" s="1" t="e">
        <f aca="false">T11/$O$2*100</f>
        <v>#DIV/0!</v>
      </c>
    </row>
    <row r="15" customFormat="false" ht="13.8" hidden="false" customHeight="false" outlineLevel="0" collapsed="false">
      <c r="A15" s="7" t="s">
        <v>28</v>
      </c>
      <c r="B15" s="5" t="n">
        <v>0.0252</v>
      </c>
      <c r="C15" s="5" t="n">
        <v>0.0507</v>
      </c>
      <c r="D15" s="5" t="n">
        <v>0.0502</v>
      </c>
      <c r="E15" s="5" t="n">
        <v>0.0512</v>
      </c>
      <c r="F15" s="5" t="n">
        <v>0.0498</v>
      </c>
      <c r="G15" s="5" t="n">
        <v>0.0516</v>
      </c>
      <c r="I15" s="5" t="n">
        <v>0.0495</v>
      </c>
      <c r="J15" s="8"/>
    </row>
    <row r="16" customFormat="false" ht="13.8" hidden="false" customHeight="false" outlineLevel="0" collapsed="false">
      <c r="A16" s="7" t="s">
        <v>29</v>
      </c>
      <c r="B16" s="5" t="n">
        <v>0.2425</v>
      </c>
      <c r="C16" s="5" t="n">
        <v>0.4551</v>
      </c>
      <c r="D16" s="5" t="n">
        <v>0.4771</v>
      </c>
      <c r="E16" s="5" t="n">
        <v>0.4755</v>
      </c>
      <c r="F16" s="5" t="n">
        <v>0.479</v>
      </c>
      <c r="G16" s="5" t="n">
        <v>0.4863</v>
      </c>
      <c r="I16" s="5" t="n">
        <v>0.4655</v>
      </c>
      <c r="J16" s="8"/>
    </row>
    <row r="17" customFormat="false" ht="13.8" hidden="false" customHeight="false" outlineLevel="0" collapsed="false">
      <c r="A17" s="7" t="s">
        <v>30</v>
      </c>
      <c r="B17" s="5" t="n">
        <v>0.9907</v>
      </c>
      <c r="C17" s="5" t="n">
        <v>1.9935</v>
      </c>
      <c r="D17" s="5" t="n">
        <v>2.0006</v>
      </c>
      <c r="E17" s="5" t="n">
        <v>2.0112</v>
      </c>
      <c r="F17" s="5" t="n">
        <v>2.0012</v>
      </c>
      <c r="G17" s="5" t="n">
        <v>1.9923</v>
      </c>
      <c r="I17" s="5" t="n">
        <v>2.0598</v>
      </c>
      <c r="J17" s="5" t="n">
        <v>1.9652</v>
      </c>
      <c r="N17" s="3" t="s">
        <v>2</v>
      </c>
      <c r="O17" s="3" t="s">
        <v>10</v>
      </c>
      <c r="P17" s="3" t="s">
        <v>11</v>
      </c>
      <c r="Q17" s="3" t="s">
        <v>12</v>
      </c>
      <c r="R17" s="3" t="s">
        <v>13</v>
      </c>
      <c r="S17" s="3" t="s">
        <v>14</v>
      </c>
      <c r="T17" s="3" t="s">
        <v>15</v>
      </c>
    </row>
    <row r="18" customFormat="false" ht="13.8" hidden="false" customHeight="false" outlineLevel="0" collapsed="false">
      <c r="A18" s="7" t="s">
        <v>17</v>
      </c>
      <c r="B18" s="5"/>
      <c r="C18" s="5"/>
      <c r="D18" s="5"/>
      <c r="E18" s="5"/>
      <c r="F18" s="5"/>
      <c r="H18" s="5"/>
      <c r="I18" s="5"/>
      <c r="J18" s="5"/>
      <c r="M18" s="1" t="s">
        <v>9</v>
      </c>
      <c r="N18" s="1" t="n">
        <f aca="false">B16</f>
        <v>0.2425</v>
      </c>
      <c r="O18" s="1" t="n">
        <f aca="false">C16</f>
        <v>0.4551</v>
      </c>
      <c r="P18" s="1" t="n">
        <f aca="false">D16</f>
        <v>0.4771</v>
      </c>
      <c r="Q18" s="1" t="n">
        <f aca="false">E16</f>
        <v>0.4755</v>
      </c>
      <c r="R18" s="1" t="n">
        <f aca="false">F16</f>
        <v>0.479</v>
      </c>
      <c r="S18" s="1" t="n">
        <f aca="false">G16</f>
        <v>0.4863</v>
      </c>
    </row>
    <row r="19" customFormat="false" ht="13.8" hidden="false" customHeight="false" outlineLevel="0" collapsed="false">
      <c r="A19" s="7" t="s">
        <v>109</v>
      </c>
      <c r="B19" s="5"/>
      <c r="C19" s="5" t="n">
        <v>0.0308</v>
      </c>
      <c r="D19" s="5"/>
      <c r="E19" s="5"/>
      <c r="F19" s="5"/>
      <c r="H19" s="5"/>
      <c r="I19" s="5"/>
      <c r="J19" s="5"/>
      <c r="N19" s="1" t="n">
        <f aca="false">B37</f>
        <v>0.2481</v>
      </c>
      <c r="O19" s="1" t="n">
        <f aca="false">C37</f>
        <v>0.4981</v>
      </c>
      <c r="P19" s="1" t="n">
        <f aca="false">D37</f>
        <v>0.4758</v>
      </c>
      <c r="Q19" s="1" t="n">
        <f aca="false">E37</f>
        <v>0.475</v>
      </c>
      <c r="R19" s="1" t="n">
        <f aca="false">F37</f>
        <v>0.4792</v>
      </c>
      <c r="S19" s="1" t="n">
        <f aca="false">G37</f>
        <v>0.4842</v>
      </c>
    </row>
    <row r="20" customFormat="false" ht="13.8" hidden="false" customHeight="false" outlineLevel="0" collapsed="false">
      <c r="A20" s="7" t="s">
        <v>110</v>
      </c>
      <c r="B20" s="5"/>
      <c r="C20" s="5" t="n">
        <v>0.0516</v>
      </c>
      <c r="D20" s="5"/>
      <c r="E20" s="5"/>
      <c r="F20" s="5"/>
      <c r="H20" s="5"/>
      <c r="I20" s="5"/>
      <c r="J20" s="5"/>
      <c r="N20" s="3" t="n">
        <f aca="false">B59</f>
        <v>0.2478</v>
      </c>
      <c r="O20" s="3" t="n">
        <f aca="false">C59</f>
        <v>0.4914</v>
      </c>
      <c r="P20" s="3" t="n">
        <f aca="false">D59</f>
        <v>0.476</v>
      </c>
      <c r="Q20" s="3" t="n">
        <f aca="false">E59</f>
        <v>0.4741</v>
      </c>
      <c r="R20" s="3" t="n">
        <f aca="false">F59</f>
        <v>0.4779</v>
      </c>
      <c r="S20" s="3" t="n">
        <f aca="false">G59</f>
        <v>0.4927</v>
      </c>
      <c r="T20" s="3"/>
    </row>
    <row r="21" customFormat="false" ht="13.8" hidden="false" customHeight="false" outlineLevel="0" collapsed="false">
      <c r="A21" s="7" t="s">
        <v>111</v>
      </c>
      <c r="B21" s="5"/>
      <c r="C21" s="5"/>
      <c r="D21" s="5"/>
      <c r="E21" s="5"/>
      <c r="F21" s="5"/>
      <c r="H21" s="5"/>
      <c r="I21" s="5"/>
      <c r="J21" s="5"/>
      <c r="M21" s="1" t="s">
        <v>22</v>
      </c>
      <c r="N21" s="1" t="n">
        <f aca="false">AVERAGE(N18:N20)</f>
        <v>0.246133333333333</v>
      </c>
      <c r="O21" s="1" t="n">
        <f aca="false">AVERAGE(O18:O20)</f>
        <v>0.481533333333333</v>
      </c>
      <c r="P21" s="1" t="n">
        <f aca="false">AVERAGE(P18:P20)</f>
        <v>0.4763</v>
      </c>
      <c r="Q21" s="1" t="n">
        <f aca="false">AVERAGE(Q18:Q20)</f>
        <v>0.474866666666667</v>
      </c>
      <c r="R21" s="1" t="n">
        <f aca="false">AVERAGE(R18:R20)</f>
        <v>0.4787</v>
      </c>
      <c r="S21" s="1" t="n">
        <f aca="false">AVERAGE(S18:S20)</f>
        <v>0.487733333333333</v>
      </c>
      <c r="T21" s="1" t="e">
        <f aca="false">AVERAGE(T18:T20)</f>
        <v>#DIV/0!</v>
      </c>
    </row>
    <row r="22" customFormat="false" ht="13.8" hidden="false" customHeight="false" outlineLevel="0" collapsed="false">
      <c r="A22" s="7" t="s">
        <v>112</v>
      </c>
      <c r="B22" s="5" t="n">
        <v>0.0258</v>
      </c>
      <c r="C22" s="5" t="n">
        <v>0.1939</v>
      </c>
      <c r="D22" s="5"/>
      <c r="E22" s="5"/>
      <c r="F22" s="5" t="n">
        <v>0.5042</v>
      </c>
      <c r="H22" s="5" t="n">
        <v>6.6059</v>
      </c>
      <c r="I22" s="5"/>
      <c r="J22" s="5" t="n">
        <v>6.6059</v>
      </c>
      <c r="M22" s="1" t="s">
        <v>24</v>
      </c>
      <c r="N22" s="1" t="n">
        <f aca="false">STDEV(N18:N20)</f>
        <v>0.00315013227235513</v>
      </c>
      <c r="O22" s="1" t="n">
        <f aca="false">STDEV(O18:O20)</f>
        <v>0.0231357587585394</v>
      </c>
      <c r="P22" s="1" t="n">
        <f aca="false">STDEV(P18:P20)</f>
        <v>0.000700000000000018</v>
      </c>
      <c r="Q22" s="1" t="n">
        <f aca="false">STDEV(Q18:Q20)</f>
        <v>0.000709459888459735</v>
      </c>
      <c r="R22" s="1" t="n">
        <f aca="false">STDEV(R18:R20)</f>
        <v>0.000700000000000006</v>
      </c>
      <c r="S22" s="1" t="n">
        <f aca="false">STDEV(S18:S20)</f>
        <v>0.00442756516985729</v>
      </c>
      <c r="T22" s="1" t="e">
        <f aca="false">STDEV(T18:T20)</f>
        <v>#DIV/0!</v>
      </c>
    </row>
    <row r="23" customFormat="false" ht="13.8" hidden="false" customHeight="false" outlineLevel="0" collapsed="false">
      <c r="A23" s="7" t="s">
        <v>113</v>
      </c>
      <c r="B23" s="5" t="n">
        <v>0.0463</v>
      </c>
      <c r="C23" s="5" t="n">
        <v>0.1726</v>
      </c>
      <c r="D23" s="5"/>
      <c r="E23" s="5"/>
      <c r="F23" s="5"/>
      <c r="H23" s="5" t="n">
        <v>1.1755</v>
      </c>
      <c r="I23" s="5" t="n">
        <v>1.1755</v>
      </c>
      <c r="J23" s="8"/>
      <c r="M23" s="1" t="s">
        <v>26</v>
      </c>
      <c r="N23" s="1" t="n">
        <f aca="false">N22/N21</f>
        <v>0.0127984788963508</v>
      </c>
      <c r="O23" s="1" t="n">
        <f aca="false">O22/O21</f>
        <v>0.0480460170812808</v>
      </c>
      <c r="P23" s="1" t="n">
        <f aca="false">P22/P21</f>
        <v>0.00146966197774516</v>
      </c>
      <c r="Q23" s="1" t="n">
        <f aca="false">Q22/Q21</f>
        <v>0.00149401913897179</v>
      </c>
      <c r="R23" s="1" t="n">
        <f aca="false">R22/R21</f>
        <v>0.00146229371213705</v>
      </c>
      <c r="S23" s="1" t="n">
        <f aca="false">S22/S21</f>
        <v>0.00907784001474293</v>
      </c>
      <c r="T23" s="1" t="e">
        <f aca="false">T22/T21</f>
        <v>#DIV/0!</v>
      </c>
    </row>
    <row r="24" customFormat="false" ht="13.8" hidden="false" customHeight="false" outlineLevel="0" collapsed="false">
      <c r="A24" s="7" t="s">
        <v>114</v>
      </c>
      <c r="B24" s="5" t="n">
        <v>0.0552</v>
      </c>
      <c r="C24" s="5" t="n">
        <v>0.4184</v>
      </c>
      <c r="D24" s="5"/>
      <c r="E24" s="5"/>
      <c r="F24" s="5" t="n">
        <v>0.9435</v>
      </c>
      <c r="H24" s="5" t="n">
        <v>12.3447</v>
      </c>
      <c r="I24" s="5"/>
      <c r="J24" s="5" t="n">
        <v>12.3447</v>
      </c>
      <c r="M24" s="1" t="s">
        <v>27</v>
      </c>
      <c r="N24" s="1" t="n">
        <f aca="false">N21/N3*100</f>
        <v>102.130013831259</v>
      </c>
      <c r="O24" s="1" t="n">
        <f aca="false">O21/$O$3*100</f>
        <v>99.9031811894882</v>
      </c>
      <c r="P24" s="1" t="n">
        <f aca="false">P21/$O$3*100</f>
        <v>98.8174273858921</v>
      </c>
      <c r="Q24" s="1" t="n">
        <f aca="false">Q21/$O$3*100</f>
        <v>98.5200553250346</v>
      </c>
      <c r="R24" s="1" t="n">
        <f aca="false">R21/$O$3*100</f>
        <v>99.3153526970954</v>
      </c>
      <c r="S24" s="1" t="n">
        <f aca="false">S21/$O$3*100</f>
        <v>101.18948824343</v>
      </c>
      <c r="T24" s="1" t="e">
        <f aca="false">T21/$O$3*100</f>
        <v>#DIV/0!</v>
      </c>
    </row>
    <row r="25" customFormat="false" ht="13.8" hidden="false" customHeight="false" outlineLevel="0" collapsed="false">
      <c r="A25" s="7" t="s">
        <v>115</v>
      </c>
      <c r="B25" s="5" t="n">
        <v>0.0714</v>
      </c>
      <c r="C25" s="5" t="n">
        <v>0.2113</v>
      </c>
      <c r="D25" s="5"/>
      <c r="E25" s="5"/>
      <c r="F25" s="5" t="n">
        <v>1.5878</v>
      </c>
      <c r="H25" s="5" t="n">
        <v>2.4669</v>
      </c>
      <c r="I25" s="8"/>
      <c r="J25" s="5" t="n">
        <v>2.4669</v>
      </c>
    </row>
    <row r="26" customFormat="false" ht="13.8" hidden="false" customHeight="false" outlineLevel="0" collapsed="false">
      <c r="A26" s="7" t="s">
        <v>116</v>
      </c>
      <c r="B26" s="5" t="n">
        <v>0.0445</v>
      </c>
      <c r="C26" s="5" t="n">
        <v>0.1945</v>
      </c>
      <c r="D26" s="5"/>
      <c r="E26" s="5"/>
      <c r="F26" s="5" t="n">
        <v>0.5455</v>
      </c>
      <c r="H26" s="5" t="n">
        <v>8.0534</v>
      </c>
      <c r="I26" s="5"/>
      <c r="J26" s="5" t="n">
        <v>8.0534</v>
      </c>
    </row>
    <row r="27" customFormat="false" ht="13.8" hidden="false" customHeight="false" outlineLevel="0" collapsed="false">
      <c r="A27" s="7" t="s">
        <v>117</v>
      </c>
      <c r="B27" s="5" t="n">
        <v>0.0568</v>
      </c>
      <c r="C27" s="5" t="n">
        <v>0.1612</v>
      </c>
      <c r="D27" s="5"/>
      <c r="E27" s="5"/>
      <c r="F27" s="5" t="n">
        <v>0.9656</v>
      </c>
      <c r="H27" s="5" t="n">
        <v>9.8559</v>
      </c>
      <c r="I27" s="5"/>
      <c r="J27" s="5" t="n">
        <v>9.8559</v>
      </c>
      <c r="N27" s="3" t="s">
        <v>2</v>
      </c>
      <c r="O27" s="3" t="s">
        <v>10</v>
      </c>
      <c r="P27" s="3" t="s">
        <v>11</v>
      </c>
      <c r="Q27" s="3" t="s">
        <v>12</v>
      </c>
      <c r="R27" s="3" t="s">
        <v>13</v>
      </c>
      <c r="S27" s="3" t="s">
        <v>14</v>
      </c>
      <c r="T27" s="3" t="s">
        <v>15</v>
      </c>
    </row>
    <row r="28" customFormat="false" ht="13.8" hidden="false" customHeight="false" outlineLevel="0" collapsed="false">
      <c r="A28" s="7" t="s">
        <v>118</v>
      </c>
      <c r="B28" s="5" t="n">
        <v>0.027</v>
      </c>
      <c r="C28" s="5" t="n">
        <v>0.5401</v>
      </c>
      <c r="D28" s="5"/>
      <c r="E28" s="5"/>
      <c r="F28" s="5"/>
      <c r="H28" s="5" t="n">
        <v>0.7298</v>
      </c>
      <c r="I28" s="5" t="n">
        <v>0.7298</v>
      </c>
      <c r="J28" s="8"/>
      <c r="M28" s="1" t="s">
        <v>16</v>
      </c>
      <c r="N28" s="1" t="n">
        <f aca="false">B17</f>
        <v>0.9907</v>
      </c>
      <c r="O28" s="1" t="n">
        <f aca="false">C17</f>
        <v>1.9935</v>
      </c>
      <c r="P28" s="1" t="n">
        <f aca="false">D17</f>
        <v>2.0006</v>
      </c>
      <c r="Q28" s="1" t="n">
        <f aca="false">E17</f>
        <v>2.0112</v>
      </c>
      <c r="R28" s="1" t="n">
        <f aca="false">F17</f>
        <v>2.0012</v>
      </c>
      <c r="S28" s="1" t="n">
        <f aca="false">G17</f>
        <v>1.9923</v>
      </c>
      <c r="T28" s="1" t="n">
        <f aca="false">J17</f>
        <v>1.9652</v>
      </c>
    </row>
    <row r="29" customFormat="false" ht="13.8" hidden="false" customHeight="false" outlineLevel="0" collapsed="false">
      <c r="A29" s="7" t="s">
        <v>119</v>
      </c>
      <c r="B29" s="5" t="n">
        <v>0.0538</v>
      </c>
      <c r="C29" s="5" t="n">
        <v>0.1144</v>
      </c>
      <c r="D29" s="5"/>
      <c r="E29" s="5"/>
      <c r="F29" s="5" t="n">
        <v>0.064</v>
      </c>
      <c r="H29" s="5" t="n">
        <v>1.3011</v>
      </c>
      <c r="I29" s="5" t="n">
        <v>1.3011</v>
      </c>
      <c r="J29" s="8"/>
      <c r="N29" s="1" t="n">
        <f aca="false">B38</f>
        <v>0.9906</v>
      </c>
      <c r="O29" s="1" t="n">
        <f aca="false">C38</f>
        <v>1.9951</v>
      </c>
      <c r="P29" s="1" t="n">
        <f aca="false">D38</f>
        <v>2.007</v>
      </c>
      <c r="Q29" s="1" t="n">
        <f aca="false">E38</f>
        <v>2.0157</v>
      </c>
      <c r="R29" s="1" t="n">
        <f aca="false">F38</f>
        <v>2.0022</v>
      </c>
      <c r="S29" s="1" t="n">
        <f aca="false">G38</f>
        <v>1.9917</v>
      </c>
      <c r="T29" s="1" t="n">
        <f aca="false">J38</f>
        <v>1.9626</v>
      </c>
    </row>
    <row r="30" customFormat="false" ht="13.8" hidden="false" customHeight="false" outlineLevel="0" collapsed="false">
      <c r="A30" s="7" t="s">
        <v>120</v>
      </c>
      <c r="B30" s="5" t="n">
        <v>0.0447</v>
      </c>
      <c r="C30" s="5" t="n">
        <v>0.25</v>
      </c>
      <c r="D30" s="5"/>
      <c r="E30" s="5"/>
      <c r="F30" s="5" t="n">
        <v>0.0199</v>
      </c>
      <c r="H30" s="5" t="n">
        <v>1.0772</v>
      </c>
      <c r="I30" s="5" t="n">
        <v>1.0772</v>
      </c>
      <c r="J30" s="8"/>
      <c r="N30" s="3" t="n">
        <f aca="false">B60</f>
        <v>0.9879</v>
      </c>
      <c r="O30" s="3" t="n">
        <f aca="false">C60</f>
        <v>1.9919</v>
      </c>
      <c r="P30" s="3" t="n">
        <f aca="false">D60</f>
        <v>2.0069</v>
      </c>
      <c r="Q30" s="3" t="n">
        <f aca="false">E60</f>
        <v>2.0115</v>
      </c>
      <c r="R30" s="3" t="n">
        <f aca="false">F60</f>
        <v>1.999</v>
      </c>
      <c r="S30" s="3" t="n">
        <f aca="false">G60</f>
        <v>1.9886</v>
      </c>
      <c r="T30" s="3" t="n">
        <f aca="false">J60</f>
        <v>1.9621</v>
      </c>
    </row>
    <row r="31" customFormat="false" ht="13.8" hidden="false" customHeight="false" outlineLevel="0" collapsed="false">
      <c r="A31" s="7" t="s">
        <v>121</v>
      </c>
      <c r="B31" s="5" t="n">
        <v>0.0428</v>
      </c>
      <c r="C31" s="5" t="n">
        <v>0.1349</v>
      </c>
      <c r="D31" s="5"/>
      <c r="E31" s="5"/>
      <c r="F31" s="5" t="n">
        <v>1.4362</v>
      </c>
      <c r="H31" s="5" t="n">
        <v>11.3973</v>
      </c>
      <c r="I31" s="5"/>
      <c r="J31" s="5" t="n">
        <v>11.3973</v>
      </c>
      <c r="M31" s="1" t="s">
        <v>22</v>
      </c>
      <c r="N31" s="1" t="n">
        <f aca="false">AVERAGE(N28:N30)</f>
        <v>0.989733333333333</v>
      </c>
      <c r="O31" s="1" t="n">
        <f aca="false">AVERAGE(O28:O30)</f>
        <v>1.9935</v>
      </c>
      <c r="P31" s="1" t="n">
        <f aca="false">AVERAGE(P28:P30)</f>
        <v>2.00483333333333</v>
      </c>
      <c r="Q31" s="1" t="n">
        <f aca="false">AVERAGE(Q28:Q30)</f>
        <v>2.0128</v>
      </c>
      <c r="R31" s="1" t="n">
        <f aca="false">AVERAGE(R28:R30)</f>
        <v>2.0008</v>
      </c>
      <c r="S31" s="1" t="n">
        <f aca="false">AVERAGE(S28:S30)</f>
        <v>1.99086666666667</v>
      </c>
      <c r="T31" s="1" t="n">
        <f aca="false">AVERAGE(T28:T30)</f>
        <v>1.9633</v>
      </c>
    </row>
    <row r="32" customFormat="false" ht="13.8" hidden="false" customHeight="false" outlineLevel="0" collapsed="false">
      <c r="A32" s="7" t="s">
        <v>122</v>
      </c>
      <c r="B32" s="5" t="n">
        <v>0.0164</v>
      </c>
      <c r="C32" s="5" t="n">
        <v>0.2654</v>
      </c>
      <c r="D32" s="5"/>
      <c r="E32" s="5"/>
      <c r="F32" s="5" t="n">
        <v>0.4125</v>
      </c>
      <c r="H32" s="5" t="n">
        <v>2.9112</v>
      </c>
      <c r="I32" s="8"/>
      <c r="J32" s="5" t="n">
        <v>2.9112</v>
      </c>
      <c r="M32" s="1" t="s">
        <v>24</v>
      </c>
      <c r="N32" s="1" t="n">
        <f aca="false">STDEV(N28:N30)</f>
        <v>0.00158850034099253</v>
      </c>
      <c r="O32" s="1" t="n">
        <f aca="false">STDEV(O28:O30)</f>
        <v>0.00160000000000005</v>
      </c>
      <c r="P32" s="1" t="n">
        <f aca="false">STDEV(P28:P30)</f>
        <v>0.00366651514838459</v>
      </c>
      <c r="Q32" s="1" t="n">
        <f aca="false">STDEV(Q28:Q30)</f>
        <v>0.00251594912508173</v>
      </c>
      <c r="R32" s="1" t="n">
        <f aca="false">STDEV(R28:R30)</f>
        <v>0.0016370705543745</v>
      </c>
      <c r="S32" s="1" t="n">
        <f aca="false">STDEV(S28:S30)</f>
        <v>0.00198578280114757</v>
      </c>
      <c r="T32" s="1" t="n">
        <f aca="false">STDEV(T28:T30)</f>
        <v>0.00166433169770939</v>
      </c>
    </row>
    <row r="33" customFormat="false" ht="13.8" hidden="false" customHeight="false" outlineLevel="0" collapsed="false">
      <c r="A33" s="7" t="s">
        <v>123</v>
      </c>
      <c r="B33" s="5" t="n">
        <v>0.0167</v>
      </c>
      <c r="C33" s="5" t="n">
        <v>0.7884</v>
      </c>
      <c r="D33" s="5" t="n">
        <v>0.1021</v>
      </c>
      <c r="E33" s="5"/>
      <c r="F33" s="5" t="n">
        <v>1.6972</v>
      </c>
      <c r="H33" s="5" t="n">
        <v>7.1503</v>
      </c>
      <c r="I33" s="5"/>
      <c r="J33" s="5" t="n">
        <v>7.1503</v>
      </c>
      <c r="M33" s="1" t="s">
        <v>26</v>
      </c>
      <c r="N33" s="1" t="n">
        <f aca="false">N32/N31</f>
        <v>0.00160497811632008</v>
      </c>
      <c r="O33" s="1" t="n">
        <f aca="false">O32/O31</f>
        <v>0.000802608477552067</v>
      </c>
      <c r="P33" s="1" t="n">
        <f aca="false">P32/P31</f>
        <v>0.00182883788264258</v>
      </c>
      <c r="Q33" s="1" t="n">
        <f aca="false">Q32/Q31</f>
        <v>0.00124997472430531</v>
      </c>
      <c r="R33" s="1" t="n">
        <f aca="false">R32/R31</f>
        <v>0.000818207993989654</v>
      </c>
      <c r="S33" s="1" t="n">
        <f aca="false">S32/S31</f>
        <v>0.00099744640582706</v>
      </c>
      <c r="T33" s="1" t="n">
        <f aca="false">T32/T31</f>
        <v>0.000847721539097129</v>
      </c>
    </row>
    <row r="34" customFormat="false" ht="13.8" hidden="false" customHeight="false" outlineLevel="0" collapsed="false">
      <c r="A34" s="7" t="s">
        <v>123</v>
      </c>
      <c r="B34" s="5" t="n">
        <v>0.0226</v>
      </c>
      <c r="C34" s="5" t="n">
        <v>0.1893</v>
      </c>
      <c r="D34" s="5"/>
      <c r="E34" s="5"/>
      <c r="F34" s="5" t="n">
        <v>0.6102</v>
      </c>
      <c r="H34" s="5" t="n">
        <v>6.5357</v>
      </c>
      <c r="I34" s="5"/>
      <c r="J34" s="5" t="n">
        <v>6.5357</v>
      </c>
      <c r="M34" s="1" t="s">
        <v>27</v>
      </c>
      <c r="N34" s="1" t="n">
        <f aca="false">N31/N4*100</f>
        <v>100.993197278912</v>
      </c>
      <c r="O34" s="1" t="n">
        <f aca="false">O31/$O$4*100</f>
        <v>101.761102603369</v>
      </c>
      <c r="P34" s="1" t="n">
        <f aca="false">P31/$O$4*100</f>
        <v>102.339629062447</v>
      </c>
      <c r="Q34" s="1" t="n">
        <f aca="false">Q31/$O$4*100</f>
        <v>102.74629913221</v>
      </c>
      <c r="R34" s="1" t="n">
        <f aca="false">R31/$O$4*100</f>
        <v>102.133741704952</v>
      </c>
      <c r="S34" s="1" t="n">
        <f aca="false">S31/$O$4*100</f>
        <v>101.626680279054</v>
      </c>
      <c r="T34" s="1" t="n">
        <f aca="false">T31/$O$4*100</f>
        <v>100.219499744768</v>
      </c>
    </row>
    <row r="35" customFormat="false" ht="13.8" hidden="false" customHeight="false" outlineLevel="0" collapsed="false">
      <c r="A35" s="7" t="s">
        <v>17</v>
      </c>
      <c r="B35" s="5"/>
      <c r="C35" s="5"/>
      <c r="D35" s="5"/>
      <c r="E35" s="5"/>
      <c r="F35" s="5"/>
      <c r="I35" s="5"/>
      <c r="J35" s="5"/>
    </row>
    <row r="36" customFormat="false" ht="13.8" hidden="false" customHeight="false" outlineLevel="0" collapsed="false">
      <c r="A36" s="7" t="s">
        <v>28</v>
      </c>
      <c r="B36" s="5" t="n">
        <v>0.0246</v>
      </c>
      <c r="C36" s="5" t="n">
        <v>0.0508</v>
      </c>
      <c r="D36" s="5" t="n">
        <v>0.0501</v>
      </c>
      <c r="E36" s="5" t="n">
        <v>0.0508</v>
      </c>
      <c r="F36" s="5" t="n">
        <v>0.0501</v>
      </c>
      <c r="G36" s="5" t="n">
        <v>0.046</v>
      </c>
      <c r="I36" s="5" t="n">
        <v>0.041</v>
      </c>
      <c r="J36" s="8"/>
    </row>
    <row r="37" customFormat="false" ht="13.8" hidden="false" customHeight="false" outlineLevel="0" collapsed="false">
      <c r="A37" s="7" t="s">
        <v>29</v>
      </c>
      <c r="B37" s="5" t="n">
        <v>0.2481</v>
      </c>
      <c r="C37" s="5" t="n">
        <v>0.4981</v>
      </c>
      <c r="D37" s="5" t="n">
        <v>0.4758</v>
      </c>
      <c r="E37" s="5" t="n">
        <v>0.475</v>
      </c>
      <c r="F37" s="5" t="n">
        <v>0.4792</v>
      </c>
      <c r="G37" s="5" t="n">
        <v>0.4842</v>
      </c>
      <c r="I37" s="5" t="n">
        <v>0.4621</v>
      </c>
      <c r="J37" s="8"/>
    </row>
    <row r="38" customFormat="false" ht="13.8" hidden="false" customHeight="false" outlineLevel="0" collapsed="false">
      <c r="A38" s="7" t="s">
        <v>30</v>
      </c>
      <c r="B38" s="5" t="n">
        <v>0.9906</v>
      </c>
      <c r="C38" s="5" t="n">
        <v>1.9951</v>
      </c>
      <c r="D38" s="5" t="n">
        <v>2.007</v>
      </c>
      <c r="E38" s="5" t="n">
        <v>2.0157</v>
      </c>
      <c r="F38" s="5" t="n">
        <v>2.0022</v>
      </c>
      <c r="G38" s="5" t="n">
        <v>1.9917</v>
      </c>
      <c r="I38" s="5" t="n">
        <v>2.0551</v>
      </c>
      <c r="J38" s="5" t="n">
        <v>1.9626</v>
      </c>
    </row>
    <row r="39" customFormat="false" ht="13.8" hidden="false" customHeight="false" outlineLevel="0" collapsed="false">
      <c r="A39" s="7" t="s">
        <v>17</v>
      </c>
      <c r="B39" s="5"/>
      <c r="C39" s="5"/>
      <c r="D39" s="5"/>
      <c r="E39" s="5"/>
      <c r="F39" s="5"/>
      <c r="I39" s="5"/>
      <c r="J39" s="5"/>
    </row>
    <row r="40" customFormat="false" ht="13.8" hidden="false" customHeight="false" outlineLevel="0" collapsed="false">
      <c r="A40" s="7" t="s">
        <v>124</v>
      </c>
      <c r="B40" s="5" t="n">
        <v>0.0651</v>
      </c>
      <c r="C40" s="5" t="n">
        <v>0.206</v>
      </c>
      <c r="D40" s="5"/>
      <c r="E40" s="5"/>
      <c r="F40" s="5" t="n">
        <v>1.0489</v>
      </c>
      <c r="H40" s="5" t="n">
        <v>11.6073</v>
      </c>
      <c r="I40" s="5"/>
      <c r="J40" s="5" t="n">
        <v>11.6073</v>
      </c>
    </row>
    <row r="41" customFormat="false" ht="13.8" hidden="false" customHeight="false" outlineLevel="0" collapsed="false">
      <c r="A41" s="7" t="s">
        <v>125</v>
      </c>
      <c r="B41" s="5" t="n">
        <v>0.0468</v>
      </c>
      <c r="C41" s="5" t="n">
        <v>0.3223</v>
      </c>
      <c r="D41" s="5"/>
      <c r="E41" s="5"/>
      <c r="F41" s="5" t="n">
        <v>0.668</v>
      </c>
      <c r="H41" s="5" t="n">
        <v>9.5246</v>
      </c>
      <c r="I41" s="5"/>
      <c r="J41" s="5" t="n">
        <v>9.5246</v>
      </c>
    </row>
    <row r="42" customFormat="false" ht="13.8" hidden="false" customHeight="false" outlineLevel="0" collapsed="false">
      <c r="A42" s="7" t="s">
        <v>126</v>
      </c>
      <c r="B42" s="5" t="n">
        <v>0.0728</v>
      </c>
      <c r="C42" s="5" t="n">
        <v>0.2883</v>
      </c>
      <c r="D42" s="5"/>
      <c r="E42" s="5"/>
      <c r="F42" s="5" t="n">
        <v>0.5311</v>
      </c>
      <c r="H42" s="5" t="n">
        <v>9.3881</v>
      </c>
      <c r="I42" s="5"/>
      <c r="J42" s="5" t="n">
        <v>9.3881</v>
      </c>
    </row>
    <row r="43" customFormat="false" ht="13.8" hidden="false" customHeight="false" outlineLevel="0" collapsed="false">
      <c r="A43" s="7" t="s">
        <v>127</v>
      </c>
      <c r="B43" s="5" t="n">
        <v>0.0499</v>
      </c>
      <c r="C43" s="5" t="n">
        <v>0.5878</v>
      </c>
      <c r="D43" s="5" t="n">
        <v>0.0906</v>
      </c>
      <c r="E43" s="5"/>
      <c r="F43" s="5" t="n">
        <v>2.0217</v>
      </c>
      <c r="H43" s="5" t="n">
        <v>10.6819</v>
      </c>
      <c r="I43" s="5"/>
      <c r="J43" s="5" t="n">
        <v>10.6819</v>
      </c>
    </row>
    <row r="44" customFormat="false" ht="13.8" hidden="false" customHeight="false" outlineLevel="0" collapsed="false">
      <c r="A44" s="7" t="s">
        <v>128</v>
      </c>
      <c r="B44" s="5" t="n">
        <v>0.0523</v>
      </c>
      <c r="C44" s="5" t="n">
        <v>0.1745</v>
      </c>
      <c r="D44" s="5"/>
      <c r="E44" s="5"/>
      <c r="F44" s="5" t="n">
        <v>0.0958</v>
      </c>
      <c r="H44" s="5" t="n">
        <v>1.2486</v>
      </c>
      <c r="I44" s="5" t="n">
        <v>1.2486</v>
      </c>
      <c r="J44" s="8"/>
    </row>
    <row r="45" customFormat="false" ht="13.8" hidden="false" customHeight="false" outlineLevel="0" collapsed="false">
      <c r="A45" s="7" t="s">
        <v>129</v>
      </c>
      <c r="B45" s="5" t="n">
        <v>0.0301</v>
      </c>
      <c r="C45" s="5" t="n">
        <v>0.3718</v>
      </c>
      <c r="D45" s="5"/>
      <c r="E45" s="5"/>
      <c r="F45" s="5" t="n">
        <v>0.0544</v>
      </c>
      <c r="H45" s="5" t="n">
        <v>1.174</v>
      </c>
      <c r="I45" s="5" t="n">
        <v>1.174</v>
      </c>
      <c r="J45" s="8"/>
    </row>
    <row r="46" customFormat="false" ht="13.8" hidden="false" customHeight="false" outlineLevel="0" collapsed="false">
      <c r="A46" s="7" t="s">
        <v>130</v>
      </c>
      <c r="B46" s="5" t="n">
        <v>0.0343</v>
      </c>
      <c r="C46" s="5" t="n">
        <v>0.5122</v>
      </c>
      <c r="D46" s="5"/>
      <c r="E46" s="5"/>
      <c r="F46" s="5" t="n">
        <v>0.0941</v>
      </c>
      <c r="H46" s="5" t="n">
        <v>1.3181</v>
      </c>
      <c r="I46" s="5" t="n">
        <v>1.3181</v>
      </c>
      <c r="J46" s="8"/>
    </row>
    <row r="47" customFormat="false" ht="13.8" hidden="false" customHeight="false" outlineLevel="0" collapsed="false">
      <c r="A47" s="7" t="s">
        <v>131</v>
      </c>
      <c r="B47" s="5" t="n">
        <v>0.0737</v>
      </c>
      <c r="C47" s="5" t="n">
        <v>0.211</v>
      </c>
      <c r="D47" s="5"/>
      <c r="E47" s="5"/>
      <c r="F47" s="5" t="n">
        <v>0.1577</v>
      </c>
      <c r="H47" s="5" t="n">
        <v>1.3621</v>
      </c>
      <c r="I47" s="5" t="n">
        <v>1.3621</v>
      </c>
      <c r="J47" s="8"/>
    </row>
    <row r="48" customFormat="false" ht="13.8" hidden="false" customHeight="false" outlineLevel="0" collapsed="false">
      <c r="A48" s="7" t="s">
        <v>132</v>
      </c>
      <c r="B48" s="5" t="n">
        <v>0.0199</v>
      </c>
      <c r="C48" s="5" t="n">
        <v>0.2188</v>
      </c>
      <c r="D48" s="5"/>
      <c r="E48" s="5"/>
      <c r="F48" s="5" t="n">
        <v>1.1093</v>
      </c>
      <c r="H48" s="5" t="n">
        <v>0.4695</v>
      </c>
      <c r="I48" s="5" t="n">
        <v>0.4695</v>
      </c>
      <c r="J48" s="8"/>
    </row>
    <row r="49" customFormat="false" ht="13.8" hidden="false" customHeight="false" outlineLevel="0" collapsed="false">
      <c r="A49" s="7" t="s">
        <v>133</v>
      </c>
      <c r="B49" s="5" t="n">
        <v>0.0411</v>
      </c>
      <c r="C49" s="5" t="n">
        <v>0.7679</v>
      </c>
      <c r="D49" s="5"/>
      <c r="E49" s="5"/>
      <c r="F49" s="5" t="n">
        <v>1.7099</v>
      </c>
      <c r="H49" s="5"/>
      <c r="I49" s="5"/>
      <c r="J49" s="5"/>
    </row>
    <row r="50" customFormat="false" ht="13.8" hidden="false" customHeight="false" outlineLevel="0" collapsed="false">
      <c r="A50" s="7" t="s">
        <v>134</v>
      </c>
      <c r="B50" s="5" t="n">
        <v>0.0203</v>
      </c>
      <c r="C50" s="5" t="n">
        <v>0.681</v>
      </c>
      <c r="D50" s="5" t="n">
        <v>0.0851</v>
      </c>
      <c r="E50" s="5"/>
      <c r="F50" s="5" t="n">
        <v>1.6982</v>
      </c>
      <c r="H50" s="5" t="n">
        <v>3.1416</v>
      </c>
      <c r="I50" s="8"/>
      <c r="J50" s="5" t="n">
        <v>3.1416</v>
      </c>
    </row>
    <row r="51" customFormat="false" ht="13.8" hidden="false" customHeight="false" outlineLevel="0" collapsed="false">
      <c r="A51" s="7" t="s">
        <v>135</v>
      </c>
      <c r="B51" s="5" t="n">
        <v>0.0397</v>
      </c>
      <c r="C51" s="5" t="n">
        <v>0.6773</v>
      </c>
      <c r="D51" s="5" t="n">
        <v>0.0638</v>
      </c>
      <c r="E51" s="5"/>
      <c r="F51" s="5" t="n">
        <v>2.5703</v>
      </c>
      <c r="G51" s="5" t="n">
        <v>0.2616</v>
      </c>
      <c r="H51" s="5" t="n">
        <v>13.6815</v>
      </c>
      <c r="I51" s="5"/>
      <c r="J51" s="5" t="n">
        <v>13.6815</v>
      </c>
    </row>
    <row r="52" customFormat="false" ht="13.8" hidden="false" customHeight="false" outlineLevel="0" collapsed="false">
      <c r="A52" s="7" t="s">
        <v>136</v>
      </c>
      <c r="B52" s="5" t="n">
        <v>0.0196</v>
      </c>
      <c r="C52" s="5" t="n">
        <v>0.2087</v>
      </c>
      <c r="D52" s="5"/>
      <c r="E52" s="5"/>
      <c r="F52" s="5" t="n">
        <v>0.612</v>
      </c>
      <c r="H52" s="5" t="n">
        <v>6.682</v>
      </c>
      <c r="I52" s="5"/>
      <c r="J52" s="5" t="n">
        <v>6.682</v>
      </c>
    </row>
    <row r="53" customFormat="false" ht="13.8" hidden="false" customHeight="false" outlineLevel="0" collapsed="false">
      <c r="A53" s="7" t="s">
        <v>137</v>
      </c>
      <c r="B53" s="5" t="n">
        <v>0.0207</v>
      </c>
      <c r="C53" s="5" t="n">
        <v>0.6402</v>
      </c>
      <c r="D53" s="5" t="n">
        <v>0.0822</v>
      </c>
      <c r="E53" s="5"/>
      <c r="F53" s="5" t="n">
        <v>1.4975</v>
      </c>
      <c r="H53" s="5" t="n">
        <v>6.9511</v>
      </c>
      <c r="I53" s="5"/>
      <c r="J53" s="5" t="n">
        <v>6.9511</v>
      </c>
    </row>
    <row r="54" customFormat="false" ht="13.8" hidden="false" customHeight="false" outlineLevel="0" collapsed="false">
      <c r="A54" s="7" t="s">
        <v>138</v>
      </c>
      <c r="B54" s="5" t="n">
        <v>0.0398</v>
      </c>
      <c r="C54" s="5" t="n">
        <v>0.8726</v>
      </c>
      <c r="D54" s="5" t="n">
        <v>0.0911</v>
      </c>
      <c r="E54" s="5"/>
      <c r="F54" s="5" t="n">
        <v>1.2059</v>
      </c>
      <c r="H54" s="5" t="n">
        <v>1.941</v>
      </c>
      <c r="I54" s="5" t="n">
        <v>2.0148</v>
      </c>
      <c r="J54" s="5" t="n">
        <v>1.941</v>
      </c>
    </row>
    <row r="55" customFormat="false" ht="13.8" hidden="false" customHeight="false" outlineLevel="0" collapsed="false">
      <c r="A55" s="7" t="s">
        <v>139</v>
      </c>
      <c r="B55" s="5" t="n">
        <v>0.0443</v>
      </c>
      <c r="C55" s="5" t="n">
        <v>0.6474</v>
      </c>
      <c r="D55" s="5" t="n">
        <v>0.0875</v>
      </c>
      <c r="E55" s="5"/>
      <c r="F55" s="5" t="n">
        <v>1.5996</v>
      </c>
      <c r="H55" s="5" t="n">
        <v>10.7646</v>
      </c>
      <c r="I55" s="6"/>
      <c r="J55" s="5" t="n">
        <v>10.7646</v>
      </c>
    </row>
    <row r="56" customFormat="false" ht="13.8" hidden="false" customHeight="false" outlineLevel="0" collapsed="false">
      <c r="A56" s="7" t="s">
        <v>140</v>
      </c>
      <c r="B56" s="5" t="n">
        <v>0.0835</v>
      </c>
      <c r="C56" s="5" t="n">
        <v>0.2006</v>
      </c>
      <c r="D56" s="5"/>
      <c r="E56" s="5"/>
      <c r="F56" s="5" t="n">
        <v>3.2717</v>
      </c>
      <c r="H56" s="5" t="n">
        <v>14.618</v>
      </c>
      <c r="I56" s="5"/>
      <c r="J56" s="5" t="n">
        <v>14.618</v>
      </c>
    </row>
    <row r="57" customFormat="false" ht="13.8" hidden="false" customHeight="false" outlineLevel="0" collapsed="false">
      <c r="A57" s="7" t="s">
        <v>17</v>
      </c>
      <c r="B57" s="5"/>
      <c r="C57" s="5"/>
      <c r="D57" s="5"/>
      <c r="E57" s="5"/>
      <c r="F57" s="5"/>
      <c r="H57" s="5"/>
      <c r="I57" s="5"/>
      <c r="J57" s="5"/>
    </row>
    <row r="58" customFormat="false" ht="13.8" hidden="false" customHeight="false" outlineLevel="0" collapsed="false">
      <c r="A58" s="7" t="s">
        <v>28</v>
      </c>
      <c r="B58" s="5" t="n">
        <v>0.0249</v>
      </c>
      <c r="C58" s="5" t="n">
        <v>0.0508</v>
      </c>
      <c r="D58" s="5" t="n">
        <v>0.0499</v>
      </c>
      <c r="E58" s="5" t="n">
        <v>0.0509</v>
      </c>
      <c r="F58" s="5" t="n">
        <v>0.0498</v>
      </c>
      <c r="G58" s="5" t="n">
        <v>0.0532</v>
      </c>
      <c r="I58" s="5" t="n">
        <v>0.0414</v>
      </c>
      <c r="J58" s="8"/>
    </row>
    <row r="59" customFormat="false" ht="13.8" hidden="false" customHeight="false" outlineLevel="0" collapsed="false">
      <c r="A59" s="7" t="s">
        <v>29</v>
      </c>
      <c r="B59" s="5" t="n">
        <v>0.2478</v>
      </c>
      <c r="C59" s="5" t="n">
        <v>0.4914</v>
      </c>
      <c r="D59" s="5" t="n">
        <v>0.476</v>
      </c>
      <c r="E59" s="5" t="n">
        <v>0.4741</v>
      </c>
      <c r="F59" s="5" t="n">
        <v>0.4779</v>
      </c>
      <c r="G59" s="5" t="n">
        <v>0.4927</v>
      </c>
      <c r="H59" s="6"/>
      <c r="I59" s="5" t="n">
        <v>0.4602</v>
      </c>
      <c r="J59" s="8"/>
      <c r="L59" s="6"/>
    </row>
    <row r="60" customFormat="false" ht="13.8" hidden="false" customHeight="false" outlineLevel="0" collapsed="false">
      <c r="A60" s="7" t="s">
        <v>30</v>
      </c>
      <c r="B60" s="5" t="n">
        <v>0.9879</v>
      </c>
      <c r="C60" s="5" t="n">
        <v>1.9919</v>
      </c>
      <c r="D60" s="5" t="n">
        <v>2.0069</v>
      </c>
      <c r="E60" s="5" t="n">
        <v>2.0115</v>
      </c>
      <c r="F60" s="5" t="n">
        <v>1.999</v>
      </c>
      <c r="G60" s="5" t="n">
        <v>1.9886</v>
      </c>
      <c r="I60" s="5" t="n">
        <v>2.0541</v>
      </c>
      <c r="J60" s="5" t="n">
        <v>1.9621</v>
      </c>
    </row>
    <row r="61" customFormat="false" ht="13.8" hidden="false" customHeight="false" outlineLevel="0" collapsed="false">
      <c r="A61" s="7" t="s">
        <v>17</v>
      </c>
      <c r="B61" s="5"/>
      <c r="C61" s="5"/>
      <c r="D61" s="5"/>
      <c r="E61" s="5"/>
      <c r="F61" s="5"/>
      <c r="I61" s="5"/>
      <c r="J61" s="5"/>
    </row>
    <row r="62" customFormat="false" ht="13.8" hidden="false" customHeight="false" outlineLevel="0" collapsed="false">
      <c r="A62" s="7" t="s">
        <v>17</v>
      </c>
      <c r="B62" s="5"/>
      <c r="C62" s="5"/>
      <c r="D62" s="5"/>
      <c r="E62" s="5"/>
      <c r="F62" s="5"/>
      <c r="I62" s="5"/>
      <c r="J62" s="5"/>
    </row>
    <row r="63" customFormat="false" ht="13.8" hidden="false" customHeight="false" outlineLevel="0" collapsed="false">
      <c r="A63" s="7" t="s">
        <v>97</v>
      </c>
      <c r="B63" s="5"/>
      <c r="C63" s="5"/>
      <c r="D63" s="5"/>
      <c r="E63" s="5"/>
      <c r="F63" s="5"/>
      <c r="I63" s="5"/>
      <c r="J63" s="5" t="n">
        <v>7.649</v>
      </c>
    </row>
    <row r="64" customFormat="false" ht="13.8" hidden="false" customHeight="false" outlineLevel="0" collapsed="false">
      <c r="A64" s="7" t="s">
        <v>98</v>
      </c>
      <c r="B64" s="5"/>
      <c r="C64" s="5"/>
      <c r="D64" s="5"/>
      <c r="E64" s="5"/>
      <c r="F64" s="5"/>
      <c r="I64" s="5"/>
      <c r="J64" s="5" t="n">
        <v>15.222</v>
      </c>
    </row>
    <row r="65" customFormat="false" ht="13.8" hidden="false" customHeight="false" outlineLevel="0" collapsed="false">
      <c r="A65" s="7" t="s">
        <v>17</v>
      </c>
      <c r="B65" s="5"/>
      <c r="C65" s="5"/>
      <c r="D65" s="5"/>
      <c r="E65" s="5"/>
      <c r="F65" s="5"/>
      <c r="I65" s="5"/>
      <c r="J65" s="5"/>
    </row>
    <row r="66" customFormat="false" ht="13.8" hidden="false" customHeight="false" outlineLevel="0" collapsed="false">
      <c r="A66" s="7" t="s">
        <v>17</v>
      </c>
      <c r="B66" s="5"/>
      <c r="C66" s="5"/>
      <c r="D66" s="5"/>
      <c r="E66" s="5"/>
      <c r="F66" s="5"/>
      <c r="I66" s="5"/>
      <c r="J66" s="5"/>
    </row>
    <row r="67" customFormat="false" ht="13.8" hidden="false" customHeight="false" outlineLevel="0" collapsed="false">
      <c r="A67" s="7" t="s">
        <v>17</v>
      </c>
      <c r="B67" s="5"/>
      <c r="C67" s="5"/>
      <c r="D67" s="5"/>
      <c r="E67" s="5"/>
      <c r="F67" s="5"/>
      <c r="I67" s="5"/>
      <c r="J67" s="5"/>
    </row>
    <row r="68" customFormat="false" ht="13.8" hidden="false" customHeight="false" outlineLevel="0" collapsed="false">
      <c r="B68" s="5"/>
      <c r="C68" s="5"/>
      <c r="D68" s="5"/>
      <c r="E68" s="5"/>
      <c r="F68" s="5"/>
      <c r="I68" s="5"/>
      <c r="J68" s="5"/>
    </row>
    <row r="69" customFormat="false" ht="13.8" hidden="false" customHeight="false" outlineLevel="0" collapsed="false">
      <c r="B69" s="5"/>
      <c r="C69" s="5"/>
      <c r="D69" s="5"/>
      <c r="E69" s="5"/>
      <c r="F69" s="5"/>
      <c r="I69" s="5"/>
      <c r="J69" s="5"/>
    </row>
    <row r="70" customFormat="false" ht="13.8" hidden="false" customHeight="false" outlineLevel="0" collapsed="false">
      <c r="B70" s="5"/>
      <c r="C70" s="5"/>
      <c r="D70" s="5"/>
      <c r="E70" s="5"/>
      <c r="F70" s="5"/>
      <c r="I70" s="5"/>
      <c r="J70" s="5"/>
    </row>
    <row r="71" customFormat="false" ht="13.8" hidden="false" customHeight="false" outlineLevel="0" collapsed="false">
      <c r="B71" s="5"/>
      <c r="C71" s="5"/>
      <c r="D71" s="5"/>
      <c r="E71" s="5"/>
      <c r="F71" s="5"/>
      <c r="I71" s="5"/>
      <c r="J71" s="5"/>
    </row>
    <row r="72" customFormat="false" ht="13.8" hidden="false" customHeight="false" outlineLevel="0" collapsed="false">
      <c r="B72" s="6"/>
      <c r="C72" s="5"/>
      <c r="D72" s="5"/>
      <c r="E72" s="5"/>
      <c r="F72" s="6"/>
      <c r="G72" s="6"/>
      <c r="I72" s="5"/>
      <c r="J72" s="5"/>
    </row>
    <row r="73" customFormat="false" ht="13.8" hidden="false" customHeight="false" outlineLevel="0" collapsed="false">
      <c r="B73" s="5"/>
      <c r="C73" s="5"/>
      <c r="D73" s="5"/>
      <c r="E73" s="5"/>
      <c r="F73" s="5"/>
      <c r="I73" s="5"/>
      <c r="J73" s="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2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58" activeCellId="0" sqref="B58"/>
    </sheetView>
  </sheetViews>
  <sheetFormatPr defaultColWidth="8.6796875" defaultRowHeight="15" zeroHeight="false" outlineLevelRow="0" outlineLevelCol="0"/>
  <cols>
    <col collapsed="false" customWidth="true" hidden="false" outlineLevel="0" max="1" min="1" style="5" width="19.86"/>
    <col collapsed="false" customWidth="true" hidden="false" outlineLevel="0" max="3" min="3" style="5" width="11.43"/>
    <col collapsed="false" customWidth="true" hidden="false" outlineLevel="0" max="4" min="4" style="5" width="10.14"/>
    <col collapsed="false" customWidth="true" hidden="false" outlineLevel="0" max="5" min="5" style="5" width="11.29"/>
    <col collapsed="false" customWidth="true" hidden="false" outlineLevel="0" max="8" min="8" style="1" width="10.71"/>
    <col collapsed="false" customWidth="true" hidden="false" outlineLevel="0" max="9" min="9" style="1" width="9.57"/>
    <col collapsed="false" customWidth="true" hidden="false" outlineLevel="0" max="12" min="10" style="1" width="12"/>
    <col collapsed="false" customWidth="true" hidden="false" outlineLevel="0" max="13" min="13" style="1" width="9.57"/>
  </cols>
  <sheetData>
    <row r="1" customFormat="false" ht="15" hidden="false" customHeight="false" outlineLevel="0" collapsed="false">
      <c r="A1" s="7" t="s">
        <v>99</v>
      </c>
      <c r="B1" s="5" t="s">
        <v>1</v>
      </c>
      <c r="C1" s="5" t="s">
        <v>1</v>
      </c>
      <c r="D1" s="5" t="s">
        <v>1</v>
      </c>
      <c r="E1" s="5" t="s">
        <v>1</v>
      </c>
      <c r="F1" s="5" t="s">
        <v>1</v>
      </c>
      <c r="I1" s="1" t="s">
        <v>45</v>
      </c>
      <c r="J1" s="1" t="s">
        <v>46</v>
      </c>
      <c r="K1" s="1" t="s">
        <v>47</v>
      </c>
      <c r="L1" s="1" t="s">
        <v>48</v>
      </c>
      <c r="M1" s="1" t="s">
        <v>49</v>
      </c>
    </row>
    <row r="2" customFormat="false" ht="15" hidden="false" customHeight="false" outlineLevel="0" collapsed="false">
      <c r="A2" s="7" t="s">
        <v>4</v>
      </c>
      <c r="B2" s="5" t="s">
        <v>5</v>
      </c>
      <c r="C2" s="5" t="s">
        <v>5</v>
      </c>
      <c r="D2" s="5" t="s">
        <v>5</v>
      </c>
      <c r="E2" s="5" t="s">
        <v>5</v>
      </c>
      <c r="F2" s="5" t="s">
        <v>5</v>
      </c>
      <c r="H2" s="1" t="s">
        <v>6</v>
      </c>
      <c r="I2" s="1" t="n">
        <v>0.091</v>
      </c>
      <c r="J2" s="2" t="n">
        <v>0.013</v>
      </c>
      <c r="K2" s="2" t="n">
        <v>0.099</v>
      </c>
      <c r="L2" s="2" t="n">
        <v>0.058</v>
      </c>
      <c r="M2" s="2" t="n">
        <v>0.206</v>
      </c>
    </row>
    <row r="3" customFormat="false" ht="15" hidden="false" customHeight="false" outlineLevel="0" collapsed="false">
      <c r="A3" s="7"/>
      <c r="B3" s="5" t="s">
        <v>77</v>
      </c>
      <c r="C3" s="5" t="s">
        <v>77</v>
      </c>
      <c r="D3" s="5" t="s">
        <v>77</v>
      </c>
      <c r="E3" s="5" t="s">
        <v>77</v>
      </c>
      <c r="F3" s="5" t="s">
        <v>77</v>
      </c>
      <c r="H3" s="1" t="s">
        <v>9</v>
      </c>
      <c r="I3" s="1" t="n">
        <v>0.919</v>
      </c>
      <c r="J3" s="2" t="n">
        <v>0.13</v>
      </c>
      <c r="K3" s="2" t="n">
        <v>0.994</v>
      </c>
      <c r="L3" s="2" t="n">
        <v>0.581</v>
      </c>
      <c r="M3" s="2" t="n">
        <v>2.075</v>
      </c>
    </row>
    <row r="4" customFormat="false" ht="15" hidden="false" customHeight="false" outlineLevel="0" collapsed="false">
      <c r="A4" s="7"/>
      <c r="B4" s="5" t="s">
        <v>52</v>
      </c>
      <c r="C4" s="5" t="s">
        <v>53</v>
      </c>
      <c r="D4" s="5" t="s">
        <v>54</v>
      </c>
      <c r="E4" s="5" t="s">
        <v>55</v>
      </c>
      <c r="F4" s="5" t="s">
        <v>56</v>
      </c>
      <c r="H4" s="1" t="s">
        <v>16</v>
      </c>
      <c r="I4" s="1" t="n">
        <v>4.575</v>
      </c>
      <c r="J4" s="2" t="n">
        <v>0.648</v>
      </c>
      <c r="K4" s="2" t="n">
        <v>4.946</v>
      </c>
      <c r="L4" s="2" t="n">
        <v>2.982</v>
      </c>
      <c r="M4" s="2" t="n">
        <v>10.324</v>
      </c>
    </row>
    <row r="5" customFormat="false" ht="15" hidden="false" customHeight="false" outlineLevel="0" collapsed="false">
      <c r="A5" s="7" t="s">
        <v>17</v>
      </c>
      <c r="B5" s="5" t="n">
        <v>0.0141</v>
      </c>
      <c r="C5" s="5" t="n">
        <v>0.0014</v>
      </c>
      <c r="D5" s="5" t="n">
        <v>0.0097</v>
      </c>
      <c r="E5" s="5" t="n">
        <v>0.0119</v>
      </c>
      <c r="F5" s="5" t="n">
        <v>0.0371</v>
      </c>
    </row>
    <row r="6" customFormat="false" ht="15" hidden="false" customHeight="false" outlineLevel="0" collapsed="false">
      <c r="A6" s="7" t="s">
        <v>17</v>
      </c>
      <c r="B6" s="5"/>
      <c r="C6" s="5" t="n">
        <v>0.0003</v>
      </c>
      <c r="E6" s="5" t="n">
        <v>0.0114</v>
      </c>
      <c r="F6" s="5"/>
    </row>
    <row r="7" customFormat="false" ht="15" hidden="false" customHeight="false" outlineLevel="0" collapsed="false">
      <c r="A7" s="7" t="s">
        <v>57</v>
      </c>
      <c r="B7" s="5" t="n">
        <v>2.2749</v>
      </c>
      <c r="C7" s="5" t="n">
        <v>0.3211</v>
      </c>
      <c r="D7" s="5" t="n">
        <v>2.4837</v>
      </c>
      <c r="E7" s="5" t="n">
        <v>1.4423</v>
      </c>
      <c r="F7" s="5" t="n">
        <v>5.1639</v>
      </c>
      <c r="I7" s="3" t="s">
        <v>45</v>
      </c>
      <c r="J7" s="3" t="s">
        <v>46</v>
      </c>
      <c r="K7" s="3" t="s">
        <v>47</v>
      </c>
      <c r="L7" s="3" t="s">
        <v>48</v>
      </c>
      <c r="M7" s="3" t="s">
        <v>49</v>
      </c>
    </row>
    <row r="8" customFormat="false" ht="15" hidden="false" customHeight="false" outlineLevel="0" collapsed="false">
      <c r="A8" s="7" t="s">
        <v>17</v>
      </c>
      <c r="B8" s="5" t="n">
        <v>0.0143</v>
      </c>
      <c r="D8" s="5" t="n">
        <v>0.0094</v>
      </c>
      <c r="E8" s="5" t="n">
        <v>0.0118</v>
      </c>
      <c r="F8" s="5" t="n">
        <v>0.0389</v>
      </c>
      <c r="H8" s="1" t="s">
        <v>6</v>
      </c>
      <c r="I8" s="2" t="n">
        <f aca="false">B16</f>
        <v>0.0972</v>
      </c>
      <c r="J8" s="2" t="n">
        <f aca="false">C16</f>
        <v>0.0127</v>
      </c>
      <c r="K8" s="2" t="n">
        <f aca="false">D16</f>
        <v>0.1003</v>
      </c>
      <c r="L8" s="2" t="n">
        <f aca="false">E16</f>
        <v>0.0612</v>
      </c>
      <c r="M8" s="2" t="n">
        <f aca="false">F16</f>
        <v>0.209</v>
      </c>
    </row>
    <row r="9" customFormat="false" ht="15" hidden="false" customHeight="false" outlineLevel="0" collapsed="false">
      <c r="A9" s="7" t="s">
        <v>19</v>
      </c>
      <c r="B9" s="5" t="n">
        <v>0.0973</v>
      </c>
      <c r="C9" s="5" t="n">
        <v>0.0128</v>
      </c>
      <c r="D9" s="5" t="n">
        <v>0.1004</v>
      </c>
      <c r="E9" s="5" t="n">
        <v>0.0611</v>
      </c>
      <c r="F9" s="5" t="n">
        <v>0.2081</v>
      </c>
      <c r="I9" s="2" t="n">
        <f aca="false">B23</f>
        <v>0.0972</v>
      </c>
      <c r="J9" s="2" t="n">
        <f aca="false">C23</f>
        <v>0.0126</v>
      </c>
      <c r="K9" s="2" t="n">
        <f aca="false">D23</f>
        <v>0.1014</v>
      </c>
      <c r="L9" s="2" t="n">
        <f aca="false">E23</f>
        <v>0.0611</v>
      </c>
      <c r="M9" s="2" t="n">
        <f aca="false">F23</f>
        <v>0.2087</v>
      </c>
    </row>
    <row r="10" customFormat="false" ht="15" hidden="false" customHeight="false" outlineLevel="0" collapsed="false">
      <c r="A10" s="7" t="s">
        <v>20</v>
      </c>
      <c r="B10" s="5" t="n">
        <v>0.4546</v>
      </c>
      <c r="C10" s="5" t="n">
        <v>0.0657</v>
      </c>
      <c r="D10" s="5" t="n">
        <v>0.4884</v>
      </c>
      <c r="E10" s="5" t="n">
        <v>0.2867</v>
      </c>
      <c r="F10" s="5" t="n">
        <v>1.0224</v>
      </c>
      <c r="H10" s="9"/>
      <c r="I10" s="2" t="n">
        <f aca="false">B38</f>
        <v>0.0973</v>
      </c>
      <c r="J10" s="2" t="n">
        <f aca="false">C38</f>
        <v>0.0127</v>
      </c>
      <c r="K10" s="2" t="n">
        <f aca="false">D38</f>
        <v>0.1006</v>
      </c>
      <c r="L10" s="2" t="n">
        <f aca="false">E38</f>
        <v>0.0604</v>
      </c>
      <c r="M10" s="2" t="n">
        <f aca="false">F38</f>
        <v>0.2058</v>
      </c>
    </row>
    <row r="11" customFormat="false" ht="15" hidden="false" customHeight="false" outlineLevel="0" collapsed="false">
      <c r="A11" s="7" t="s">
        <v>21</v>
      </c>
      <c r="B11" s="5" t="n">
        <v>0.9132</v>
      </c>
      <c r="C11" s="5" t="n">
        <v>0.1312</v>
      </c>
      <c r="D11" s="5" t="n">
        <v>0.9911</v>
      </c>
      <c r="E11" s="5" t="n">
        <v>0.5799</v>
      </c>
      <c r="F11" s="5" t="n">
        <v>2.072</v>
      </c>
      <c r="I11" s="1" t="n">
        <f aca="false">B54</f>
        <v>0.0973</v>
      </c>
      <c r="J11" s="1" t="n">
        <f aca="false">C54</f>
        <v>0.0124</v>
      </c>
      <c r="K11" s="1" t="n">
        <f aca="false">D54</f>
        <v>0.1004</v>
      </c>
      <c r="L11" s="1" t="n">
        <f aca="false">E54</f>
        <v>0.0604</v>
      </c>
      <c r="M11" s="1" t="n">
        <f aca="false">F54</f>
        <v>0.205</v>
      </c>
    </row>
    <row r="12" customFormat="false" ht="15" hidden="false" customHeight="false" outlineLevel="0" collapsed="false">
      <c r="A12" s="7" t="s">
        <v>23</v>
      </c>
      <c r="B12" s="5" t="n">
        <v>2.2898</v>
      </c>
      <c r="C12" s="5" t="n">
        <v>0.3211</v>
      </c>
      <c r="D12" s="5" t="n">
        <v>2.4875</v>
      </c>
      <c r="E12" s="5" t="n">
        <v>1.4456</v>
      </c>
      <c r="F12" s="5" t="n">
        <v>5.1833</v>
      </c>
      <c r="I12" s="1" t="n">
        <f aca="false">B77</f>
        <v>0.0967</v>
      </c>
      <c r="J12" s="1" t="n">
        <f aca="false">C77</f>
        <v>0.0123</v>
      </c>
      <c r="K12" s="1" t="n">
        <f aca="false">D77</f>
        <v>0.0996</v>
      </c>
      <c r="L12" s="1" t="n">
        <f aca="false">E77</f>
        <v>0.0605</v>
      </c>
      <c r="M12" s="1" t="n">
        <f aca="false">F77</f>
        <v>0.2082</v>
      </c>
    </row>
    <row r="13" customFormat="false" ht="15" hidden="false" customHeight="false" outlineLevel="0" collapsed="false">
      <c r="A13" s="7" t="s">
        <v>25</v>
      </c>
      <c r="B13" s="5" t="n">
        <v>4.5741</v>
      </c>
      <c r="C13" s="5" t="n">
        <v>0.6493</v>
      </c>
      <c r="D13" s="5" t="n">
        <v>4.9389</v>
      </c>
      <c r="E13" s="5" t="n">
        <v>2.8917</v>
      </c>
      <c r="F13" s="5" t="n">
        <v>10.3126</v>
      </c>
      <c r="I13" s="9" t="n">
        <f aca="false">B94</f>
        <v>0.0973</v>
      </c>
      <c r="J13" s="9" t="n">
        <f aca="false">C94</f>
        <v>0.0123</v>
      </c>
      <c r="K13" s="9" t="n">
        <f aca="false">D94</f>
        <v>0.1001</v>
      </c>
      <c r="L13" s="9" t="n">
        <f aca="false">E94</f>
        <v>0.0606</v>
      </c>
      <c r="M13" s="9" t="n">
        <f aca="false">F94</f>
        <v>0.207</v>
      </c>
    </row>
    <row r="14" customFormat="false" ht="15" hidden="false" customHeight="false" outlineLevel="0" collapsed="false">
      <c r="A14" s="7" t="s">
        <v>17</v>
      </c>
      <c r="B14" s="5" t="n">
        <v>0.0144</v>
      </c>
      <c r="D14" s="5" t="n">
        <v>0.0096</v>
      </c>
      <c r="E14" s="5" t="n">
        <v>0.0123</v>
      </c>
      <c r="F14" s="5" t="n">
        <v>0.0414</v>
      </c>
      <c r="H14" s="3"/>
      <c r="I14" s="3" t="n">
        <f aca="false">B111</f>
        <v>0.0973</v>
      </c>
      <c r="J14" s="3" t="n">
        <f aca="false">C111</f>
        <v>0.0122</v>
      </c>
      <c r="K14" s="3" t="n">
        <f aca="false">D111</f>
        <v>0.1</v>
      </c>
      <c r="L14" s="3" t="n">
        <f aca="false">E111</f>
        <v>0.0603</v>
      </c>
      <c r="M14" s="3" t="n">
        <f aca="false">F111</f>
        <v>0.2092</v>
      </c>
    </row>
    <row r="15" customFormat="false" ht="15" hidden="false" customHeight="false" outlineLevel="0" collapsed="false">
      <c r="A15" s="7" t="s">
        <v>17</v>
      </c>
      <c r="B15" s="5"/>
      <c r="E15" s="5" t="n">
        <v>0.0116</v>
      </c>
      <c r="F15" s="5" t="n">
        <v>0.0379</v>
      </c>
      <c r="H15" s="1" t="s">
        <v>22</v>
      </c>
      <c r="I15" s="2" t="n">
        <f aca="false">AVERAGE(I8:I14)</f>
        <v>0.0971857142857143</v>
      </c>
      <c r="J15" s="2" t="n">
        <f aca="false">AVERAGE(J8:J14)</f>
        <v>0.0124571428571429</v>
      </c>
      <c r="K15" s="2" t="n">
        <f aca="false">AVERAGE(K8:K14)</f>
        <v>0.100342857142857</v>
      </c>
      <c r="L15" s="2" t="n">
        <f aca="false">AVERAGE(L8:L14)</f>
        <v>0.0606428571428571</v>
      </c>
      <c r="M15" s="2" t="n">
        <f aca="false">AVERAGE(M8:M14)</f>
        <v>0.207557142857143</v>
      </c>
    </row>
    <row r="16" customFormat="false" ht="15" hidden="false" customHeight="false" outlineLevel="0" collapsed="false">
      <c r="A16" s="7" t="s">
        <v>28</v>
      </c>
      <c r="B16" s="5" t="n">
        <v>0.0972</v>
      </c>
      <c r="C16" s="5" t="n">
        <v>0.0127</v>
      </c>
      <c r="D16" s="5" t="n">
        <v>0.1003</v>
      </c>
      <c r="E16" s="5" t="n">
        <v>0.0612</v>
      </c>
      <c r="F16" s="5" t="n">
        <v>0.209</v>
      </c>
      <c r="H16" s="1" t="s">
        <v>24</v>
      </c>
      <c r="I16" s="1" t="n">
        <f aca="false">STDEV(I8:I14)</f>
        <v>0.000219306265517515</v>
      </c>
      <c r="J16" s="1" t="n">
        <f aca="false">STDEV(J8:J14)</f>
        <v>0.000207019667802706</v>
      </c>
      <c r="K16" s="1" t="n">
        <f aca="false">STDEV(K8:K14)</f>
        <v>0.000565264371355397</v>
      </c>
      <c r="L16" s="1" t="n">
        <f aca="false">STDEV(L8:L14)</f>
        <v>0.000359894164336974</v>
      </c>
      <c r="M16" s="1" t="n">
        <f aca="false">STDEV(M8:M14)</f>
        <v>0.00165515069088099</v>
      </c>
    </row>
    <row r="17" customFormat="false" ht="15" hidden="false" customHeight="false" outlineLevel="0" collapsed="false">
      <c r="A17" s="7" t="s">
        <v>29</v>
      </c>
      <c r="B17" s="5" t="n">
        <v>0.9123</v>
      </c>
      <c r="C17" s="5" t="n">
        <v>0.1309</v>
      </c>
      <c r="D17" s="5" t="n">
        <v>0.9908</v>
      </c>
      <c r="E17" s="5" t="n">
        <v>0.5801</v>
      </c>
      <c r="F17" s="5" t="n">
        <v>2.0742</v>
      </c>
      <c r="H17" s="1" t="s">
        <v>26</v>
      </c>
      <c r="I17" s="1" t="n">
        <f aca="false">I16/I15</f>
        <v>0.00225656895284816</v>
      </c>
      <c r="J17" s="1" t="n">
        <f aca="false">J16/J15</f>
        <v>0.0166185513144374</v>
      </c>
      <c r="K17" s="1" t="n">
        <f aca="false">K16/K15</f>
        <v>0.00563332944118419</v>
      </c>
      <c r="L17" s="1" t="n">
        <f aca="false">L16/L15</f>
        <v>0.00593465053088061</v>
      </c>
      <c r="M17" s="1" t="n">
        <f aca="false">M16/M15</f>
        <v>0.0079744337780762</v>
      </c>
    </row>
    <row r="18" customFormat="false" ht="15" hidden="false" customHeight="false" outlineLevel="0" collapsed="false">
      <c r="A18" s="7" t="s">
        <v>30</v>
      </c>
      <c r="B18" s="5" t="n">
        <v>4.5939</v>
      </c>
      <c r="C18" s="5" t="n">
        <v>0.645</v>
      </c>
      <c r="D18" s="5" t="n">
        <v>4.9463</v>
      </c>
      <c r="E18" s="5" t="n">
        <v>2.8926</v>
      </c>
      <c r="F18" s="5" t="n">
        <v>10.3161</v>
      </c>
      <c r="H18" s="1" t="s">
        <v>27</v>
      </c>
      <c r="I18" s="1" t="n">
        <f aca="false">I15/I2*100</f>
        <v>106.79748822606</v>
      </c>
      <c r="J18" s="1" t="n">
        <f aca="false">J15/J2*100</f>
        <v>95.8241758241758</v>
      </c>
      <c r="K18" s="1" t="n">
        <f aca="false">K15/K2*100</f>
        <v>101.356421356421</v>
      </c>
      <c r="L18" s="1" t="n">
        <f aca="false">L15/L2*100</f>
        <v>104.556650246305</v>
      </c>
      <c r="M18" s="1" t="n">
        <f aca="false">M15/M2*100</f>
        <v>100.755894590846</v>
      </c>
    </row>
    <row r="19" customFormat="false" ht="15" hidden="false" customHeight="false" outlineLevel="0" collapsed="false">
      <c r="A19" s="7" t="s">
        <v>17</v>
      </c>
      <c r="B19" s="5" t="n">
        <v>0.0145</v>
      </c>
      <c r="D19" s="5" t="n">
        <v>0.0095</v>
      </c>
      <c r="E19" s="5" t="n">
        <v>0.0124</v>
      </c>
      <c r="F19" s="5" t="n">
        <v>0.0416</v>
      </c>
    </row>
    <row r="20" customFormat="false" ht="15" hidden="false" customHeight="false" outlineLevel="0" collapsed="false">
      <c r="A20" s="7" t="s">
        <v>17</v>
      </c>
      <c r="B20" s="5" t="n">
        <v>0.0142</v>
      </c>
      <c r="E20" s="5" t="n">
        <v>0.0116</v>
      </c>
      <c r="F20" s="5" t="n">
        <v>0.0375</v>
      </c>
    </row>
    <row r="21" customFormat="false" ht="15" hidden="false" customHeight="false" outlineLevel="0" collapsed="false">
      <c r="A21" s="7" t="s">
        <v>17</v>
      </c>
      <c r="B21" s="5"/>
      <c r="E21" s="5" t="n">
        <v>0.0124</v>
      </c>
      <c r="F21" s="5" t="n">
        <v>0.0535</v>
      </c>
      <c r="I21" s="3" t="s">
        <v>45</v>
      </c>
      <c r="J21" s="3" t="s">
        <v>46</v>
      </c>
      <c r="K21" s="3" t="s">
        <v>47</v>
      </c>
      <c r="L21" s="3" t="s">
        <v>48</v>
      </c>
      <c r="M21" s="3" t="s">
        <v>49</v>
      </c>
    </row>
    <row r="22" customFormat="false" ht="15" hidden="false" customHeight="false" outlineLevel="0" collapsed="false">
      <c r="A22" s="7" t="s">
        <v>17</v>
      </c>
      <c r="B22" s="5"/>
      <c r="E22" s="5" t="n">
        <v>0.0117</v>
      </c>
      <c r="F22" s="5" t="n">
        <v>0.0406</v>
      </c>
      <c r="H22" s="1" t="s">
        <v>9</v>
      </c>
      <c r="I22" s="1" t="n">
        <f aca="false">B17</f>
        <v>0.9123</v>
      </c>
      <c r="J22" s="1" t="n">
        <f aca="false">C17</f>
        <v>0.1309</v>
      </c>
      <c r="K22" s="1" t="n">
        <f aca="false">D17</f>
        <v>0.9908</v>
      </c>
      <c r="L22" s="1" t="n">
        <f aca="false">E17</f>
        <v>0.5801</v>
      </c>
      <c r="M22" s="1" t="n">
        <f aca="false">F17</f>
        <v>2.0742</v>
      </c>
    </row>
    <row r="23" customFormat="false" ht="15" hidden="false" customHeight="false" outlineLevel="0" collapsed="false">
      <c r="A23" s="7" t="s">
        <v>28</v>
      </c>
      <c r="B23" s="5" t="n">
        <v>0.0972</v>
      </c>
      <c r="C23" s="5" t="n">
        <v>0.0126</v>
      </c>
      <c r="D23" s="5" t="n">
        <v>0.1014</v>
      </c>
      <c r="E23" s="5" t="n">
        <v>0.0611</v>
      </c>
      <c r="F23" s="5" t="n">
        <v>0.2087</v>
      </c>
      <c r="I23" s="1" t="n">
        <f aca="false">B24</f>
        <v>0.9154</v>
      </c>
      <c r="J23" s="1" t="n">
        <f aca="false">C24</f>
        <v>0.1315</v>
      </c>
      <c r="K23" s="1" t="n">
        <f aca="false">D24</f>
        <v>0.9938</v>
      </c>
      <c r="L23" s="1" t="n">
        <f aca="false">E24</f>
        <v>0.5809</v>
      </c>
      <c r="M23" s="1" t="n">
        <f aca="false">F24</f>
        <v>2.0769</v>
      </c>
    </row>
    <row r="24" customFormat="false" ht="15" hidden="false" customHeight="false" outlineLevel="0" collapsed="false">
      <c r="A24" s="7" t="s">
        <v>29</v>
      </c>
      <c r="B24" s="5" t="n">
        <v>0.9154</v>
      </c>
      <c r="C24" s="5" t="n">
        <v>0.1315</v>
      </c>
      <c r="D24" s="5" t="n">
        <v>0.9938</v>
      </c>
      <c r="E24" s="5" t="n">
        <v>0.5809</v>
      </c>
      <c r="F24" s="5" t="n">
        <v>2.0769</v>
      </c>
      <c r="H24" s="9"/>
      <c r="I24" s="9" t="n">
        <f aca="false">B39</f>
        <v>0.9158</v>
      </c>
      <c r="J24" s="9" t="n">
        <f aca="false">C39</f>
        <v>0.131</v>
      </c>
      <c r="K24" s="9" t="n">
        <f aca="false">D39</f>
        <v>0.9945</v>
      </c>
      <c r="L24" s="9" t="n">
        <f aca="false">E39</f>
        <v>0.5782</v>
      </c>
      <c r="M24" s="9" t="n">
        <f aca="false">F39</f>
        <v>2.068</v>
      </c>
    </row>
    <row r="25" customFormat="false" ht="15" hidden="false" customHeight="false" outlineLevel="0" collapsed="false">
      <c r="A25" s="7" t="s">
        <v>30</v>
      </c>
      <c r="B25" s="5" t="n">
        <v>4.5762</v>
      </c>
      <c r="C25" s="5" t="n">
        <v>0.6489</v>
      </c>
      <c r="D25" s="5" t="n">
        <v>4.945</v>
      </c>
      <c r="E25" s="5" t="n">
        <v>2.8939</v>
      </c>
      <c r="F25" s="5" t="n">
        <v>10.305</v>
      </c>
      <c r="I25" s="1" t="n">
        <f aca="false">B55</f>
        <v>0.9173</v>
      </c>
      <c r="J25" s="1" t="n">
        <f aca="false">C55</f>
        <v>0.1312</v>
      </c>
      <c r="K25" s="1" t="n">
        <f aca="false">D55</f>
        <v>0.9962</v>
      </c>
      <c r="L25" s="1" t="n">
        <f aca="false">E55</f>
        <v>0.5795</v>
      </c>
      <c r="M25" s="1" t="n">
        <f aca="false">F55</f>
        <v>2.0672</v>
      </c>
    </row>
    <row r="26" customFormat="false" ht="15" hidden="false" customHeight="false" outlineLevel="0" collapsed="false">
      <c r="A26" s="7" t="s">
        <v>17</v>
      </c>
      <c r="B26" s="5" t="n">
        <v>0.0145</v>
      </c>
      <c r="D26" s="5" t="n">
        <v>0.0096</v>
      </c>
      <c r="E26" s="5" t="n">
        <v>0.0126</v>
      </c>
      <c r="F26" s="5" t="n">
        <v>0.0437</v>
      </c>
      <c r="I26" s="1" t="n">
        <f aca="false">B78</f>
        <v>0.9162</v>
      </c>
      <c r="J26" s="1" t="n">
        <f aca="false">C78</f>
        <v>0.131</v>
      </c>
      <c r="K26" s="1" t="n">
        <f aca="false">D78</f>
        <v>0.9965</v>
      </c>
      <c r="L26" s="1" t="n">
        <f aca="false">E78</f>
        <v>0.578</v>
      </c>
      <c r="M26" s="1" t="n">
        <f aca="false">F78</f>
        <v>2.0659</v>
      </c>
    </row>
    <row r="27" customFormat="false" ht="15" hidden="false" customHeight="false" outlineLevel="0" collapsed="false">
      <c r="A27" s="7" t="s">
        <v>17</v>
      </c>
      <c r="B27" s="5" t="n">
        <v>0.0142</v>
      </c>
      <c r="E27" s="5" t="n">
        <v>0.0117</v>
      </c>
      <c r="F27" s="5" t="n">
        <v>0.0382</v>
      </c>
      <c r="I27" s="1" t="n">
        <f aca="false">B95</f>
        <v>0.9195</v>
      </c>
      <c r="J27" s="1" t="n">
        <f aca="false">C95</f>
        <v>0.1311</v>
      </c>
      <c r="K27" s="1" t="n">
        <f aca="false">D95</f>
        <v>0.9984</v>
      </c>
      <c r="L27" s="1" t="n">
        <f aca="false">E95</f>
        <v>0.5771</v>
      </c>
      <c r="M27" s="1" t="n">
        <f aca="false">F95</f>
        <v>2.0666</v>
      </c>
    </row>
    <row r="28" customFormat="false" ht="15" hidden="false" customHeight="false" outlineLevel="0" collapsed="false">
      <c r="A28" s="7" t="s">
        <v>81</v>
      </c>
      <c r="B28" s="5" t="n">
        <v>2.5019</v>
      </c>
      <c r="C28" s="5" t="n">
        <v>0.0056</v>
      </c>
      <c r="D28" s="5" t="n">
        <v>1.1154</v>
      </c>
      <c r="E28" s="5" t="n">
        <v>1.0837</v>
      </c>
      <c r="F28" s="5" t="n">
        <v>4.9462</v>
      </c>
      <c r="H28" s="3"/>
      <c r="I28" s="3" t="n">
        <f aca="false">B112</f>
        <v>0.9207</v>
      </c>
      <c r="J28" s="3" t="n">
        <f aca="false">C112</f>
        <v>0.131</v>
      </c>
      <c r="K28" s="3" t="n">
        <f aca="false">D112</f>
        <v>0.999</v>
      </c>
      <c r="L28" s="3" t="n">
        <f aca="false">E112</f>
        <v>0.5782</v>
      </c>
      <c r="M28" s="3" t="n">
        <f aca="false">F112</f>
        <v>2.0668</v>
      </c>
    </row>
    <row r="29" customFormat="false" ht="15" hidden="false" customHeight="false" outlineLevel="0" collapsed="false">
      <c r="A29" s="7" t="s">
        <v>82</v>
      </c>
      <c r="B29" s="5" t="n">
        <v>3.6283</v>
      </c>
      <c r="C29" s="5" t="n">
        <v>0.0019</v>
      </c>
      <c r="D29" s="5" t="n">
        <v>0.8796</v>
      </c>
      <c r="E29" s="5" t="n">
        <v>0.3519</v>
      </c>
      <c r="F29" s="5" t="n">
        <v>1.5523</v>
      </c>
      <c r="H29" s="1" t="s">
        <v>22</v>
      </c>
      <c r="I29" s="1" t="n">
        <f aca="false">AVERAGE(I22:I28)</f>
        <v>0.916742857142857</v>
      </c>
      <c r="J29" s="1" t="n">
        <f aca="false">AVERAGE(J22:J28)</f>
        <v>0.1311</v>
      </c>
      <c r="K29" s="1" t="n">
        <f aca="false">AVERAGE(K22:K28)</f>
        <v>0.9956</v>
      </c>
      <c r="L29" s="1" t="n">
        <f aca="false">AVERAGE(L22:L28)</f>
        <v>0.578857142857143</v>
      </c>
      <c r="M29" s="1" t="n">
        <f aca="false">AVERAGE(M22:M28)</f>
        <v>2.06937142857143</v>
      </c>
    </row>
    <row r="30" customFormat="false" ht="15" hidden="false" customHeight="false" outlineLevel="0" collapsed="false">
      <c r="A30" s="7" t="s">
        <v>83</v>
      </c>
      <c r="B30" s="5" t="n">
        <v>3.4524</v>
      </c>
      <c r="C30" s="5" t="n">
        <v>0.0026</v>
      </c>
      <c r="D30" s="5" t="n">
        <v>1.5797</v>
      </c>
      <c r="E30" s="5" t="n">
        <v>2.1957</v>
      </c>
      <c r="F30" s="5" t="n">
        <v>9.1475</v>
      </c>
      <c r="H30" s="1" t="s">
        <v>24</v>
      </c>
      <c r="I30" s="1" t="n">
        <f aca="false">STDEV(I22:I28)</f>
        <v>0.00277780317448707</v>
      </c>
      <c r="J30" s="1" t="n">
        <f aca="false">STDEV(J22:J28)</f>
        <v>0.000200000000000003</v>
      </c>
      <c r="K30" s="1" t="n">
        <f aca="false">STDEV(K22:K28)</f>
        <v>0.00283019433961697</v>
      </c>
      <c r="L30" s="1" t="n">
        <f aca="false">STDEV(L22:L28)</f>
        <v>0.00134270515857247</v>
      </c>
      <c r="M30" s="1" t="n">
        <f aca="false">STDEV(M22:M28)</f>
        <v>0.00433847680094991</v>
      </c>
    </row>
    <row r="31" customFormat="false" ht="15" hidden="false" customHeight="false" outlineLevel="0" collapsed="false">
      <c r="A31" s="7" t="s">
        <v>84</v>
      </c>
      <c r="B31" s="5" t="n">
        <v>2.7168</v>
      </c>
      <c r="C31" s="5" t="n">
        <v>0.0155</v>
      </c>
      <c r="D31" s="5" t="n">
        <v>1.4602</v>
      </c>
      <c r="E31" s="5" t="n">
        <v>1.2773</v>
      </c>
      <c r="F31" s="5" t="n">
        <v>5.039</v>
      </c>
      <c r="H31" s="1" t="s">
        <v>26</v>
      </c>
      <c r="I31" s="1" t="n">
        <f aca="false">I30/I29</f>
        <v>0.00303007888509155</v>
      </c>
      <c r="J31" s="1" t="n">
        <f aca="false">J30/J29</f>
        <v>0.00152555301296723</v>
      </c>
      <c r="K31" s="1" t="n">
        <f aca="false">K30/K29</f>
        <v>0.00284270222942644</v>
      </c>
      <c r="L31" s="1" t="n">
        <f aca="false">L30/L29</f>
        <v>0.0023195794940788</v>
      </c>
      <c r="M31" s="1" t="n">
        <f aca="false">M30/M29</f>
        <v>0.00209651913670468</v>
      </c>
    </row>
    <row r="32" customFormat="false" ht="15" hidden="false" customHeight="false" outlineLevel="0" collapsed="false">
      <c r="A32" s="7" t="s">
        <v>85</v>
      </c>
      <c r="B32" s="5" t="n">
        <v>3.9033</v>
      </c>
      <c r="D32" s="5" t="n">
        <v>1.601</v>
      </c>
      <c r="E32" s="5" t="n">
        <v>0.9775</v>
      </c>
      <c r="F32" s="5" t="n">
        <v>5.736</v>
      </c>
      <c r="H32" s="1" t="s">
        <v>27</v>
      </c>
      <c r="I32" s="1" t="n">
        <f aca="false">I29/I3*100</f>
        <v>99.7543914192445</v>
      </c>
      <c r="J32" s="1" t="n">
        <f aca="false">J29/J3*100</f>
        <v>100.846153846154</v>
      </c>
      <c r="K32" s="1" t="n">
        <f aca="false">K29/K3*100</f>
        <v>100.160965794769</v>
      </c>
      <c r="L32" s="1" t="n">
        <f aca="false">L29/L3*100</f>
        <v>99.6311777723138</v>
      </c>
      <c r="M32" s="1" t="n">
        <f aca="false">M29/M3*100</f>
        <v>99.728743545611</v>
      </c>
    </row>
    <row r="33" customFormat="false" ht="15" hidden="false" customHeight="false" outlineLevel="0" collapsed="false">
      <c r="A33" s="7" t="s">
        <v>86</v>
      </c>
      <c r="B33" s="5" t="n">
        <v>3.5998</v>
      </c>
      <c r="C33" s="5" t="n">
        <v>0.0188</v>
      </c>
      <c r="D33" s="5" t="n">
        <v>1.6187</v>
      </c>
      <c r="E33" s="5" t="n">
        <v>1.747</v>
      </c>
      <c r="F33" s="5" t="n">
        <v>7.8181</v>
      </c>
    </row>
    <row r="34" customFormat="false" ht="15" hidden="false" customHeight="false" outlineLevel="0" collapsed="false">
      <c r="A34" s="7" t="s">
        <v>87</v>
      </c>
      <c r="B34" s="5" t="n">
        <v>2.5035</v>
      </c>
      <c r="C34" s="5" t="n">
        <v>0.0011</v>
      </c>
      <c r="D34" s="5" t="n">
        <v>3.1084</v>
      </c>
      <c r="E34" s="5" t="n">
        <v>2.9623</v>
      </c>
      <c r="F34" s="10" t="n">
        <v>11.1685</v>
      </c>
    </row>
    <row r="35" customFormat="false" ht="15" hidden="false" customHeight="false" outlineLevel="0" collapsed="false">
      <c r="A35" s="7" t="s">
        <v>88</v>
      </c>
      <c r="B35" s="5" t="n">
        <v>3.1458</v>
      </c>
      <c r="C35" s="5" t="n">
        <v>0.0006</v>
      </c>
      <c r="D35" s="5" t="n">
        <v>0.7448</v>
      </c>
      <c r="E35" s="5" t="n">
        <v>0.6258</v>
      </c>
      <c r="F35" s="5" t="n">
        <v>1.746</v>
      </c>
      <c r="I35" s="3" t="s">
        <v>45</v>
      </c>
      <c r="J35" s="3" t="s">
        <v>46</v>
      </c>
      <c r="K35" s="3" t="s">
        <v>47</v>
      </c>
      <c r="L35" s="3" t="s">
        <v>48</v>
      </c>
      <c r="M35" s="3" t="s">
        <v>49</v>
      </c>
    </row>
    <row r="36" customFormat="false" ht="15" hidden="false" customHeight="false" outlineLevel="0" collapsed="false">
      <c r="A36" s="7" t="s">
        <v>17</v>
      </c>
      <c r="B36" s="5" t="n">
        <v>0.0144</v>
      </c>
      <c r="E36" s="5" t="n">
        <v>0.0137</v>
      </c>
      <c r="F36" s="5" t="n">
        <v>0.0572</v>
      </c>
      <c r="H36" s="1" t="s">
        <v>16</v>
      </c>
      <c r="I36" s="1" t="n">
        <f aca="false">B18</f>
        <v>4.5939</v>
      </c>
      <c r="J36" s="1" t="n">
        <f aca="false">C18</f>
        <v>0.645</v>
      </c>
      <c r="K36" s="1" t="n">
        <f aca="false">D18</f>
        <v>4.9463</v>
      </c>
      <c r="L36" s="1" t="n">
        <f aca="false">E18</f>
        <v>2.8926</v>
      </c>
      <c r="M36" s="1" t="n">
        <f aca="false">F18</f>
        <v>10.3161</v>
      </c>
    </row>
    <row r="37" customFormat="false" ht="15" hidden="false" customHeight="false" outlineLevel="0" collapsed="false">
      <c r="A37" s="7" t="s">
        <v>17</v>
      </c>
      <c r="B37" s="5" t="n">
        <v>0.0142</v>
      </c>
      <c r="E37" s="5" t="n">
        <v>0.0119</v>
      </c>
      <c r="F37" s="5" t="n">
        <v>0.0404</v>
      </c>
      <c r="I37" s="1" t="n">
        <f aca="false">B25</f>
        <v>4.5762</v>
      </c>
      <c r="J37" s="1" t="n">
        <f aca="false">C25</f>
        <v>0.6489</v>
      </c>
      <c r="K37" s="1" t="n">
        <f aca="false">D25</f>
        <v>4.945</v>
      </c>
      <c r="L37" s="1" t="n">
        <f aca="false">E25</f>
        <v>2.8939</v>
      </c>
      <c r="M37" s="1" t="n">
        <f aca="false">F25</f>
        <v>10.305</v>
      </c>
    </row>
    <row r="38" customFormat="false" ht="15" hidden="false" customHeight="false" outlineLevel="0" collapsed="false">
      <c r="A38" s="7" t="s">
        <v>28</v>
      </c>
      <c r="B38" s="5" t="n">
        <v>0.0973</v>
      </c>
      <c r="C38" s="5" t="n">
        <v>0.0127</v>
      </c>
      <c r="D38" s="5" t="n">
        <v>0.1006</v>
      </c>
      <c r="E38" s="5" t="n">
        <v>0.0604</v>
      </c>
      <c r="F38" s="5" t="n">
        <v>0.2058</v>
      </c>
      <c r="H38" s="9"/>
      <c r="I38" s="9" t="n">
        <f aca="false">B40</f>
        <v>4.5866</v>
      </c>
      <c r="J38" s="9" t="n">
        <f aca="false">C40</f>
        <v>0.6508</v>
      </c>
      <c r="K38" s="9" t="n">
        <f aca="false">D40</f>
        <v>4.9535</v>
      </c>
      <c r="L38" s="9" t="n">
        <f aca="false">E40</f>
        <v>2.897</v>
      </c>
      <c r="M38" s="9" t="n">
        <f aca="false">F40</f>
        <v>10.3119</v>
      </c>
    </row>
    <row r="39" customFormat="false" ht="15" hidden="false" customHeight="false" outlineLevel="0" collapsed="false">
      <c r="A39" s="7" t="s">
        <v>29</v>
      </c>
      <c r="B39" s="5" t="n">
        <v>0.9158</v>
      </c>
      <c r="C39" s="5" t="n">
        <v>0.131</v>
      </c>
      <c r="D39" s="5" t="n">
        <v>0.9945</v>
      </c>
      <c r="E39" s="5" t="n">
        <v>0.5782</v>
      </c>
      <c r="F39" s="5" t="n">
        <v>2.068</v>
      </c>
      <c r="I39" s="1" t="n">
        <f aca="false">B56</f>
        <v>4.5989</v>
      </c>
      <c r="J39" s="1" t="n">
        <f aca="false">C56</f>
        <v>0.653</v>
      </c>
      <c r="K39" s="1" t="n">
        <f aca="false">D56</f>
        <v>4.9624</v>
      </c>
      <c r="L39" s="1" t="n">
        <f aca="false">E56</f>
        <v>2.9059</v>
      </c>
      <c r="M39" s="1" t="n">
        <f aca="false">F56</f>
        <v>10.3419</v>
      </c>
    </row>
    <row r="40" customFormat="false" ht="15" hidden="false" customHeight="false" outlineLevel="0" collapsed="false">
      <c r="A40" s="7" t="s">
        <v>30</v>
      </c>
      <c r="B40" s="5" t="n">
        <v>4.5866</v>
      </c>
      <c r="C40" s="5" t="n">
        <v>0.6508</v>
      </c>
      <c r="D40" s="5" t="n">
        <v>4.9535</v>
      </c>
      <c r="E40" s="5" t="n">
        <v>2.897</v>
      </c>
      <c r="F40" s="5" t="n">
        <v>10.3119</v>
      </c>
      <c r="I40" s="1" t="n">
        <f aca="false">B79</f>
        <v>4.6183</v>
      </c>
      <c r="J40" s="1" t="n">
        <f aca="false">C79</f>
        <v>0.6538</v>
      </c>
      <c r="K40" s="1" t="n">
        <f aca="false">D79</f>
        <v>4.9871</v>
      </c>
      <c r="L40" s="1" t="n">
        <f aca="false">E79</f>
        <v>2.912</v>
      </c>
      <c r="M40" s="1" t="n">
        <f aca="false">F79</f>
        <v>10.3521</v>
      </c>
    </row>
    <row r="41" customFormat="false" ht="15" hidden="false" customHeight="false" outlineLevel="0" collapsed="false">
      <c r="A41" s="7" t="s">
        <v>17</v>
      </c>
      <c r="B41" s="5" t="n">
        <v>0.0145</v>
      </c>
      <c r="D41" s="5" t="n">
        <v>0.0094</v>
      </c>
      <c r="E41" s="5" t="n">
        <v>0.0123</v>
      </c>
      <c r="F41" s="5" t="n">
        <v>0.0436</v>
      </c>
      <c r="I41" s="1" t="n">
        <f aca="false">B96</f>
        <v>4.6222</v>
      </c>
      <c r="J41" s="1" t="n">
        <f aca="false">C96</f>
        <v>0.6511</v>
      </c>
      <c r="K41" s="1" t="n">
        <f aca="false">D96</f>
        <v>4.9904</v>
      </c>
      <c r="L41" s="1" t="n">
        <f aca="false">E96</f>
        <v>2.9133</v>
      </c>
      <c r="M41" s="1" t="n">
        <f aca="false">F96</f>
        <v>10.367</v>
      </c>
    </row>
    <row r="42" customFormat="false" ht="15" hidden="false" customHeight="false" outlineLevel="0" collapsed="false">
      <c r="A42" s="7" t="s">
        <v>17</v>
      </c>
      <c r="B42" s="5" t="n">
        <v>0.0142</v>
      </c>
      <c r="E42" s="5" t="n">
        <v>0.0117</v>
      </c>
      <c r="F42" s="5" t="n">
        <v>0.0384</v>
      </c>
      <c r="H42" s="3"/>
      <c r="I42" s="3" t="n">
        <f aca="false">B113</f>
        <v>4.6355</v>
      </c>
      <c r="J42" s="3" t="n">
        <f aca="false">C113</f>
        <v>0.6539</v>
      </c>
      <c r="K42" s="3" t="n">
        <f aca="false">D113</f>
        <v>5.0032</v>
      </c>
      <c r="L42" s="3" t="n">
        <f aca="false">E113</f>
        <v>2.9157</v>
      </c>
      <c r="M42" s="3" t="n">
        <f aca="false">F113</f>
        <v>10.3988</v>
      </c>
    </row>
    <row r="43" customFormat="false" ht="15" hidden="false" customHeight="false" outlineLevel="0" collapsed="false">
      <c r="A43" s="7" t="s">
        <v>89</v>
      </c>
      <c r="B43" s="5" t="n">
        <v>3.4571</v>
      </c>
      <c r="C43" s="5" t="n">
        <v>0.001</v>
      </c>
      <c r="D43" s="5" t="n">
        <v>0.4451</v>
      </c>
      <c r="E43" s="5" t="n">
        <v>0.3418</v>
      </c>
      <c r="F43" s="5" t="n">
        <v>1.3228</v>
      </c>
      <c r="H43" s="1" t="s">
        <v>22</v>
      </c>
      <c r="I43" s="1" t="n">
        <f aca="false">AVERAGE(I36:I42)</f>
        <v>4.60451428571429</v>
      </c>
      <c r="J43" s="1" t="n">
        <f aca="false">AVERAGE(J36:J42)</f>
        <v>0.650928571428571</v>
      </c>
      <c r="K43" s="1" t="n">
        <f aca="false">AVERAGE(K36:K42)</f>
        <v>4.9697</v>
      </c>
      <c r="L43" s="1" t="n">
        <f aca="false">AVERAGE(L36:L42)</f>
        <v>2.90434285714286</v>
      </c>
      <c r="M43" s="1" t="n">
        <f aca="false">AVERAGE(M36:M42)</f>
        <v>10.3418285714286</v>
      </c>
    </row>
    <row r="44" customFormat="false" ht="15" hidden="false" customHeight="false" outlineLevel="0" collapsed="false">
      <c r="A44" s="7" t="s">
        <v>90</v>
      </c>
      <c r="B44" s="5" t="n">
        <v>3.2945</v>
      </c>
      <c r="D44" s="5" t="n">
        <v>0.9321</v>
      </c>
      <c r="E44" s="5" t="n">
        <v>0.3791</v>
      </c>
      <c r="F44" s="5" t="n">
        <v>1.7219</v>
      </c>
      <c r="H44" s="1" t="s">
        <v>24</v>
      </c>
      <c r="I44" s="1" t="n">
        <f aca="false">STDEV(I36:I42)</f>
        <v>0.0213297467223148</v>
      </c>
      <c r="J44" s="1" t="n">
        <f aca="false">STDEV(J36:J42)</f>
        <v>0.00317999700508994</v>
      </c>
      <c r="K44" s="1" t="n">
        <f aca="false">STDEV(K36:K42)</f>
        <v>0.0235473990071089</v>
      </c>
      <c r="L44" s="1" t="n">
        <f aca="false">STDEV(L36:L42)</f>
        <v>0.00975651186692896</v>
      </c>
      <c r="M44" s="1" t="n">
        <f aca="false">STDEV(M36:M42)</f>
        <v>0.0339088835108498</v>
      </c>
    </row>
    <row r="45" customFormat="false" ht="15" hidden="false" customHeight="false" outlineLevel="0" collapsed="false">
      <c r="A45" s="7" t="s">
        <v>91</v>
      </c>
      <c r="B45" s="5" t="n">
        <v>3.4793</v>
      </c>
      <c r="D45" s="5" t="n">
        <v>0.7645</v>
      </c>
      <c r="E45" s="5" t="n">
        <v>0.457</v>
      </c>
      <c r="F45" s="5" t="n">
        <v>1.8061</v>
      </c>
      <c r="H45" s="1" t="s">
        <v>26</v>
      </c>
      <c r="I45" s="1" t="n">
        <f aca="false">I44/I43</f>
        <v>0.00463235542313146</v>
      </c>
      <c r="J45" s="1" t="n">
        <f aca="false">J44/J43</f>
        <v>0.00488532405039605</v>
      </c>
      <c r="K45" s="1" t="n">
        <f aca="false">K44/K43</f>
        <v>0.00473819325253213</v>
      </c>
      <c r="L45" s="1" t="n">
        <f aca="false">L44/L43</f>
        <v>0.00335928378529211</v>
      </c>
      <c r="M45" s="1" t="n">
        <f aca="false">M44/M43</f>
        <v>0.00327880928180632</v>
      </c>
    </row>
    <row r="46" customFormat="false" ht="15" hidden="false" customHeight="false" outlineLevel="0" collapsed="false">
      <c r="A46" s="7" t="s">
        <v>92</v>
      </c>
      <c r="B46" s="5" t="n">
        <v>3.2366</v>
      </c>
      <c r="C46" s="5" t="n">
        <v>0.0021</v>
      </c>
      <c r="D46" s="5" t="n">
        <v>1.7881</v>
      </c>
      <c r="E46" s="5" t="n">
        <v>1.7632</v>
      </c>
      <c r="F46" s="5" t="n">
        <v>5.6414</v>
      </c>
      <c r="H46" s="1" t="s">
        <v>27</v>
      </c>
      <c r="I46" s="1" t="n">
        <f aca="false">I43/I4*100</f>
        <v>100.645120999219</v>
      </c>
      <c r="J46" s="1" t="n">
        <f aca="false">J43/J4*100</f>
        <v>100.451940035273</v>
      </c>
      <c r="K46" s="1" t="n">
        <f aca="false">K43/K4*100</f>
        <v>100.479175090983</v>
      </c>
      <c r="L46" s="1" t="n">
        <f aca="false">L43/L4*100</f>
        <v>97.3958033917792</v>
      </c>
      <c r="M46" s="1" t="n">
        <f aca="false">M43/M4*100</f>
        <v>100.172690540765</v>
      </c>
    </row>
    <row r="47" customFormat="false" ht="15" hidden="false" customHeight="false" outlineLevel="0" collapsed="false">
      <c r="A47" s="7" t="s">
        <v>17</v>
      </c>
      <c r="B47" s="5" t="n">
        <v>0.0144</v>
      </c>
      <c r="E47" s="5" t="n">
        <v>0.0138</v>
      </c>
      <c r="F47" s="5" t="n">
        <v>0.0609</v>
      </c>
    </row>
    <row r="48" customFormat="false" ht="15" hidden="false" customHeight="false" outlineLevel="0" collapsed="false">
      <c r="A48" s="7" t="s">
        <v>17</v>
      </c>
      <c r="B48" s="5" t="n">
        <v>0.0142</v>
      </c>
      <c r="E48" s="5" t="n">
        <v>0.0119</v>
      </c>
      <c r="F48" s="5" t="n">
        <v>0.0405</v>
      </c>
    </row>
    <row r="49" customFormat="false" ht="15" hidden="false" customHeight="false" outlineLevel="0" collapsed="false">
      <c r="A49" s="7" t="s">
        <v>100</v>
      </c>
      <c r="B49" s="5" t="n">
        <v>2.9402</v>
      </c>
      <c r="C49" s="5" t="n">
        <v>0.0007</v>
      </c>
      <c r="D49" s="5" t="n">
        <v>0.4966</v>
      </c>
      <c r="E49" s="5" t="n">
        <v>0.015</v>
      </c>
      <c r="F49" s="5" t="n">
        <v>0.0428</v>
      </c>
      <c r="I49" s="3" t="s">
        <v>45</v>
      </c>
      <c r="J49" s="3" t="s">
        <v>46</v>
      </c>
      <c r="K49" s="3" t="s">
        <v>47</v>
      </c>
      <c r="L49" s="3" t="s">
        <v>48</v>
      </c>
      <c r="M49" s="3" t="s">
        <v>49</v>
      </c>
    </row>
    <row r="50" customFormat="false" ht="15" hidden="false" customHeight="false" outlineLevel="0" collapsed="false">
      <c r="A50" s="7" t="s">
        <v>101</v>
      </c>
      <c r="B50" s="5" t="n">
        <v>2.7807</v>
      </c>
      <c r="C50" s="5" t="n">
        <v>0.0032</v>
      </c>
      <c r="D50" s="5" t="n">
        <v>0.2623</v>
      </c>
      <c r="E50" s="5" t="n">
        <v>0.0413</v>
      </c>
      <c r="F50" s="5" t="n">
        <v>0.1091</v>
      </c>
      <c r="H50" s="1" t="s">
        <v>141</v>
      </c>
      <c r="I50" s="1" t="n">
        <f aca="false">B5</f>
        <v>0.0141</v>
      </c>
      <c r="J50" s="1" t="n">
        <f aca="false">C5</f>
        <v>0.0014</v>
      </c>
      <c r="K50" s="1" t="n">
        <f aca="false">D5</f>
        <v>0.0097</v>
      </c>
      <c r="L50" s="1" t="n">
        <f aca="false">E5</f>
        <v>0.0119</v>
      </c>
      <c r="M50" s="1" t="n">
        <f aca="false">F5</f>
        <v>0.0371</v>
      </c>
      <c r="N50" s="1"/>
    </row>
    <row r="51" customFormat="false" ht="15" hidden="false" customHeight="false" outlineLevel="0" collapsed="false">
      <c r="A51" s="7" t="s">
        <v>102</v>
      </c>
      <c r="B51" s="5" t="n">
        <v>2.6807</v>
      </c>
      <c r="D51" s="5" t="n">
        <v>0.2399</v>
      </c>
      <c r="E51" s="5" t="n">
        <v>0.0138</v>
      </c>
      <c r="F51" s="5" t="n">
        <v>0.042</v>
      </c>
      <c r="I51" s="11" t="n">
        <v>0</v>
      </c>
      <c r="J51" s="1" t="n">
        <f aca="false">C6</f>
        <v>0.0003</v>
      </c>
      <c r="K51" s="11" t="n">
        <v>0</v>
      </c>
      <c r="L51" s="1" t="n">
        <f aca="false">E6</f>
        <v>0.0114</v>
      </c>
      <c r="M51" s="11" t="n">
        <v>0</v>
      </c>
      <c r="N51" s="1"/>
    </row>
    <row r="52" customFormat="false" ht="15" hidden="false" customHeight="false" outlineLevel="0" collapsed="false">
      <c r="A52" s="7" t="s">
        <v>17</v>
      </c>
      <c r="B52" s="5" t="n">
        <v>0.0144</v>
      </c>
      <c r="E52" s="5" t="n">
        <v>0.0123</v>
      </c>
      <c r="F52" s="5" t="n">
        <v>0.0406</v>
      </c>
      <c r="I52" s="1" t="n">
        <f aca="false">B8</f>
        <v>0.0143</v>
      </c>
      <c r="J52" s="11" t="n">
        <v>0</v>
      </c>
      <c r="K52" s="1" t="n">
        <f aca="false">D8</f>
        <v>0.0094</v>
      </c>
      <c r="L52" s="1" t="n">
        <f aca="false">E8</f>
        <v>0.0118</v>
      </c>
      <c r="M52" s="1" t="n">
        <f aca="false">F8</f>
        <v>0.0389</v>
      </c>
      <c r="N52" s="1"/>
    </row>
    <row r="53" customFormat="false" ht="15" hidden="false" customHeight="false" outlineLevel="0" collapsed="false">
      <c r="A53" s="7" t="s">
        <v>17</v>
      </c>
      <c r="B53" s="5" t="n">
        <v>0.0142</v>
      </c>
      <c r="E53" s="5" t="n">
        <v>0.0114</v>
      </c>
      <c r="F53" s="5" t="n">
        <v>0.0375</v>
      </c>
      <c r="I53" s="1" t="n">
        <f aca="false">B14</f>
        <v>0.0144</v>
      </c>
      <c r="J53" s="11" t="n">
        <v>0</v>
      </c>
      <c r="K53" s="1" t="n">
        <f aca="false">D14</f>
        <v>0.0096</v>
      </c>
      <c r="L53" s="1" t="n">
        <f aca="false">E14</f>
        <v>0.0123</v>
      </c>
      <c r="M53" s="1" t="n">
        <f aca="false">F14</f>
        <v>0.0414</v>
      </c>
      <c r="N53" s="1"/>
    </row>
    <row r="54" customFormat="false" ht="15" hidden="false" customHeight="false" outlineLevel="0" collapsed="false">
      <c r="A54" s="7" t="s">
        <v>28</v>
      </c>
      <c r="B54" s="5" t="n">
        <v>0.0973</v>
      </c>
      <c r="C54" s="5" t="n">
        <v>0.0124</v>
      </c>
      <c r="D54" s="5" t="n">
        <v>0.1004</v>
      </c>
      <c r="E54" s="5" t="n">
        <v>0.0604</v>
      </c>
      <c r="F54" s="5" t="n">
        <v>0.205</v>
      </c>
      <c r="I54" s="11" t="n">
        <v>0</v>
      </c>
      <c r="J54" s="11" t="n">
        <v>0</v>
      </c>
      <c r="K54" s="11" t="n">
        <v>0</v>
      </c>
      <c r="L54" s="1" t="n">
        <f aca="false">E15</f>
        <v>0.0116</v>
      </c>
      <c r="M54" s="1" t="n">
        <f aca="false">F15</f>
        <v>0.0379</v>
      </c>
      <c r="N54" s="1"/>
    </row>
    <row r="55" customFormat="false" ht="15" hidden="false" customHeight="false" outlineLevel="0" collapsed="false">
      <c r="A55" s="7" t="s">
        <v>29</v>
      </c>
      <c r="B55" s="5" t="n">
        <v>0.9173</v>
      </c>
      <c r="C55" s="5" t="n">
        <v>0.1312</v>
      </c>
      <c r="D55" s="5" t="n">
        <v>0.9962</v>
      </c>
      <c r="E55" s="5" t="n">
        <v>0.5795</v>
      </c>
      <c r="F55" s="5" t="n">
        <v>2.0672</v>
      </c>
      <c r="I55" s="1" t="n">
        <f aca="false">B19</f>
        <v>0.0145</v>
      </c>
      <c r="J55" s="11" t="n">
        <v>0</v>
      </c>
      <c r="K55" s="1" t="n">
        <f aca="false">D19</f>
        <v>0.0095</v>
      </c>
      <c r="L55" s="1" t="n">
        <f aca="false">E19</f>
        <v>0.0124</v>
      </c>
      <c r="M55" s="1" t="n">
        <f aca="false">F19</f>
        <v>0.0416</v>
      </c>
      <c r="N55" s="1"/>
    </row>
    <row r="56" customFormat="false" ht="15" hidden="false" customHeight="false" outlineLevel="0" collapsed="false">
      <c r="A56" s="7" t="s">
        <v>30</v>
      </c>
      <c r="B56" s="5" t="n">
        <v>4.5989</v>
      </c>
      <c r="C56" s="5" t="n">
        <v>0.653</v>
      </c>
      <c r="D56" s="5" t="n">
        <v>4.9624</v>
      </c>
      <c r="E56" s="5" t="n">
        <v>2.9059</v>
      </c>
      <c r="F56" s="5" t="n">
        <v>10.3419</v>
      </c>
      <c r="I56" s="1" t="n">
        <f aca="false">B20</f>
        <v>0.0142</v>
      </c>
      <c r="J56" s="11" t="n">
        <v>0</v>
      </c>
      <c r="K56" s="11" t="n">
        <v>0</v>
      </c>
      <c r="L56" s="1" t="n">
        <f aca="false">E20</f>
        <v>0.0116</v>
      </c>
      <c r="M56" s="1" t="n">
        <f aca="false">F20</f>
        <v>0.0375</v>
      </c>
      <c r="N56" s="1"/>
    </row>
    <row r="57" customFormat="false" ht="15" hidden="false" customHeight="false" outlineLevel="0" collapsed="false">
      <c r="A57" s="7" t="s">
        <v>17</v>
      </c>
      <c r="B57" s="5" t="n">
        <v>0.0144</v>
      </c>
      <c r="D57" s="5" t="n">
        <v>0.0095</v>
      </c>
      <c r="E57" s="5" t="n">
        <v>0.0127</v>
      </c>
      <c r="F57" s="5" t="n">
        <v>0.0429</v>
      </c>
      <c r="I57" s="11" t="n">
        <v>0</v>
      </c>
      <c r="J57" s="11" t="n">
        <v>0</v>
      </c>
      <c r="K57" s="11" t="n">
        <v>0</v>
      </c>
      <c r="L57" s="1" t="n">
        <f aca="false">E21</f>
        <v>0.0124</v>
      </c>
      <c r="M57" s="1" t="n">
        <f aca="false">F21</f>
        <v>0.0535</v>
      </c>
      <c r="N57" s="1"/>
    </row>
    <row r="58" customFormat="false" ht="15" hidden="false" customHeight="false" outlineLevel="0" collapsed="false">
      <c r="A58" s="7" t="s">
        <v>17</v>
      </c>
      <c r="B58" s="5" t="n">
        <v>0.0142</v>
      </c>
      <c r="E58" s="5" t="n">
        <v>0.0117</v>
      </c>
      <c r="F58" s="5" t="n">
        <v>0.0379</v>
      </c>
      <c r="I58" s="11" t="n">
        <v>0</v>
      </c>
      <c r="J58" s="11" t="n">
        <v>0</v>
      </c>
      <c r="K58" s="11" t="n">
        <v>0</v>
      </c>
      <c r="L58" s="1" t="n">
        <f aca="false">E22</f>
        <v>0.0117</v>
      </c>
      <c r="M58" s="1" t="n">
        <f aca="false">F22</f>
        <v>0.0406</v>
      </c>
      <c r="N58" s="1"/>
    </row>
    <row r="59" customFormat="false" ht="15" hidden="false" customHeight="false" outlineLevel="0" collapsed="false">
      <c r="A59" s="7" t="s">
        <v>17</v>
      </c>
      <c r="B59" s="5"/>
      <c r="E59" s="5" t="n">
        <v>0.0115</v>
      </c>
      <c r="F59" s="5"/>
      <c r="I59" s="1" t="n">
        <f aca="false">B26</f>
        <v>0.0145</v>
      </c>
      <c r="J59" s="11" t="n">
        <v>0</v>
      </c>
      <c r="K59" s="1" t="n">
        <f aca="false">D26</f>
        <v>0.0096</v>
      </c>
      <c r="L59" s="1" t="n">
        <f aca="false">E26</f>
        <v>0.0126</v>
      </c>
      <c r="M59" s="1" t="n">
        <f aca="false">F26</f>
        <v>0.0437</v>
      </c>
      <c r="N59" s="1"/>
    </row>
    <row r="60" customFormat="false" ht="15" hidden="false" customHeight="false" outlineLevel="0" collapsed="false">
      <c r="A60" s="7" t="s">
        <v>109</v>
      </c>
      <c r="B60" s="5" t="n">
        <v>0.0161</v>
      </c>
      <c r="C60" s="5" t="n">
        <v>0.003</v>
      </c>
      <c r="D60" s="5" t="n">
        <v>0.0205</v>
      </c>
      <c r="E60" s="5" t="n">
        <v>0.0134</v>
      </c>
      <c r="F60" s="5" t="n">
        <v>0.042</v>
      </c>
      <c r="I60" s="1" t="n">
        <f aca="false">B27</f>
        <v>0.0142</v>
      </c>
      <c r="J60" s="11" t="n">
        <v>0</v>
      </c>
      <c r="K60" s="11" t="n">
        <v>0</v>
      </c>
      <c r="L60" s="1" t="n">
        <f aca="false">E27</f>
        <v>0.0117</v>
      </c>
      <c r="M60" s="1" t="n">
        <f aca="false">F27</f>
        <v>0.0382</v>
      </c>
      <c r="N60" s="1"/>
    </row>
    <row r="61" customFormat="false" ht="15" hidden="false" customHeight="false" outlineLevel="0" collapsed="false">
      <c r="A61" s="7" t="s">
        <v>110</v>
      </c>
      <c r="B61" s="5" t="n">
        <v>0.0146</v>
      </c>
      <c r="C61" s="5" t="n">
        <v>0.0021</v>
      </c>
      <c r="D61" s="5" t="n">
        <v>0.0095</v>
      </c>
      <c r="E61" s="5" t="n">
        <v>0.0127</v>
      </c>
      <c r="F61" s="5" t="n">
        <v>0.0405</v>
      </c>
      <c r="I61" s="1" t="n">
        <f aca="false">B36</f>
        <v>0.0144</v>
      </c>
      <c r="J61" s="11" t="n">
        <v>0</v>
      </c>
      <c r="K61" s="11" t="n">
        <v>0</v>
      </c>
      <c r="L61" s="1" t="n">
        <f aca="false">E36</f>
        <v>0.0137</v>
      </c>
      <c r="M61" s="1" t="n">
        <f aca="false">F36</f>
        <v>0.0572</v>
      </c>
      <c r="N61" s="1"/>
    </row>
    <row r="62" customFormat="false" ht="15" hidden="false" customHeight="false" outlineLevel="0" collapsed="false">
      <c r="A62" s="7" t="s">
        <v>111</v>
      </c>
      <c r="B62" s="5" t="n">
        <v>0.0157</v>
      </c>
      <c r="C62" s="5" t="n">
        <v>0.002</v>
      </c>
      <c r="D62" s="5" t="n">
        <v>0.0097</v>
      </c>
      <c r="E62" s="5" t="n">
        <v>0.0126</v>
      </c>
      <c r="F62" s="5" t="n">
        <v>0.0415</v>
      </c>
      <c r="I62" s="1" t="n">
        <f aca="false">B37</f>
        <v>0.0142</v>
      </c>
      <c r="J62" s="11" t="n">
        <v>0</v>
      </c>
      <c r="K62" s="11" t="n">
        <v>0</v>
      </c>
      <c r="L62" s="1" t="n">
        <f aca="false">E37</f>
        <v>0.0119</v>
      </c>
      <c r="M62" s="1" t="n">
        <f aca="false">F37</f>
        <v>0.0404</v>
      </c>
      <c r="N62" s="1"/>
    </row>
    <row r="63" customFormat="false" ht="15" hidden="false" customHeight="false" outlineLevel="0" collapsed="false">
      <c r="A63" s="7" t="s">
        <v>17</v>
      </c>
      <c r="B63" s="5" t="n">
        <v>0.0141</v>
      </c>
      <c r="E63" s="5" t="n">
        <v>0.0115</v>
      </c>
      <c r="F63" s="5" t="n">
        <v>0.0366</v>
      </c>
      <c r="I63" s="1" t="n">
        <f aca="false">B41</f>
        <v>0.0145</v>
      </c>
      <c r="J63" s="11" t="n">
        <v>0</v>
      </c>
      <c r="K63" s="1" t="n">
        <f aca="false">D41</f>
        <v>0.0094</v>
      </c>
      <c r="L63" s="1" t="n">
        <f aca="false">E41</f>
        <v>0.0123</v>
      </c>
      <c r="M63" s="1" t="n">
        <f aca="false">F41</f>
        <v>0.0436</v>
      </c>
      <c r="N63" s="1"/>
    </row>
    <row r="64" customFormat="false" ht="15" hidden="false" customHeight="false" outlineLevel="0" collapsed="false">
      <c r="A64" s="7" t="s">
        <v>17</v>
      </c>
      <c r="B64" s="5" t="n">
        <v>0.0141</v>
      </c>
      <c r="F64" s="5" t="n">
        <v>0.0368</v>
      </c>
      <c r="I64" s="1" t="n">
        <f aca="false">B42</f>
        <v>0.0142</v>
      </c>
      <c r="J64" s="11" t="n">
        <v>0</v>
      </c>
      <c r="K64" s="11" t="n">
        <v>0</v>
      </c>
      <c r="L64" s="1" t="n">
        <f aca="false">E42</f>
        <v>0.0117</v>
      </c>
      <c r="M64" s="1" t="n">
        <f aca="false">F42</f>
        <v>0.0384</v>
      </c>
      <c r="N64" s="1"/>
    </row>
    <row r="65" customFormat="false" ht="15" hidden="false" customHeight="false" outlineLevel="0" collapsed="false">
      <c r="A65" s="7" t="s">
        <v>112</v>
      </c>
      <c r="B65" s="5" t="n">
        <v>0.6039</v>
      </c>
      <c r="D65" s="5" t="n">
        <v>0.7466</v>
      </c>
      <c r="E65" s="5" t="n">
        <v>1.0035</v>
      </c>
      <c r="F65" s="5" t="n">
        <v>4.7161</v>
      </c>
      <c r="I65" s="1" t="n">
        <f aca="false">B47</f>
        <v>0.0144</v>
      </c>
      <c r="J65" s="11" t="n">
        <v>0</v>
      </c>
      <c r="K65" s="11" t="n">
        <v>0</v>
      </c>
      <c r="L65" s="1" t="n">
        <f aca="false">E47</f>
        <v>0.0138</v>
      </c>
      <c r="M65" s="1" t="n">
        <f aca="false">F47</f>
        <v>0.0609</v>
      </c>
      <c r="N65" s="1"/>
    </row>
    <row r="66" customFormat="false" ht="15" hidden="false" customHeight="false" outlineLevel="0" collapsed="false">
      <c r="A66" s="7" t="s">
        <v>113</v>
      </c>
      <c r="B66" s="5" t="n">
        <v>0.642</v>
      </c>
      <c r="C66" s="5" t="n">
        <v>0.0002</v>
      </c>
      <c r="D66" s="5" t="n">
        <v>0.484</v>
      </c>
      <c r="E66" s="5" t="n">
        <v>0.3701</v>
      </c>
      <c r="F66" s="5" t="n">
        <v>1.8562</v>
      </c>
      <c r="I66" s="1" t="n">
        <f aca="false">B48</f>
        <v>0.0142</v>
      </c>
      <c r="J66" s="11" t="n">
        <v>0</v>
      </c>
      <c r="K66" s="11" t="n">
        <v>0</v>
      </c>
      <c r="L66" s="1" t="n">
        <f aca="false">E48</f>
        <v>0.0119</v>
      </c>
      <c r="M66" s="1" t="n">
        <f aca="false">F48</f>
        <v>0.0405</v>
      </c>
      <c r="N66" s="1"/>
    </row>
    <row r="67" customFormat="false" ht="15" hidden="false" customHeight="false" outlineLevel="0" collapsed="false">
      <c r="A67" s="7" t="s">
        <v>114</v>
      </c>
      <c r="B67" s="5" t="n">
        <v>0.7943</v>
      </c>
      <c r="D67" s="5" t="n">
        <v>1.1671</v>
      </c>
      <c r="E67" s="5" t="n">
        <v>1.8736</v>
      </c>
      <c r="F67" s="5" t="n">
        <v>8.4218</v>
      </c>
      <c r="I67" s="1" t="n">
        <f aca="false">B52</f>
        <v>0.0144</v>
      </c>
      <c r="J67" s="11" t="n">
        <v>0</v>
      </c>
      <c r="K67" s="11" t="n">
        <v>0</v>
      </c>
      <c r="L67" s="1" t="n">
        <f aca="false">E52</f>
        <v>0.0123</v>
      </c>
      <c r="M67" s="1" t="n">
        <f aca="false">F52</f>
        <v>0.0406</v>
      </c>
      <c r="N67" s="1"/>
    </row>
    <row r="68" customFormat="false" ht="15" hidden="false" customHeight="false" outlineLevel="0" collapsed="false">
      <c r="A68" s="7" t="s">
        <v>115</v>
      </c>
      <c r="B68" s="5" t="n">
        <v>0.5849</v>
      </c>
      <c r="C68" s="5" t="n">
        <v>0.0041</v>
      </c>
      <c r="D68" s="5" t="n">
        <v>1.5407</v>
      </c>
      <c r="E68" s="5" t="n">
        <v>1.5671</v>
      </c>
      <c r="F68" s="5" t="n">
        <v>7.0293</v>
      </c>
      <c r="I68" s="1" t="n">
        <f aca="false">B53</f>
        <v>0.0142</v>
      </c>
      <c r="J68" s="11" t="n">
        <v>0</v>
      </c>
      <c r="K68" s="11" t="n">
        <v>0</v>
      </c>
      <c r="L68" s="1" t="n">
        <f aca="false">E53</f>
        <v>0.0114</v>
      </c>
      <c r="M68" s="1" t="n">
        <f aca="false">F53</f>
        <v>0.0375</v>
      </c>
      <c r="N68" s="1"/>
    </row>
    <row r="69" customFormat="false" ht="15" hidden="false" customHeight="false" outlineLevel="0" collapsed="false">
      <c r="A69" s="7" t="s">
        <v>116</v>
      </c>
      <c r="B69" s="5" t="n">
        <v>0.7796</v>
      </c>
      <c r="D69" s="5" t="n">
        <v>1.0109</v>
      </c>
      <c r="E69" s="5" t="n">
        <v>0.7493</v>
      </c>
      <c r="F69" s="5" t="n">
        <v>4.6899</v>
      </c>
      <c r="I69" s="1" t="n">
        <f aca="false">B57</f>
        <v>0.0144</v>
      </c>
      <c r="J69" s="11" t="n">
        <v>0</v>
      </c>
      <c r="K69" s="1" t="n">
        <f aca="false">D57</f>
        <v>0.0095</v>
      </c>
      <c r="L69" s="1" t="n">
        <f aca="false">E57</f>
        <v>0.0127</v>
      </c>
      <c r="M69" s="1" t="n">
        <f aca="false">F57</f>
        <v>0.0429</v>
      </c>
      <c r="N69" s="1"/>
    </row>
    <row r="70" customFormat="false" ht="15" hidden="false" customHeight="false" outlineLevel="0" collapsed="false">
      <c r="A70" s="7" t="s">
        <v>117</v>
      </c>
      <c r="B70" s="5" t="n">
        <v>0.762</v>
      </c>
      <c r="C70" s="5" t="n">
        <v>0.0013</v>
      </c>
      <c r="D70" s="5" t="n">
        <v>1.2783</v>
      </c>
      <c r="E70" s="5" t="n">
        <v>1.6809</v>
      </c>
      <c r="F70" s="5" t="n">
        <v>7.9684</v>
      </c>
      <c r="I70" s="1" t="n">
        <f aca="false">B58</f>
        <v>0.0142</v>
      </c>
      <c r="J70" s="11" t="n">
        <v>0</v>
      </c>
      <c r="K70" s="11" t="n">
        <v>0</v>
      </c>
      <c r="L70" s="1" t="n">
        <f aca="false">E58</f>
        <v>0.0117</v>
      </c>
      <c r="M70" s="1" t="n">
        <f aca="false">F58</f>
        <v>0.0379</v>
      </c>
      <c r="N70" s="1"/>
    </row>
    <row r="71" customFormat="false" ht="15" hidden="false" customHeight="false" outlineLevel="0" collapsed="false">
      <c r="A71" s="7" t="s">
        <v>118</v>
      </c>
      <c r="B71" s="5" t="n">
        <v>0.3676</v>
      </c>
      <c r="D71" s="5" t="n">
        <v>0.2157</v>
      </c>
      <c r="E71" s="5" t="n">
        <v>0.359</v>
      </c>
      <c r="F71" s="5" t="n">
        <v>1.7479</v>
      </c>
      <c r="I71" s="11" t="n">
        <v>0</v>
      </c>
      <c r="J71" s="11" t="n">
        <v>0</v>
      </c>
      <c r="K71" s="11" t="n">
        <v>0</v>
      </c>
      <c r="L71" s="1" t="n">
        <f aca="false">E59</f>
        <v>0.0115</v>
      </c>
      <c r="M71" s="11" t="n">
        <v>0</v>
      </c>
      <c r="N71" s="1"/>
    </row>
    <row r="72" customFormat="false" ht="15" hidden="false" customHeight="false" outlineLevel="0" collapsed="false">
      <c r="A72" s="7" t="s">
        <v>119</v>
      </c>
      <c r="B72" s="5" t="n">
        <v>0.631</v>
      </c>
      <c r="C72" s="5" t="n">
        <v>0.0002</v>
      </c>
      <c r="D72" s="5" t="n">
        <v>0.5173</v>
      </c>
      <c r="E72" s="5" t="n">
        <v>0.3468</v>
      </c>
      <c r="F72" s="5" t="n">
        <v>1.9318</v>
      </c>
      <c r="I72" s="1" t="n">
        <f aca="false">B63</f>
        <v>0.0141</v>
      </c>
      <c r="J72" s="11" t="n">
        <v>0</v>
      </c>
      <c r="K72" s="11" t="n">
        <v>0</v>
      </c>
      <c r="L72" s="1" t="n">
        <f aca="false">E63</f>
        <v>0.0115</v>
      </c>
      <c r="M72" s="1" t="n">
        <f aca="false">F63</f>
        <v>0.0366</v>
      </c>
      <c r="N72" s="1"/>
    </row>
    <row r="73" customFormat="false" ht="15" hidden="false" customHeight="false" outlineLevel="0" collapsed="false">
      <c r="A73" s="7" t="s">
        <v>120</v>
      </c>
      <c r="B73" s="5" t="n">
        <v>0.5231</v>
      </c>
      <c r="D73" s="5" t="n">
        <v>0.2967</v>
      </c>
      <c r="E73" s="5" t="n">
        <v>0.3397</v>
      </c>
      <c r="F73" s="5" t="n">
        <v>1.6458</v>
      </c>
      <c r="I73" s="1" t="n">
        <f aca="false">B64</f>
        <v>0.0141</v>
      </c>
      <c r="J73" s="11" t="n">
        <v>0</v>
      </c>
      <c r="K73" s="11" t="n">
        <v>0</v>
      </c>
      <c r="L73" s="11" t="n">
        <v>0</v>
      </c>
      <c r="M73" s="1" t="n">
        <f aca="false">F64</f>
        <v>0.0368</v>
      </c>
      <c r="N73" s="1"/>
    </row>
    <row r="74" customFormat="false" ht="15" hidden="false" customHeight="false" outlineLevel="0" collapsed="false">
      <c r="A74" s="7" t="s">
        <v>121</v>
      </c>
      <c r="B74" s="5" t="n">
        <v>0.6485</v>
      </c>
      <c r="D74" s="5" t="n">
        <v>1.6071</v>
      </c>
      <c r="E74" s="5" t="n">
        <v>1.7834</v>
      </c>
      <c r="F74" s="5" t="n">
        <v>7.0399</v>
      </c>
      <c r="I74" s="11" t="n">
        <v>0</v>
      </c>
      <c r="J74" s="11" t="n">
        <v>0</v>
      </c>
      <c r="K74" s="11" t="n">
        <v>0</v>
      </c>
      <c r="L74" s="1" t="n">
        <f aca="false">E75</f>
        <v>0.0134</v>
      </c>
      <c r="M74" s="1" t="n">
        <f aca="false">F75</f>
        <v>0.0595</v>
      </c>
      <c r="N74" s="1"/>
    </row>
    <row r="75" customFormat="false" ht="15" hidden="false" customHeight="false" outlineLevel="0" collapsed="false">
      <c r="A75" s="7" t="s">
        <v>17</v>
      </c>
      <c r="B75" s="5"/>
      <c r="E75" s="5" t="n">
        <v>0.0134</v>
      </c>
      <c r="F75" s="5" t="n">
        <v>0.0595</v>
      </c>
      <c r="I75" s="1" t="n">
        <f aca="false">B76</f>
        <v>0.0141</v>
      </c>
      <c r="J75" s="11" t="n">
        <v>0</v>
      </c>
      <c r="K75" s="11" t="n">
        <v>0</v>
      </c>
      <c r="L75" s="1" t="n">
        <f aca="false">E76</f>
        <v>0.0119</v>
      </c>
      <c r="M75" s="1" t="n">
        <f aca="false">F76</f>
        <v>0.04</v>
      </c>
      <c r="N75" s="1"/>
    </row>
    <row r="76" customFormat="false" ht="15" hidden="false" customHeight="false" outlineLevel="0" collapsed="false">
      <c r="A76" s="7" t="s">
        <v>17</v>
      </c>
      <c r="B76" s="5" t="n">
        <v>0.0141</v>
      </c>
      <c r="E76" s="5" t="n">
        <v>0.0119</v>
      </c>
      <c r="F76" s="5" t="n">
        <v>0.04</v>
      </c>
      <c r="I76" s="1" t="n">
        <f aca="false">B80</f>
        <v>0.0144</v>
      </c>
      <c r="J76" s="11" t="n">
        <v>0</v>
      </c>
      <c r="K76" s="11" t="n">
        <v>0</v>
      </c>
      <c r="L76" s="1" t="n">
        <f aca="false">E80</f>
        <v>0.0127</v>
      </c>
      <c r="M76" s="1" t="n">
        <f aca="false">F80</f>
        <v>0.043</v>
      </c>
      <c r="N76" s="1"/>
    </row>
    <row r="77" customFormat="false" ht="15" hidden="false" customHeight="false" outlineLevel="0" collapsed="false">
      <c r="A77" s="7" t="s">
        <v>28</v>
      </c>
      <c r="B77" s="5" t="n">
        <v>0.0967</v>
      </c>
      <c r="C77" s="5" t="n">
        <v>0.0123</v>
      </c>
      <c r="D77" s="5" t="n">
        <v>0.0996</v>
      </c>
      <c r="E77" s="5" t="n">
        <v>0.0605</v>
      </c>
      <c r="F77" s="5" t="n">
        <v>0.2082</v>
      </c>
      <c r="I77" s="1" t="n">
        <f aca="false">B81</f>
        <v>0.0142</v>
      </c>
      <c r="J77" s="11" t="n">
        <v>0</v>
      </c>
      <c r="K77" s="11" t="n">
        <v>0</v>
      </c>
      <c r="L77" s="1" t="n">
        <f aca="false">E81</f>
        <v>0.0117</v>
      </c>
      <c r="M77" s="1" t="n">
        <f aca="false">F81</f>
        <v>0.0379</v>
      </c>
      <c r="N77" s="1"/>
    </row>
    <row r="78" customFormat="false" ht="15" hidden="false" customHeight="false" outlineLevel="0" collapsed="false">
      <c r="A78" s="7" t="s">
        <v>29</v>
      </c>
      <c r="B78" s="5" t="n">
        <v>0.9162</v>
      </c>
      <c r="C78" s="5" t="n">
        <v>0.131</v>
      </c>
      <c r="D78" s="5" t="n">
        <v>0.9965</v>
      </c>
      <c r="E78" s="5" t="n">
        <v>0.578</v>
      </c>
      <c r="F78" s="5" t="n">
        <v>2.0659</v>
      </c>
      <c r="I78" s="11" t="n">
        <v>0</v>
      </c>
      <c r="J78" s="11" t="n">
        <v>0</v>
      </c>
      <c r="K78" s="11" t="n">
        <v>0</v>
      </c>
      <c r="L78" s="1" t="n">
        <f aca="false">E92</f>
        <v>0.0127</v>
      </c>
      <c r="M78" s="1" t="n">
        <f aca="false">F92</f>
        <v>0.0551</v>
      </c>
      <c r="N78" s="1"/>
    </row>
    <row r="79" customFormat="false" ht="15" hidden="false" customHeight="false" outlineLevel="0" collapsed="false">
      <c r="A79" s="7" t="s">
        <v>30</v>
      </c>
      <c r="B79" s="5" t="n">
        <v>4.6183</v>
      </c>
      <c r="C79" s="5" t="n">
        <v>0.6538</v>
      </c>
      <c r="D79" s="5" t="n">
        <v>4.9871</v>
      </c>
      <c r="E79" s="5" t="n">
        <v>2.912</v>
      </c>
      <c r="F79" s="5" t="n">
        <v>10.3521</v>
      </c>
      <c r="I79" s="11" t="n">
        <v>0</v>
      </c>
      <c r="J79" s="11" t="n">
        <v>0</v>
      </c>
      <c r="K79" s="11" t="n">
        <v>0</v>
      </c>
      <c r="L79" s="1" t="n">
        <f aca="false">E93</f>
        <v>0.0118</v>
      </c>
      <c r="M79" s="1" t="n">
        <f aca="false">F93</f>
        <v>0.0399</v>
      </c>
      <c r="N79" s="1"/>
    </row>
    <row r="80" customFormat="false" ht="15" hidden="false" customHeight="false" outlineLevel="0" collapsed="false">
      <c r="A80" s="7" t="s">
        <v>17</v>
      </c>
      <c r="B80" s="5" t="n">
        <v>0.0144</v>
      </c>
      <c r="E80" s="5" t="n">
        <v>0.0127</v>
      </c>
      <c r="F80" s="5" t="n">
        <v>0.043</v>
      </c>
      <c r="I80" s="1" t="n">
        <f aca="false">B97</f>
        <v>0.0145</v>
      </c>
      <c r="J80" s="11" t="n">
        <v>0</v>
      </c>
      <c r="K80" s="1" t="n">
        <f aca="false">D97</f>
        <v>0.0096</v>
      </c>
      <c r="L80" s="1" t="n">
        <f aca="false">E97</f>
        <v>0.0125</v>
      </c>
      <c r="M80" s="1" t="n">
        <f aca="false">F97</f>
        <v>0.0435</v>
      </c>
      <c r="N80" s="1"/>
    </row>
    <row r="81" customFormat="false" ht="15" hidden="false" customHeight="false" outlineLevel="0" collapsed="false">
      <c r="A81" s="7" t="s">
        <v>17</v>
      </c>
      <c r="B81" s="5" t="n">
        <v>0.0142</v>
      </c>
      <c r="E81" s="5" t="n">
        <v>0.0117</v>
      </c>
      <c r="F81" s="5" t="n">
        <v>0.0379</v>
      </c>
      <c r="I81" s="11" t="n">
        <v>0</v>
      </c>
      <c r="J81" s="11" t="n">
        <v>0</v>
      </c>
      <c r="K81" s="11" t="n">
        <v>0</v>
      </c>
      <c r="L81" s="11" t="n">
        <v>0</v>
      </c>
      <c r="M81" s="11" t="n">
        <v>0</v>
      </c>
      <c r="N81" s="1"/>
    </row>
    <row r="82" customFormat="false" ht="15" hidden="false" customHeight="false" outlineLevel="0" collapsed="false">
      <c r="A82" s="7" t="s">
        <v>122</v>
      </c>
      <c r="B82" s="5" t="n">
        <v>1.004</v>
      </c>
      <c r="C82" s="5" t="n">
        <v>0.0054</v>
      </c>
      <c r="D82" s="5" t="n">
        <v>0.4917</v>
      </c>
      <c r="E82" s="5" t="n">
        <v>0.5125</v>
      </c>
      <c r="F82" s="5" t="n">
        <v>2.4122</v>
      </c>
      <c r="I82" s="11" t="n">
        <v>0</v>
      </c>
      <c r="J82" s="11" t="n">
        <v>0</v>
      </c>
      <c r="K82" s="11" t="n">
        <v>0</v>
      </c>
      <c r="L82" s="1" t="n">
        <f aca="false">E109</f>
        <v>0.0151</v>
      </c>
      <c r="M82" s="1" t="n">
        <f aca="false">F109</f>
        <v>0.0819</v>
      </c>
      <c r="N82" s="1"/>
    </row>
    <row r="83" customFormat="false" ht="15" hidden="false" customHeight="false" outlineLevel="0" collapsed="false">
      <c r="A83" s="7" t="s">
        <v>123</v>
      </c>
      <c r="B83" s="5" t="n">
        <v>3.9297</v>
      </c>
      <c r="C83" s="5" t="n">
        <v>0.0006</v>
      </c>
      <c r="D83" s="5" t="n">
        <v>1.0326</v>
      </c>
      <c r="E83" s="5" t="n">
        <v>1.0272</v>
      </c>
      <c r="F83" s="5" t="n">
        <v>4.4829</v>
      </c>
      <c r="I83" s="1" t="n">
        <f aca="false">B110</f>
        <v>0.0143</v>
      </c>
      <c r="J83" s="11" t="n">
        <v>0</v>
      </c>
      <c r="K83" s="11" t="n">
        <v>0</v>
      </c>
      <c r="L83" s="1" t="n">
        <f aca="false">E110</f>
        <v>0.0121</v>
      </c>
      <c r="M83" s="1" t="n">
        <f aca="false">F110</f>
        <v>0.0432</v>
      </c>
      <c r="N83" s="1"/>
    </row>
    <row r="84" customFormat="false" ht="15" hidden="false" customHeight="false" outlineLevel="0" collapsed="false">
      <c r="A84" s="7" t="s">
        <v>142</v>
      </c>
      <c r="B84" s="5" t="n">
        <v>0.8297</v>
      </c>
      <c r="C84" s="5" t="n">
        <v>0.0064</v>
      </c>
      <c r="D84" s="5" t="n">
        <v>0.7714</v>
      </c>
      <c r="E84" s="5" t="n">
        <v>1.0031</v>
      </c>
      <c r="F84" s="5" t="n">
        <v>4.6777</v>
      </c>
      <c r="I84" s="1" t="n">
        <f aca="false">B114</f>
        <v>0.0145</v>
      </c>
      <c r="J84" s="11" t="n">
        <v>0</v>
      </c>
      <c r="K84" s="1" t="n">
        <f aca="false">D114</f>
        <v>0.0098</v>
      </c>
      <c r="L84" s="1" t="n">
        <f aca="false">E114</f>
        <v>0.0127</v>
      </c>
      <c r="M84" s="1" t="n">
        <f aca="false">F114</f>
        <v>0.0439</v>
      </c>
      <c r="N84" s="1"/>
    </row>
    <row r="85" customFormat="false" ht="15" hidden="false" customHeight="false" outlineLevel="0" collapsed="false">
      <c r="A85" s="7" t="s">
        <v>124</v>
      </c>
      <c r="B85" s="5" t="n">
        <v>1.0527</v>
      </c>
      <c r="C85" s="5" t="n">
        <v>0.0054</v>
      </c>
      <c r="D85" s="5" t="n">
        <v>1.6362</v>
      </c>
      <c r="E85" s="5" t="n">
        <v>1.8727</v>
      </c>
      <c r="F85" s="5" t="n">
        <v>8.3541</v>
      </c>
      <c r="I85" s="12" t="n">
        <v>0</v>
      </c>
      <c r="J85" s="12" t="n">
        <v>0</v>
      </c>
      <c r="K85" s="12" t="n">
        <v>0</v>
      </c>
      <c r="L85" s="3" t="n">
        <f aca="false">E115</f>
        <v>0.0119</v>
      </c>
      <c r="M85" s="12" t="n">
        <v>0</v>
      </c>
      <c r="N85" s="1"/>
    </row>
    <row r="86" customFormat="false" ht="15" hidden="false" customHeight="false" outlineLevel="0" collapsed="false">
      <c r="A86" s="7" t="s">
        <v>125</v>
      </c>
      <c r="B86" s="5" t="n">
        <v>1.2302</v>
      </c>
      <c r="C86" s="5" t="n">
        <v>0.001</v>
      </c>
      <c r="D86" s="5" t="n">
        <v>1.34</v>
      </c>
      <c r="E86" s="5" t="n">
        <v>0.8546</v>
      </c>
      <c r="F86" s="5" t="n">
        <v>5.5373</v>
      </c>
      <c r="H86" s="1" t="s">
        <v>143</v>
      </c>
      <c r="I86" s="1" t="n">
        <f aca="false">AVERAGE(I50:I85)</f>
        <v>0.00993055555555556</v>
      </c>
      <c r="J86" s="1" t="n">
        <f aca="false">AVERAGE(J50:J85)</f>
        <v>4.72222222222222E-005</v>
      </c>
      <c r="K86" s="1" t="n">
        <f aca="false">AVERAGE(K50:K85)</f>
        <v>0.00239166666666667</v>
      </c>
      <c r="L86" s="1" t="n">
        <f aca="false">AVERAGE(L50:L85)</f>
        <v>0.0115638888888889</v>
      </c>
      <c r="M86" s="1" t="n">
        <f aca="false">AVERAGE(M50:M85)</f>
        <v>0.0392111111111111</v>
      </c>
    </row>
    <row r="87" customFormat="false" ht="15" hidden="false" customHeight="false" outlineLevel="0" collapsed="false">
      <c r="A87" s="7" t="s">
        <v>126</v>
      </c>
      <c r="B87" s="5" t="n">
        <v>1.2298</v>
      </c>
      <c r="D87" s="5" t="n">
        <v>1.2657</v>
      </c>
      <c r="E87" s="5" t="n">
        <v>0.8789</v>
      </c>
      <c r="F87" s="5" t="n">
        <v>5.8917</v>
      </c>
      <c r="H87" s="1" t="s">
        <v>24</v>
      </c>
      <c r="I87" s="1" t="n">
        <f aca="false">STDEV(I50:I85)</f>
        <v>0.00668169437212895</v>
      </c>
      <c r="J87" s="1" t="n">
        <f aca="false">STDEV(J50:J85)</f>
        <v>0.000237229377982108</v>
      </c>
      <c r="K87" s="1" t="n">
        <f aca="false">STDEV(K50:K85)</f>
        <v>0.00420172583589172</v>
      </c>
      <c r="L87" s="1" t="n">
        <f aca="false">STDEV(L50:L85)</f>
        <v>0.00294784694095565</v>
      </c>
      <c r="M87" s="1" t="n">
        <f aca="false">STDEV(M50:M85)</f>
        <v>0.0167389499206027</v>
      </c>
    </row>
    <row r="88" customFormat="false" ht="15" hidden="false" customHeight="false" outlineLevel="0" collapsed="false">
      <c r="A88" s="7" t="s">
        <v>127</v>
      </c>
      <c r="B88" s="5" t="n">
        <v>3.6632</v>
      </c>
      <c r="C88" s="5" t="n">
        <v>0.001</v>
      </c>
      <c r="D88" s="5" t="n">
        <v>1.5597</v>
      </c>
      <c r="E88" s="5" t="n">
        <v>1.7669</v>
      </c>
      <c r="F88" s="5" t="n">
        <v>7.8701</v>
      </c>
    </row>
    <row r="89" customFormat="false" ht="15" hidden="false" customHeight="false" outlineLevel="0" collapsed="false">
      <c r="A89" s="7" t="s">
        <v>128</v>
      </c>
      <c r="B89" s="5" t="n">
        <v>0.8357</v>
      </c>
      <c r="C89" s="5" t="n">
        <v>0.0001</v>
      </c>
      <c r="D89" s="5" t="n">
        <v>0.486</v>
      </c>
      <c r="E89" s="5" t="n">
        <v>0.4057</v>
      </c>
      <c r="F89" s="5" t="n">
        <v>1.9553</v>
      </c>
    </row>
    <row r="90" customFormat="false" ht="15" hidden="false" customHeight="false" outlineLevel="0" collapsed="false">
      <c r="A90" s="7" t="s">
        <v>129</v>
      </c>
      <c r="B90" s="5" t="n">
        <v>0.8047</v>
      </c>
      <c r="D90" s="5" t="n">
        <v>0.4315</v>
      </c>
      <c r="E90" s="5" t="n">
        <v>0.5469</v>
      </c>
      <c r="F90" s="5" t="n">
        <v>2.1156</v>
      </c>
    </row>
    <row r="91" customFormat="false" ht="15" hidden="false" customHeight="false" outlineLevel="0" collapsed="false">
      <c r="A91" s="7" t="s">
        <v>130</v>
      </c>
      <c r="B91" s="5" t="n">
        <v>1.099</v>
      </c>
      <c r="C91" s="5" t="n">
        <v>0</v>
      </c>
      <c r="D91" s="5" t="n">
        <v>0.7569</v>
      </c>
      <c r="E91" s="5" t="n">
        <v>0.3796</v>
      </c>
      <c r="F91" s="5" t="n">
        <v>2.0084</v>
      </c>
    </row>
    <row r="92" customFormat="false" ht="15" hidden="false" customHeight="false" outlineLevel="0" collapsed="false">
      <c r="A92" s="7" t="s">
        <v>17</v>
      </c>
      <c r="B92" s="5"/>
      <c r="E92" s="5" t="n">
        <v>0.0127</v>
      </c>
      <c r="F92" s="5" t="n">
        <v>0.0551</v>
      </c>
    </row>
    <row r="93" customFormat="false" ht="15" hidden="false" customHeight="false" outlineLevel="0" collapsed="false">
      <c r="A93" s="7" t="s">
        <v>17</v>
      </c>
      <c r="B93" s="5"/>
      <c r="E93" s="5" t="n">
        <v>0.0118</v>
      </c>
      <c r="F93" s="5" t="n">
        <v>0.0399</v>
      </c>
    </row>
    <row r="94" customFormat="false" ht="15" hidden="false" customHeight="false" outlineLevel="0" collapsed="false">
      <c r="A94" s="7" t="s">
        <v>28</v>
      </c>
      <c r="B94" s="5" t="n">
        <v>0.0973</v>
      </c>
      <c r="C94" s="5" t="n">
        <v>0.0123</v>
      </c>
      <c r="D94" s="5" t="n">
        <v>0.1001</v>
      </c>
      <c r="E94" s="5" t="n">
        <v>0.0606</v>
      </c>
      <c r="F94" s="5" t="n">
        <v>0.207</v>
      </c>
    </row>
    <row r="95" customFormat="false" ht="15" hidden="false" customHeight="false" outlineLevel="0" collapsed="false">
      <c r="A95" s="7" t="s">
        <v>29</v>
      </c>
      <c r="B95" s="5" t="n">
        <v>0.9195</v>
      </c>
      <c r="C95" s="5" t="n">
        <v>0.1311</v>
      </c>
      <c r="D95" s="5" t="n">
        <v>0.9984</v>
      </c>
      <c r="E95" s="5" t="n">
        <v>0.5771</v>
      </c>
      <c r="F95" s="5" t="n">
        <v>2.0666</v>
      </c>
    </row>
    <row r="96" customFormat="false" ht="15" hidden="false" customHeight="false" outlineLevel="0" collapsed="false">
      <c r="A96" s="7" t="s">
        <v>30</v>
      </c>
      <c r="B96" s="5" t="n">
        <v>4.6222</v>
      </c>
      <c r="C96" s="5" t="n">
        <v>0.6511</v>
      </c>
      <c r="D96" s="5" t="n">
        <v>4.9904</v>
      </c>
      <c r="E96" s="5" t="n">
        <v>2.9133</v>
      </c>
      <c r="F96" s="5" t="n">
        <v>10.367</v>
      </c>
    </row>
    <row r="97" customFormat="false" ht="15" hidden="false" customHeight="false" outlineLevel="0" collapsed="false">
      <c r="A97" s="7" t="s">
        <v>17</v>
      </c>
      <c r="B97" s="5" t="n">
        <v>0.0145</v>
      </c>
      <c r="D97" s="5" t="n">
        <v>0.0096</v>
      </c>
      <c r="E97" s="5" t="n">
        <v>0.0125</v>
      </c>
      <c r="F97" s="5" t="n">
        <v>0.0435</v>
      </c>
    </row>
    <row r="98" customFormat="false" ht="15" hidden="false" customHeight="false" outlineLevel="0" collapsed="false">
      <c r="A98" s="7" t="s">
        <v>17</v>
      </c>
      <c r="B98" s="5"/>
      <c r="F98" s="5"/>
    </row>
    <row r="99" customFormat="false" ht="15" hidden="false" customHeight="false" outlineLevel="0" collapsed="false">
      <c r="A99" s="7" t="s">
        <v>131</v>
      </c>
      <c r="B99" s="5" t="n">
        <v>0.7884</v>
      </c>
      <c r="C99" s="5" t="n">
        <v>0.0014</v>
      </c>
      <c r="D99" s="5" t="n">
        <v>0.3227</v>
      </c>
      <c r="E99" s="5" t="n">
        <v>0.2723</v>
      </c>
      <c r="F99" s="5" t="n">
        <v>1.7942</v>
      </c>
    </row>
    <row r="100" customFormat="false" ht="15" hidden="false" customHeight="false" outlineLevel="0" collapsed="false">
      <c r="A100" s="7" t="s">
        <v>132</v>
      </c>
      <c r="B100" s="5" t="n">
        <v>0.4185</v>
      </c>
      <c r="D100" s="5" t="n">
        <v>0.1959</v>
      </c>
      <c r="E100" s="5" t="n">
        <v>0.2003</v>
      </c>
      <c r="F100" s="5" t="n">
        <v>0.9</v>
      </c>
    </row>
    <row r="101" customFormat="false" ht="15" hidden="false" customHeight="false" outlineLevel="0" collapsed="false">
      <c r="A101" s="7" t="s">
        <v>133</v>
      </c>
      <c r="B101" s="5" t="n">
        <v>0.9241</v>
      </c>
      <c r="D101" s="5" t="n">
        <v>1.1358</v>
      </c>
      <c r="E101" s="5" t="n">
        <v>2.3227</v>
      </c>
      <c r="F101" s="5" t="n">
        <v>9.1059</v>
      </c>
    </row>
    <row r="102" customFormat="false" ht="15" hidden="false" customHeight="false" outlineLevel="0" collapsed="false">
      <c r="A102" s="7" t="s">
        <v>134</v>
      </c>
      <c r="B102" s="5" t="n">
        <v>3.2352</v>
      </c>
      <c r="C102" s="5" t="n">
        <v>0.0031</v>
      </c>
      <c r="D102" s="5" t="n">
        <v>0.5568</v>
      </c>
      <c r="E102" s="5" t="n">
        <v>0.3892</v>
      </c>
      <c r="F102" s="5" t="n">
        <v>1.9578</v>
      </c>
      <c r="J102" s="5"/>
      <c r="K102" s="5" t="n">
        <v>4.6355</v>
      </c>
      <c r="L102" s="5" t="n">
        <v>0.6539</v>
      </c>
      <c r="M102" s="5" t="n">
        <v>5.0032</v>
      </c>
      <c r="N102" s="5" t="n">
        <v>11.5637</v>
      </c>
      <c r="O102" s="5" t="n">
        <v>31.2757</v>
      </c>
    </row>
    <row r="103" customFormat="false" ht="15" hidden="false" customHeight="false" outlineLevel="0" collapsed="false">
      <c r="A103" s="7" t="s">
        <v>135</v>
      </c>
      <c r="B103" s="5" t="n">
        <v>3.2777</v>
      </c>
      <c r="C103" s="5" t="n">
        <v>0.0013</v>
      </c>
      <c r="D103" s="5" t="n">
        <v>1.082</v>
      </c>
      <c r="E103" s="5" t="n">
        <v>1.6772</v>
      </c>
      <c r="F103" s="5" t="n">
        <v>6.8934</v>
      </c>
      <c r="J103" s="5"/>
      <c r="K103" s="5" t="n">
        <v>1.3739</v>
      </c>
      <c r="L103" s="5" t="n">
        <v>0.1071</v>
      </c>
      <c r="M103" s="5" t="n">
        <v>1.1967</v>
      </c>
      <c r="N103" s="5" t="n">
        <v>0.9046</v>
      </c>
      <c r="O103" s="5" t="n">
        <v>3.5381</v>
      </c>
    </row>
    <row r="104" customFormat="false" ht="15" hidden="false" customHeight="false" outlineLevel="0" collapsed="false">
      <c r="A104" s="7" t="s">
        <v>136</v>
      </c>
      <c r="B104" s="5" t="n">
        <v>0.8547</v>
      </c>
      <c r="C104" s="5" t="n">
        <v>0.0056</v>
      </c>
      <c r="D104" s="5" t="n">
        <v>0.7877</v>
      </c>
      <c r="E104" s="5" t="n">
        <v>1.0066</v>
      </c>
      <c r="F104" s="5" t="n">
        <v>4.6955</v>
      </c>
      <c r="J104" s="5"/>
      <c r="K104" s="5" t="n">
        <v>0.0141</v>
      </c>
      <c r="L104" s="5" t="n">
        <v>0</v>
      </c>
      <c r="M104" s="5" t="n">
        <v>0.0094</v>
      </c>
      <c r="N104" s="5" t="n">
        <v>0.0114</v>
      </c>
      <c r="O104" s="5" t="n">
        <v>0.0366</v>
      </c>
    </row>
    <row r="105" customFormat="false" ht="15" hidden="false" customHeight="false" outlineLevel="0" collapsed="false">
      <c r="A105" s="7" t="s">
        <v>137</v>
      </c>
      <c r="B105" s="5" t="n">
        <v>3.0501</v>
      </c>
      <c r="C105" s="5" t="n">
        <v>0.0017</v>
      </c>
      <c r="D105" s="5" t="n">
        <v>0.9883</v>
      </c>
      <c r="E105" s="5" t="n">
        <v>0.9824</v>
      </c>
      <c r="F105" s="5" t="n">
        <v>4.4442</v>
      </c>
      <c r="J105" s="5"/>
      <c r="K105" s="5" t="n">
        <v>1.553</v>
      </c>
      <c r="L105" s="5" t="n">
        <v>0.2121</v>
      </c>
      <c r="M105" s="5" t="n">
        <v>1.4128</v>
      </c>
      <c r="N105" s="5" t="n">
        <v>1.7037</v>
      </c>
      <c r="O105" s="5" t="n">
        <v>5.3083</v>
      </c>
    </row>
    <row r="106" customFormat="false" ht="15" hidden="false" customHeight="false" outlineLevel="0" collapsed="false">
      <c r="A106" s="7" t="s">
        <v>138</v>
      </c>
      <c r="B106" s="5" t="n">
        <v>4.1164</v>
      </c>
      <c r="C106" s="5" t="n">
        <v>0.0019</v>
      </c>
      <c r="D106" s="5" t="n">
        <v>0.8398</v>
      </c>
      <c r="E106" s="5" t="n">
        <v>0.4565</v>
      </c>
      <c r="F106" s="5" t="n">
        <v>1.7736</v>
      </c>
      <c r="J106" s="5"/>
      <c r="K106" s="6" t="n">
        <v>1.1304</v>
      </c>
      <c r="L106" s="6" t="n">
        <v>1.9806</v>
      </c>
      <c r="M106" s="6" t="n">
        <v>1.1805</v>
      </c>
      <c r="N106" s="6" t="n">
        <v>1.8834</v>
      </c>
      <c r="O106" s="6" t="n">
        <v>1.5003</v>
      </c>
    </row>
    <row r="107" customFormat="false" ht="15" hidden="false" customHeight="false" outlineLevel="0" collapsed="false">
      <c r="A107" s="7" t="s">
        <v>139</v>
      </c>
      <c r="B107" s="5" t="n">
        <v>3.5717</v>
      </c>
      <c r="C107" s="5" t="n">
        <v>0.0007</v>
      </c>
      <c r="D107" s="5" t="n">
        <v>1.3735</v>
      </c>
      <c r="E107" s="5" t="n">
        <v>0.8635</v>
      </c>
      <c r="F107" s="5" t="n">
        <v>5.6885</v>
      </c>
    </row>
    <row r="108" customFormat="false" ht="15" hidden="false" customHeight="false" outlineLevel="0" collapsed="false">
      <c r="A108" s="7" t="s">
        <v>140</v>
      </c>
      <c r="B108" s="5" t="n">
        <v>0.9087</v>
      </c>
      <c r="C108" s="5" t="n">
        <v>0</v>
      </c>
      <c r="D108" s="5" t="n">
        <v>4.5487</v>
      </c>
      <c r="E108" s="10" t="n">
        <v>4.7854</v>
      </c>
      <c r="F108" s="10" t="n">
        <v>19.7871</v>
      </c>
    </row>
    <row r="109" customFormat="false" ht="15" hidden="false" customHeight="false" outlineLevel="0" collapsed="false">
      <c r="A109" s="7" t="s">
        <v>17</v>
      </c>
      <c r="B109" s="5"/>
      <c r="E109" s="5" t="n">
        <v>0.0151</v>
      </c>
      <c r="F109" s="5" t="n">
        <v>0.0819</v>
      </c>
    </row>
    <row r="110" customFormat="false" ht="15" hidden="false" customHeight="false" outlineLevel="0" collapsed="false">
      <c r="A110" s="7" t="s">
        <v>17</v>
      </c>
      <c r="B110" s="5" t="n">
        <v>0.0143</v>
      </c>
      <c r="E110" s="5" t="n">
        <v>0.0121</v>
      </c>
      <c r="F110" s="5" t="n">
        <v>0.0432</v>
      </c>
    </row>
    <row r="111" customFormat="false" ht="15" hidden="false" customHeight="false" outlineLevel="0" collapsed="false">
      <c r="A111" s="7" t="s">
        <v>28</v>
      </c>
      <c r="B111" s="5" t="n">
        <v>0.0973</v>
      </c>
      <c r="C111" s="5" t="n">
        <v>0.0122</v>
      </c>
      <c r="D111" s="5" t="n">
        <v>0.1</v>
      </c>
      <c r="E111" s="5" t="n">
        <v>0.0603</v>
      </c>
      <c r="F111" s="5" t="n">
        <v>0.2092</v>
      </c>
    </row>
    <row r="112" customFormat="false" ht="15" hidden="false" customHeight="false" outlineLevel="0" collapsed="false">
      <c r="A112" s="7" t="s">
        <v>29</v>
      </c>
      <c r="B112" s="5" t="n">
        <v>0.9207</v>
      </c>
      <c r="C112" s="5" t="n">
        <v>0.131</v>
      </c>
      <c r="D112" s="5" t="n">
        <v>0.999</v>
      </c>
      <c r="E112" s="5" t="n">
        <v>0.5782</v>
      </c>
      <c r="F112" s="5" t="n">
        <v>2.0668</v>
      </c>
    </row>
    <row r="113" customFormat="false" ht="15" hidden="false" customHeight="false" outlineLevel="0" collapsed="false">
      <c r="A113" s="7" t="s">
        <v>30</v>
      </c>
      <c r="B113" s="5" t="n">
        <v>4.6355</v>
      </c>
      <c r="C113" s="5" t="n">
        <v>0.6539</v>
      </c>
      <c r="D113" s="5" t="n">
        <v>5.0032</v>
      </c>
      <c r="E113" s="5" t="n">
        <v>2.9157</v>
      </c>
      <c r="F113" s="5" t="n">
        <v>10.3988</v>
      </c>
    </row>
    <row r="114" customFormat="false" ht="15" hidden="false" customHeight="false" outlineLevel="0" collapsed="false">
      <c r="A114" s="7" t="s">
        <v>17</v>
      </c>
      <c r="B114" s="5" t="n">
        <v>0.0145</v>
      </c>
      <c r="D114" s="5" t="n">
        <v>0.0098</v>
      </c>
      <c r="E114" s="5" t="n">
        <v>0.0127</v>
      </c>
      <c r="F114" s="5" t="n">
        <v>0.0439</v>
      </c>
    </row>
    <row r="115" customFormat="false" ht="15" hidden="false" customHeight="false" outlineLevel="0" collapsed="false">
      <c r="A115" s="7" t="s">
        <v>17</v>
      </c>
      <c r="B115" s="5"/>
      <c r="E115" s="5" t="n">
        <v>0.0119</v>
      </c>
      <c r="F115" s="5"/>
    </row>
    <row r="116" customFormat="false" ht="15" hidden="false" customHeight="false" outlineLevel="0" collapsed="false">
      <c r="A116" s="0"/>
      <c r="C116" s="0"/>
      <c r="D116" s="0"/>
      <c r="E116" s="0"/>
    </row>
    <row r="117" customFormat="false" ht="15" hidden="false" customHeight="false" outlineLevel="0" collapsed="false">
      <c r="A117" s="0"/>
      <c r="C117" s="0"/>
      <c r="D117" s="0"/>
      <c r="E117" s="0"/>
    </row>
    <row r="118" customFormat="false" ht="15" hidden="false" customHeight="false" outlineLevel="0" collapsed="false">
      <c r="A118" s="0"/>
      <c r="C118" s="0"/>
      <c r="D118" s="0"/>
      <c r="E118" s="0"/>
    </row>
    <row r="119" customFormat="false" ht="15" hidden="false" customHeight="false" outlineLevel="0" collapsed="false">
      <c r="A119" s="0"/>
      <c r="C119" s="0"/>
      <c r="D119" s="0"/>
      <c r="E119" s="0"/>
    </row>
    <row r="120" customFormat="false" ht="15" hidden="false" customHeight="false" outlineLevel="0" collapsed="false">
      <c r="A120" s="0"/>
      <c r="C120" s="0"/>
      <c r="D120" s="0"/>
      <c r="E120" s="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11.53515625" defaultRowHeight="12.8" zeroHeight="false" outlineLevelRow="0" outlineLevelCol="0"/>
  <sheetData>
    <row r="1" customFormat="false" ht="23.85" hidden="false" customHeight="false" outlineLevel="0" collapsed="false">
      <c r="A1" s="13" t="s">
        <v>0</v>
      </c>
      <c r="B1" s="13" t="s">
        <v>1</v>
      </c>
      <c r="C1" s="13" t="s">
        <v>1</v>
      </c>
      <c r="D1" s="13" t="s">
        <v>1</v>
      </c>
      <c r="E1" s="13" t="s">
        <v>1</v>
      </c>
      <c r="F1" s="13" t="s">
        <v>1</v>
      </c>
      <c r="G1" s="13" t="s">
        <v>1</v>
      </c>
      <c r="H1" s="13" t="s">
        <v>1</v>
      </c>
      <c r="I1" s="14"/>
      <c r="J1" s="14"/>
      <c r="K1" s="14"/>
      <c r="L1" s="14"/>
      <c r="M1" s="14"/>
      <c r="N1" s="14"/>
      <c r="O1" s="14"/>
      <c r="P1" s="14"/>
      <c r="Q1" s="14"/>
    </row>
    <row r="2" customFormat="false" ht="23.85" hidden="false" customHeight="false" outlineLevel="0" collapsed="false">
      <c r="A2" s="13" t="s">
        <v>4</v>
      </c>
      <c r="B2" s="13" t="s">
        <v>5</v>
      </c>
      <c r="C2" s="13" t="s">
        <v>5</v>
      </c>
      <c r="D2" s="13" t="s">
        <v>5</v>
      </c>
      <c r="E2" s="13" t="s">
        <v>5</v>
      </c>
      <c r="F2" s="13" t="s">
        <v>5</v>
      </c>
      <c r="G2" s="13" t="s">
        <v>5</v>
      </c>
      <c r="H2" s="13" t="s">
        <v>5</v>
      </c>
      <c r="I2" s="14"/>
      <c r="J2" s="14"/>
      <c r="K2" s="13" t="s">
        <v>2</v>
      </c>
      <c r="L2" s="13" t="s">
        <v>3</v>
      </c>
      <c r="M2" s="14"/>
      <c r="N2" s="14"/>
      <c r="O2" s="14"/>
      <c r="P2" s="14"/>
      <c r="Q2" s="14"/>
    </row>
    <row r="3" customFormat="false" ht="13.8" hidden="false" customHeight="false" outlineLevel="0" collapsed="false">
      <c r="A3" s="14"/>
      <c r="B3" s="13" t="s">
        <v>8</v>
      </c>
      <c r="C3" s="13" t="s">
        <v>144</v>
      </c>
      <c r="D3" s="13" t="s">
        <v>145</v>
      </c>
      <c r="E3" s="13" t="s">
        <v>145</v>
      </c>
      <c r="F3" s="13" t="s">
        <v>145</v>
      </c>
      <c r="G3" s="13" t="s">
        <v>145</v>
      </c>
      <c r="H3" s="13" t="s">
        <v>146</v>
      </c>
      <c r="I3" s="14"/>
      <c r="J3" s="13" t="s">
        <v>6</v>
      </c>
      <c r="K3" s="15" t="n">
        <v>0.025</v>
      </c>
      <c r="L3" s="15" t="n">
        <v>0.05</v>
      </c>
      <c r="M3" s="14"/>
      <c r="N3" s="14"/>
      <c r="O3" s="14"/>
      <c r="P3" s="14"/>
      <c r="Q3" s="14"/>
    </row>
    <row r="4" customFormat="false" ht="13.8" hidden="false" customHeight="false" outlineLevel="0" collapsed="false">
      <c r="A4" s="14"/>
      <c r="B4" s="13" t="s">
        <v>2</v>
      </c>
      <c r="C4" s="13" t="s">
        <v>10</v>
      </c>
      <c r="D4" s="13" t="s">
        <v>11</v>
      </c>
      <c r="E4" s="13" t="s">
        <v>12</v>
      </c>
      <c r="F4" s="13" t="s">
        <v>13</v>
      </c>
      <c r="G4" s="13" t="s">
        <v>14</v>
      </c>
      <c r="H4" s="13" t="s">
        <v>15</v>
      </c>
      <c r="I4" s="14"/>
      <c r="J4" s="13" t="s">
        <v>9</v>
      </c>
      <c r="K4" s="15" t="n">
        <v>0.255</v>
      </c>
      <c r="L4" s="15" t="n">
        <v>0.51</v>
      </c>
      <c r="M4" s="14"/>
      <c r="N4" s="14"/>
      <c r="O4" s="14"/>
      <c r="P4" s="14"/>
      <c r="Q4" s="14"/>
    </row>
    <row r="5" customFormat="false" ht="13.8" hidden="false" customHeight="false" outlineLevel="0" collapsed="false">
      <c r="A5" s="13" t="s">
        <v>17</v>
      </c>
      <c r="B5" s="13"/>
      <c r="C5" s="13"/>
      <c r="D5" s="13"/>
      <c r="E5" s="13"/>
      <c r="F5" s="13"/>
      <c r="G5" s="13"/>
      <c r="H5" s="13"/>
      <c r="I5" s="14"/>
      <c r="J5" s="13" t="s">
        <v>16</v>
      </c>
      <c r="K5" s="15" t="n">
        <v>1.016</v>
      </c>
      <c r="L5" s="15" t="n">
        <v>2.031</v>
      </c>
      <c r="M5" s="14"/>
      <c r="N5" s="14"/>
      <c r="O5" s="14"/>
      <c r="P5" s="14"/>
      <c r="Q5" s="14"/>
    </row>
    <row r="6" customFormat="false" ht="23.85" hidden="false" customHeight="false" outlineLevel="0" collapsed="false">
      <c r="A6" s="13" t="s">
        <v>18</v>
      </c>
      <c r="B6" s="15" t="n">
        <v>0.5037</v>
      </c>
      <c r="C6" s="15" t="n">
        <v>1.0172</v>
      </c>
      <c r="D6" s="15" t="n">
        <v>1.0264</v>
      </c>
      <c r="E6" s="15" t="n">
        <v>1.0154</v>
      </c>
      <c r="F6" s="15" t="n">
        <v>1.0086</v>
      </c>
      <c r="G6" s="15" t="n">
        <v>1.0284</v>
      </c>
      <c r="H6" s="15" t="n">
        <v>0.9949</v>
      </c>
      <c r="I6" s="14"/>
      <c r="J6" s="14"/>
      <c r="K6" s="14"/>
      <c r="L6" s="14"/>
      <c r="M6" s="14"/>
      <c r="N6" s="14"/>
      <c r="O6" s="14"/>
      <c r="P6" s="14"/>
      <c r="Q6" s="14"/>
    </row>
    <row r="7" customFormat="false" ht="13.8" hidden="false" customHeight="false" outlineLevel="0" collapsed="false">
      <c r="A7" s="13" t="s">
        <v>17</v>
      </c>
      <c r="B7" s="13"/>
      <c r="C7" s="13"/>
      <c r="D7" s="13"/>
      <c r="E7" s="13"/>
      <c r="F7" s="13"/>
      <c r="G7" s="13"/>
      <c r="H7" s="13"/>
      <c r="I7" s="14"/>
      <c r="J7" s="14"/>
      <c r="K7" s="14"/>
      <c r="L7" s="14"/>
      <c r="M7" s="14"/>
      <c r="N7" s="14"/>
      <c r="O7" s="14"/>
      <c r="P7" s="14"/>
      <c r="Q7" s="14"/>
    </row>
    <row r="8" customFormat="false" ht="13.8" hidden="false" customHeight="false" outlineLevel="0" collapsed="false">
      <c r="A8" s="13" t="s">
        <v>19</v>
      </c>
      <c r="B8" s="15" t="n">
        <v>0.0253</v>
      </c>
      <c r="C8" s="15" t="n">
        <v>0.05</v>
      </c>
      <c r="D8" s="15" t="n">
        <v>0.05</v>
      </c>
      <c r="E8" s="15" t="n">
        <v>0.05</v>
      </c>
      <c r="F8" s="15" t="n">
        <v>0.05</v>
      </c>
      <c r="G8" s="13"/>
      <c r="H8" s="13"/>
      <c r="I8" s="14"/>
      <c r="J8" s="14"/>
      <c r="K8" s="13" t="s">
        <v>2</v>
      </c>
      <c r="L8" s="13" t="s">
        <v>10</v>
      </c>
      <c r="M8" s="13" t="s">
        <v>11</v>
      </c>
      <c r="N8" s="13" t="s">
        <v>12</v>
      </c>
      <c r="O8" s="13" t="s">
        <v>13</v>
      </c>
      <c r="P8" s="13" t="s">
        <v>14</v>
      </c>
      <c r="Q8" s="13" t="s">
        <v>15</v>
      </c>
    </row>
    <row r="9" customFormat="false" ht="13.8" hidden="false" customHeight="false" outlineLevel="0" collapsed="false">
      <c r="A9" s="13" t="s">
        <v>20</v>
      </c>
      <c r="B9" s="15" t="n">
        <v>0.1008</v>
      </c>
      <c r="C9" s="15" t="n">
        <v>0.2036</v>
      </c>
      <c r="D9" s="15" t="n">
        <v>0.2025</v>
      </c>
      <c r="E9" s="15" t="n">
        <v>0.2025</v>
      </c>
      <c r="F9" s="15" t="n">
        <v>0.2037</v>
      </c>
      <c r="G9" s="15" t="n">
        <v>0.2044</v>
      </c>
      <c r="H9" s="13"/>
      <c r="I9" s="14"/>
      <c r="J9" s="13" t="s">
        <v>6</v>
      </c>
      <c r="K9" s="15" t="n">
        <v>0.0261</v>
      </c>
      <c r="L9" s="15" t="n">
        <v>0.051</v>
      </c>
      <c r="M9" s="15" t="n">
        <v>0.05</v>
      </c>
      <c r="N9" s="15" t="n">
        <v>0.0511</v>
      </c>
      <c r="O9" s="15" t="n">
        <v>0.05</v>
      </c>
      <c r="P9" s="13" t="s">
        <v>147</v>
      </c>
      <c r="Q9" s="13" t="s">
        <v>147</v>
      </c>
    </row>
    <row r="10" customFormat="false" ht="13.8" hidden="false" customHeight="false" outlineLevel="0" collapsed="false">
      <c r="A10" s="13" t="s">
        <v>21</v>
      </c>
      <c r="B10" s="15" t="n">
        <v>0.2546</v>
      </c>
      <c r="C10" s="15" t="n">
        <v>0.5095</v>
      </c>
      <c r="D10" s="15" t="n">
        <v>0.5088</v>
      </c>
      <c r="E10" s="15" t="n">
        <v>0.509</v>
      </c>
      <c r="F10" s="15" t="n">
        <v>0.509</v>
      </c>
      <c r="G10" s="15" t="n">
        <v>0.5016</v>
      </c>
      <c r="H10" s="15" t="n">
        <v>0.5394</v>
      </c>
      <c r="I10" s="14"/>
      <c r="J10" s="14"/>
      <c r="K10" s="15" t="n">
        <v>0.0281</v>
      </c>
      <c r="L10" s="15" t="n">
        <v>0.0512</v>
      </c>
      <c r="M10" s="15" t="n">
        <v>0.0501</v>
      </c>
      <c r="N10" s="15" t="n">
        <v>0.0501</v>
      </c>
      <c r="O10" s="15" t="n">
        <v>0.0501</v>
      </c>
      <c r="P10" s="13" t="s">
        <v>147</v>
      </c>
      <c r="Q10" s="13" t="s">
        <v>147</v>
      </c>
    </row>
    <row r="11" customFormat="false" ht="13.8" hidden="false" customHeight="false" outlineLevel="0" collapsed="false">
      <c r="A11" s="13" t="s">
        <v>23</v>
      </c>
      <c r="B11" s="15" t="n">
        <v>0.5089</v>
      </c>
      <c r="C11" s="15" t="n">
        <v>1.0106</v>
      </c>
      <c r="D11" s="15" t="n">
        <v>1.0214</v>
      </c>
      <c r="E11" s="15" t="n">
        <v>1.0204</v>
      </c>
      <c r="F11" s="15" t="n">
        <v>1.0119</v>
      </c>
      <c r="G11" s="15" t="n">
        <v>1.0293</v>
      </c>
      <c r="H11" s="15" t="n">
        <v>0.9918</v>
      </c>
      <c r="I11" s="14"/>
      <c r="J11" s="13" t="s">
        <v>22</v>
      </c>
      <c r="K11" s="15" t="n">
        <v>0.0271</v>
      </c>
      <c r="L11" s="15" t="n">
        <v>0.0511</v>
      </c>
      <c r="M11" s="15" t="n">
        <v>0.05005</v>
      </c>
      <c r="N11" s="15" t="n">
        <v>0.0506</v>
      </c>
      <c r="O11" s="15" t="n">
        <v>0.05005</v>
      </c>
      <c r="P11" s="16" t="s">
        <v>148</v>
      </c>
      <c r="Q11" s="16" t="s">
        <v>148</v>
      </c>
    </row>
    <row r="12" customFormat="false" ht="13.8" hidden="false" customHeight="false" outlineLevel="0" collapsed="false">
      <c r="A12" s="13" t="s">
        <v>25</v>
      </c>
      <c r="B12" s="15" t="n">
        <v>1.0153</v>
      </c>
      <c r="C12" s="15" t="n">
        <v>2.0344</v>
      </c>
      <c r="D12" s="15" t="n">
        <v>2.0254</v>
      </c>
      <c r="E12" s="15" t="n">
        <v>2.0261</v>
      </c>
      <c r="F12" s="15" t="n">
        <v>2.0335</v>
      </c>
      <c r="G12" s="15" t="n">
        <v>2.0235</v>
      </c>
      <c r="H12" s="15" t="n">
        <v>1.8749</v>
      </c>
      <c r="I12" s="14"/>
      <c r="J12" s="13" t="s">
        <v>24</v>
      </c>
      <c r="K12" s="15" t="n">
        <v>0.001414214</v>
      </c>
      <c r="L12" s="15" t="n">
        <v>0.000141421</v>
      </c>
      <c r="M12" s="17" t="s">
        <v>149</v>
      </c>
      <c r="N12" s="15" t="n">
        <v>0.000707107</v>
      </c>
      <c r="O12" s="17" t="s">
        <v>149</v>
      </c>
      <c r="P12" s="16" t="s">
        <v>148</v>
      </c>
      <c r="Q12" s="16" t="s">
        <v>148</v>
      </c>
    </row>
    <row r="13" customFormat="false" ht="13.8" hidden="false" customHeight="false" outlineLevel="0" collapsed="false">
      <c r="A13" s="13" t="s">
        <v>17</v>
      </c>
      <c r="B13" s="13"/>
      <c r="C13" s="13"/>
      <c r="D13" s="13"/>
      <c r="E13" s="13"/>
      <c r="F13" s="13"/>
      <c r="G13" s="13"/>
      <c r="H13" s="13"/>
      <c r="I13" s="14"/>
      <c r="J13" s="13" t="s">
        <v>26</v>
      </c>
      <c r="K13" s="15" t="n">
        <v>0.052185002</v>
      </c>
      <c r="L13" s="15" t="n">
        <v>0.002767541</v>
      </c>
      <c r="M13" s="15" t="n">
        <v>0.001412801</v>
      </c>
      <c r="N13" s="15" t="n">
        <v>0.013974442</v>
      </c>
      <c r="O13" s="15" t="n">
        <v>0.001412801</v>
      </c>
      <c r="P13" s="16" t="s">
        <v>148</v>
      </c>
      <c r="Q13" s="16" t="s">
        <v>148</v>
      </c>
    </row>
    <row r="14" customFormat="false" ht="13.8" hidden="false" customHeight="false" outlineLevel="0" collapsed="false">
      <c r="A14" s="13" t="s">
        <v>28</v>
      </c>
      <c r="B14" s="15" t="n">
        <v>0.0261</v>
      </c>
      <c r="C14" s="15" t="n">
        <v>0.051</v>
      </c>
      <c r="D14" s="15" t="n">
        <v>0.05</v>
      </c>
      <c r="E14" s="15" t="n">
        <v>0.0511</v>
      </c>
      <c r="F14" s="15" t="n">
        <v>0.05</v>
      </c>
      <c r="G14" s="13"/>
      <c r="H14" s="13"/>
      <c r="I14" s="14"/>
      <c r="J14" s="13" t="s">
        <v>27</v>
      </c>
      <c r="K14" s="15" t="n">
        <v>108.4</v>
      </c>
      <c r="L14" s="15" t="n">
        <v>102.2</v>
      </c>
      <c r="M14" s="15" t="n">
        <v>100.1</v>
      </c>
      <c r="N14" s="15" t="n">
        <v>101.2</v>
      </c>
      <c r="O14" s="15" t="n">
        <v>100.1</v>
      </c>
      <c r="P14" s="16" t="s">
        <v>148</v>
      </c>
      <c r="Q14" s="16" t="s">
        <v>148</v>
      </c>
    </row>
    <row r="15" customFormat="false" ht="13.8" hidden="false" customHeight="false" outlineLevel="0" collapsed="false">
      <c r="A15" s="13" t="s">
        <v>29</v>
      </c>
      <c r="B15" s="15" t="n">
        <v>0.2575</v>
      </c>
      <c r="C15" s="15" t="n">
        <v>0.5104</v>
      </c>
      <c r="D15" s="15" t="n">
        <v>0.5091</v>
      </c>
      <c r="E15" s="15" t="n">
        <v>0.5087</v>
      </c>
      <c r="F15" s="15" t="n">
        <v>0.5088</v>
      </c>
      <c r="G15" s="15" t="n">
        <v>0.4956</v>
      </c>
      <c r="H15" s="15" t="n">
        <v>0.5377</v>
      </c>
      <c r="I15" s="14"/>
      <c r="J15" s="14"/>
      <c r="K15" s="14"/>
      <c r="L15" s="14"/>
      <c r="M15" s="14"/>
      <c r="N15" s="14"/>
      <c r="O15" s="14"/>
      <c r="P15" s="14"/>
      <c r="Q15" s="14"/>
    </row>
    <row r="16" customFormat="false" ht="13.8" hidden="false" customHeight="false" outlineLevel="0" collapsed="false">
      <c r="A16" s="13" t="s">
        <v>30</v>
      </c>
      <c r="B16" s="15" t="n">
        <v>1.0219</v>
      </c>
      <c r="C16" s="15" t="n">
        <v>2.0365</v>
      </c>
      <c r="D16" s="15" t="n">
        <v>2.0362</v>
      </c>
      <c r="E16" s="15" t="n">
        <v>2.0318</v>
      </c>
      <c r="F16" s="15" t="n">
        <v>2.0359</v>
      </c>
      <c r="G16" s="15" t="n">
        <v>2.0071</v>
      </c>
      <c r="H16" s="15" t="n">
        <v>1.8684</v>
      </c>
      <c r="I16" s="14"/>
      <c r="J16" s="14"/>
      <c r="K16" s="14"/>
      <c r="L16" s="14"/>
      <c r="M16" s="14"/>
      <c r="N16" s="14"/>
      <c r="O16" s="14"/>
      <c r="P16" s="14"/>
      <c r="Q16" s="14"/>
    </row>
    <row r="17" customFormat="false" ht="13.8" hidden="false" customHeight="false" outlineLevel="0" collapsed="false">
      <c r="A17" s="13" t="s">
        <v>17</v>
      </c>
      <c r="B17" s="13"/>
      <c r="C17" s="13"/>
      <c r="D17" s="13"/>
      <c r="E17" s="13"/>
      <c r="F17" s="13"/>
      <c r="G17" s="13"/>
      <c r="H17" s="13"/>
      <c r="I17" s="14"/>
      <c r="J17" s="14"/>
      <c r="K17" s="13" t="s">
        <v>2</v>
      </c>
      <c r="L17" s="13" t="s">
        <v>10</v>
      </c>
      <c r="M17" s="13" t="s">
        <v>11</v>
      </c>
      <c r="N17" s="13" t="s">
        <v>12</v>
      </c>
      <c r="O17" s="13" t="s">
        <v>13</v>
      </c>
      <c r="P17" s="13" t="s">
        <v>14</v>
      </c>
      <c r="Q17" s="13" t="s">
        <v>15</v>
      </c>
    </row>
    <row r="18" customFormat="false" ht="13.8" hidden="false" customHeight="false" outlineLevel="0" collapsed="false">
      <c r="A18" s="13" t="s">
        <v>150</v>
      </c>
      <c r="B18" s="15" t="n">
        <v>0.2351</v>
      </c>
      <c r="C18" s="15" t="n">
        <v>0.9889</v>
      </c>
      <c r="D18" s="15" t="n">
        <v>0.0703</v>
      </c>
      <c r="E18" s="13"/>
      <c r="F18" s="15" t="n">
        <v>1.3398</v>
      </c>
      <c r="G18" s="13"/>
      <c r="H18" s="15" t="n">
        <v>4.972</v>
      </c>
      <c r="I18" s="14"/>
      <c r="J18" s="13" t="s">
        <v>9</v>
      </c>
      <c r="K18" s="15" t="n">
        <v>0.2575</v>
      </c>
      <c r="L18" s="15" t="n">
        <v>0.5104</v>
      </c>
      <c r="M18" s="15" t="n">
        <v>0.5091</v>
      </c>
      <c r="N18" s="15" t="n">
        <v>0.5087</v>
      </c>
      <c r="O18" s="15" t="n">
        <v>0.5088</v>
      </c>
      <c r="P18" s="15" t="n">
        <v>0.4956</v>
      </c>
      <c r="Q18" s="15" t="n">
        <v>0.5377</v>
      </c>
    </row>
    <row r="19" customFormat="false" ht="13.8" hidden="false" customHeight="false" outlineLevel="0" collapsed="false">
      <c r="A19" s="13" t="s">
        <v>151</v>
      </c>
      <c r="B19" s="15" t="n">
        <v>0.1993</v>
      </c>
      <c r="C19" s="15" t="n">
        <v>0.8524</v>
      </c>
      <c r="D19" s="15" t="n">
        <v>0.0711</v>
      </c>
      <c r="E19" s="13"/>
      <c r="F19" s="15" t="n">
        <v>1.4887</v>
      </c>
      <c r="G19" s="13"/>
      <c r="H19" s="15" t="n">
        <v>9.2034</v>
      </c>
      <c r="I19" s="14"/>
      <c r="J19" s="14"/>
      <c r="K19" s="15" t="n">
        <v>0.2628</v>
      </c>
      <c r="L19" s="15" t="n">
        <v>0.5108</v>
      </c>
      <c r="M19" s="15" t="n">
        <v>0.5082</v>
      </c>
      <c r="N19" s="15" t="n">
        <v>0.5086</v>
      </c>
      <c r="O19" s="15" t="n">
        <v>0.5101</v>
      </c>
      <c r="P19" s="15" t="n">
        <v>0.4986</v>
      </c>
      <c r="Q19" s="15" t="n">
        <v>0.5421</v>
      </c>
    </row>
    <row r="20" customFormat="false" ht="13.8" hidden="false" customHeight="false" outlineLevel="0" collapsed="false">
      <c r="A20" s="13" t="s">
        <v>152</v>
      </c>
      <c r="B20" s="15" t="n">
        <v>0.1685</v>
      </c>
      <c r="C20" s="15" t="n">
        <v>0.8388</v>
      </c>
      <c r="D20" s="15" t="n">
        <v>0.0259</v>
      </c>
      <c r="E20" s="13"/>
      <c r="F20" s="15" t="n">
        <v>1.5218</v>
      </c>
      <c r="G20" s="13"/>
      <c r="H20" s="15" t="n">
        <v>8.8782</v>
      </c>
      <c r="I20" s="14"/>
      <c r="J20" s="13" t="s">
        <v>22</v>
      </c>
      <c r="K20" s="15" t="n">
        <v>0.26015</v>
      </c>
      <c r="L20" s="15" t="n">
        <v>0.5106</v>
      </c>
      <c r="M20" s="15" t="n">
        <v>0.50865</v>
      </c>
      <c r="N20" s="15" t="n">
        <v>0.50865</v>
      </c>
      <c r="O20" s="15" t="n">
        <v>0.50945</v>
      </c>
      <c r="P20" s="15" t="n">
        <v>0.4971</v>
      </c>
      <c r="Q20" s="15" t="n">
        <v>0.5399</v>
      </c>
    </row>
    <row r="21" customFormat="false" ht="13.8" hidden="false" customHeight="false" outlineLevel="0" collapsed="false">
      <c r="A21" s="13" t="s">
        <v>153</v>
      </c>
      <c r="B21" s="15" t="n">
        <v>0.132</v>
      </c>
      <c r="C21" s="15" t="n">
        <v>0.5755</v>
      </c>
      <c r="D21" s="15" t="n">
        <v>0.0695</v>
      </c>
      <c r="E21" s="13"/>
      <c r="F21" s="15" t="n">
        <v>1.447</v>
      </c>
      <c r="G21" s="13"/>
      <c r="H21" s="15" t="n">
        <v>12.6961</v>
      </c>
      <c r="I21" s="14"/>
      <c r="J21" s="13" t="s">
        <v>24</v>
      </c>
      <c r="K21" s="15" t="n">
        <v>0.003747666</v>
      </c>
      <c r="L21" s="15" t="n">
        <v>0.000282843</v>
      </c>
      <c r="M21" s="15" t="n">
        <v>0.000636396</v>
      </c>
      <c r="N21" s="17" t="s">
        <v>149</v>
      </c>
      <c r="O21" s="15" t="n">
        <v>0.000919239</v>
      </c>
      <c r="P21" s="15" t="n">
        <v>0.00212132</v>
      </c>
      <c r="Q21" s="15" t="n">
        <v>0.00311127</v>
      </c>
    </row>
    <row r="22" customFormat="false" ht="13.8" hidden="false" customHeight="false" outlineLevel="0" collapsed="false">
      <c r="A22" s="13" t="s">
        <v>154</v>
      </c>
      <c r="B22" s="15" t="n">
        <v>0.1394</v>
      </c>
      <c r="C22" s="15" t="n">
        <v>0.6176</v>
      </c>
      <c r="D22" s="15" t="n">
        <v>0.0629</v>
      </c>
      <c r="E22" s="13"/>
      <c r="F22" s="15" t="n">
        <v>1.4931</v>
      </c>
      <c r="G22" s="13"/>
      <c r="H22" s="15" t="n">
        <v>15.0979</v>
      </c>
      <c r="I22" s="14"/>
      <c r="J22" s="13" t="s">
        <v>26</v>
      </c>
      <c r="K22" s="15" t="n">
        <v>0.014405789</v>
      </c>
      <c r="L22" s="15" t="n">
        <v>0.000553942</v>
      </c>
      <c r="M22" s="15" t="n">
        <v>0.001251147</v>
      </c>
      <c r="N22" s="15" t="n">
        <v>0.000139016</v>
      </c>
      <c r="O22" s="15" t="n">
        <v>0.001804375</v>
      </c>
      <c r="P22" s="15" t="n">
        <v>0.004267392</v>
      </c>
      <c r="Q22" s="15" t="n">
        <v>0.005762678</v>
      </c>
    </row>
    <row r="23" customFormat="false" ht="13.8" hidden="false" customHeight="false" outlineLevel="0" collapsed="false">
      <c r="A23" s="13" t="s">
        <v>155</v>
      </c>
      <c r="B23" s="15" t="n">
        <v>0.1529</v>
      </c>
      <c r="C23" s="15" t="n">
        <v>0.6938</v>
      </c>
      <c r="D23" s="15" t="n">
        <v>0.0733</v>
      </c>
      <c r="E23" s="13"/>
      <c r="F23" s="15" t="n">
        <v>1.1559</v>
      </c>
      <c r="G23" s="13"/>
      <c r="H23" s="15" t="n">
        <v>14.5122</v>
      </c>
      <c r="I23" s="14"/>
      <c r="J23" s="13" t="s">
        <v>27</v>
      </c>
      <c r="K23" s="15" t="n">
        <v>102.0196078</v>
      </c>
      <c r="L23" s="15" t="n">
        <v>100.1176471</v>
      </c>
      <c r="M23" s="15" t="n">
        <v>99.73529412</v>
      </c>
      <c r="N23" s="15" t="n">
        <v>99.73529412</v>
      </c>
      <c r="O23" s="15" t="n">
        <v>99.89215686</v>
      </c>
      <c r="P23" s="15" t="n">
        <v>97.47058824</v>
      </c>
      <c r="Q23" s="15" t="n">
        <v>105.8627451</v>
      </c>
    </row>
    <row r="24" customFormat="false" ht="13.8" hidden="false" customHeight="false" outlineLevel="0" collapsed="false">
      <c r="A24" s="13" t="s">
        <v>156</v>
      </c>
      <c r="B24" s="15" t="n">
        <v>0.1672</v>
      </c>
      <c r="C24" s="15" t="n">
        <v>0.7471</v>
      </c>
      <c r="D24" s="15" t="n">
        <v>0.0872</v>
      </c>
      <c r="E24" s="13"/>
      <c r="F24" s="15" t="n">
        <v>1.6688</v>
      </c>
      <c r="G24" s="13"/>
      <c r="H24" s="15" t="n">
        <v>10.2455</v>
      </c>
      <c r="I24" s="14"/>
      <c r="J24" s="14"/>
      <c r="K24" s="14"/>
      <c r="L24" s="14"/>
      <c r="M24" s="14"/>
      <c r="N24" s="14"/>
      <c r="O24" s="14"/>
      <c r="P24" s="14"/>
      <c r="Q24" s="14"/>
    </row>
    <row r="25" customFormat="false" ht="13.8" hidden="false" customHeight="false" outlineLevel="0" collapsed="false">
      <c r="A25" s="13" t="s">
        <v>17</v>
      </c>
      <c r="B25" s="13"/>
      <c r="C25" s="13"/>
      <c r="D25" s="13"/>
      <c r="E25" s="13"/>
      <c r="F25" s="13"/>
      <c r="G25" s="13"/>
      <c r="H25" s="13"/>
      <c r="I25" s="14"/>
      <c r="J25" s="14"/>
      <c r="K25" s="14"/>
      <c r="L25" s="14"/>
      <c r="M25" s="14"/>
      <c r="N25" s="14"/>
      <c r="O25" s="14"/>
      <c r="P25" s="14"/>
      <c r="Q25" s="14"/>
    </row>
    <row r="26" customFormat="false" ht="13.8" hidden="false" customHeight="false" outlineLevel="0" collapsed="false">
      <c r="A26" s="13" t="s">
        <v>28</v>
      </c>
      <c r="B26" s="15" t="n">
        <v>0.0281</v>
      </c>
      <c r="C26" s="15" t="n">
        <v>0.0512</v>
      </c>
      <c r="D26" s="15" t="n">
        <v>0.0501</v>
      </c>
      <c r="E26" s="15" t="n">
        <v>0.0501</v>
      </c>
      <c r="F26" s="15" t="n">
        <v>0.0501</v>
      </c>
      <c r="G26" s="13"/>
      <c r="H26" s="13"/>
      <c r="I26" s="14"/>
      <c r="J26" s="14"/>
      <c r="K26" s="13" t="s">
        <v>2</v>
      </c>
      <c r="L26" s="13" t="s">
        <v>10</v>
      </c>
      <c r="M26" s="13" t="s">
        <v>11</v>
      </c>
      <c r="N26" s="13" t="s">
        <v>12</v>
      </c>
      <c r="O26" s="13" t="s">
        <v>13</v>
      </c>
      <c r="P26" s="13" t="s">
        <v>14</v>
      </c>
      <c r="Q26" s="13" t="s">
        <v>15</v>
      </c>
    </row>
    <row r="27" customFormat="false" ht="13.8" hidden="false" customHeight="false" outlineLevel="0" collapsed="false">
      <c r="A27" s="13" t="s">
        <v>29</v>
      </c>
      <c r="B27" s="15" t="n">
        <v>0.2628</v>
      </c>
      <c r="C27" s="15" t="n">
        <v>0.5108</v>
      </c>
      <c r="D27" s="15" t="n">
        <v>0.5082</v>
      </c>
      <c r="E27" s="15" t="n">
        <v>0.5086</v>
      </c>
      <c r="F27" s="15" t="n">
        <v>0.5101</v>
      </c>
      <c r="G27" s="15" t="n">
        <v>0.4986</v>
      </c>
      <c r="H27" s="15" t="n">
        <v>0.5421</v>
      </c>
      <c r="I27" s="14"/>
      <c r="J27" s="13" t="s">
        <v>16</v>
      </c>
      <c r="K27" s="15" t="n">
        <v>1.0219</v>
      </c>
      <c r="L27" s="15" t="n">
        <v>2.0365</v>
      </c>
      <c r="M27" s="15" t="n">
        <v>2.0362</v>
      </c>
      <c r="N27" s="15" t="n">
        <v>2.0318</v>
      </c>
      <c r="O27" s="15" t="n">
        <v>2.0359</v>
      </c>
      <c r="P27" s="15" t="n">
        <v>2.0071</v>
      </c>
      <c r="Q27" s="15" t="n">
        <v>1.8684</v>
      </c>
    </row>
    <row r="28" customFormat="false" ht="13.8" hidden="false" customHeight="false" outlineLevel="0" collapsed="false">
      <c r="A28" s="13" t="s">
        <v>30</v>
      </c>
      <c r="B28" s="15" t="n">
        <v>1.0393</v>
      </c>
      <c r="C28" s="15" t="n">
        <v>2.0405</v>
      </c>
      <c r="D28" s="15" t="n">
        <v>2.0402</v>
      </c>
      <c r="E28" s="15" t="n">
        <v>2.0379</v>
      </c>
      <c r="F28" s="15" t="n">
        <v>2.0413</v>
      </c>
      <c r="G28" s="15" t="n">
        <v>2.0201</v>
      </c>
      <c r="H28" s="15" t="n">
        <v>1.8733</v>
      </c>
      <c r="I28" s="14"/>
      <c r="J28" s="14"/>
      <c r="K28" s="15" t="n">
        <v>1.0393</v>
      </c>
      <c r="L28" s="15" t="n">
        <v>2.0405</v>
      </c>
      <c r="M28" s="15" t="n">
        <v>2.0402</v>
      </c>
      <c r="N28" s="15" t="n">
        <v>2.0379</v>
      </c>
      <c r="O28" s="15" t="n">
        <v>2.0413</v>
      </c>
      <c r="P28" s="15" t="n">
        <v>2.0201</v>
      </c>
      <c r="Q28" s="15" t="n">
        <v>1.8733</v>
      </c>
    </row>
    <row r="29" customFormat="false" ht="13.8" hidden="false" customHeight="false" outlineLevel="0" collapsed="false">
      <c r="A29" s="13" t="s">
        <v>17</v>
      </c>
      <c r="B29" s="13"/>
      <c r="C29" s="13"/>
      <c r="D29" s="13"/>
      <c r="E29" s="13"/>
      <c r="F29" s="13"/>
      <c r="G29" s="13"/>
      <c r="H29" s="13"/>
      <c r="I29" s="14"/>
      <c r="J29" s="13" t="s">
        <v>22</v>
      </c>
      <c r="K29" s="15" t="n">
        <v>1.0306</v>
      </c>
      <c r="L29" s="15" t="n">
        <v>2.0385</v>
      </c>
      <c r="M29" s="15" t="n">
        <v>2.0382</v>
      </c>
      <c r="N29" s="15" t="n">
        <v>2.03485</v>
      </c>
      <c r="O29" s="15" t="n">
        <v>2.0386</v>
      </c>
      <c r="P29" s="15" t="n">
        <v>2.0136</v>
      </c>
      <c r="Q29" s="15" t="n">
        <v>1.87085</v>
      </c>
    </row>
    <row r="30" customFormat="false" ht="13.8" hidden="false" customHeight="false" outlineLevel="0" collapsed="false">
      <c r="A30" s="13" t="s">
        <v>17</v>
      </c>
      <c r="B30" s="13"/>
      <c r="C30" s="13"/>
      <c r="D30" s="13"/>
      <c r="E30" s="13"/>
      <c r="F30" s="13"/>
      <c r="G30" s="13"/>
      <c r="H30" s="13"/>
      <c r="I30" s="14"/>
      <c r="J30" s="13" t="s">
        <v>24</v>
      </c>
      <c r="K30" s="15" t="n">
        <v>0.012303658</v>
      </c>
      <c r="L30" s="15" t="n">
        <v>0.002828427</v>
      </c>
      <c r="M30" s="15" t="n">
        <v>0.002828427</v>
      </c>
      <c r="N30" s="15" t="n">
        <v>0.004313351</v>
      </c>
      <c r="O30" s="15" t="n">
        <v>0.003818377</v>
      </c>
      <c r="P30" s="15" t="n">
        <v>0.009192388</v>
      </c>
      <c r="Q30" s="15" t="n">
        <v>0.003464823</v>
      </c>
    </row>
    <row r="31" customFormat="false" ht="13.8" hidden="false" customHeight="false" outlineLevel="0" collapsed="false">
      <c r="A31" s="13" t="s">
        <v>17</v>
      </c>
      <c r="B31" s="13"/>
      <c r="C31" s="13"/>
      <c r="D31" s="13"/>
      <c r="E31" s="13"/>
      <c r="F31" s="13"/>
      <c r="G31" s="13"/>
      <c r="H31" s="13"/>
      <c r="I31" s="14"/>
      <c r="J31" s="13" t="s">
        <v>26</v>
      </c>
      <c r="K31" s="15" t="n">
        <v>0.011938345</v>
      </c>
      <c r="L31" s="15" t="n">
        <v>0.001387504</v>
      </c>
      <c r="M31" s="15" t="n">
        <v>0.001387708</v>
      </c>
      <c r="N31" s="15" t="n">
        <v>0.002119739</v>
      </c>
      <c r="O31" s="15" t="n">
        <v>0.001873039</v>
      </c>
      <c r="P31" s="15" t="n">
        <v>0.004565151</v>
      </c>
      <c r="Q31" s="15" t="n">
        <v>0.001852005</v>
      </c>
    </row>
    <row r="32" customFormat="false" ht="13.8" hidden="false" customHeight="false" outlineLevel="0" collapsed="false">
      <c r="A32" s="13" t="s">
        <v>157</v>
      </c>
      <c r="B32" s="13"/>
      <c r="C32" s="13"/>
      <c r="D32" s="13"/>
      <c r="E32" s="13"/>
      <c r="F32" s="15" t="n">
        <v>0.0313</v>
      </c>
      <c r="G32" s="13"/>
      <c r="H32" s="15" t="n">
        <v>8.9388</v>
      </c>
      <c r="I32" s="14"/>
      <c r="J32" s="13" t="s">
        <v>27</v>
      </c>
      <c r="K32" s="15" t="n">
        <v>101.4370079</v>
      </c>
      <c r="L32" s="15" t="n">
        <v>100.3692762</v>
      </c>
      <c r="M32" s="15" t="n">
        <v>100.3545052</v>
      </c>
      <c r="N32" s="15" t="n">
        <v>100.1895618</v>
      </c>
      <c r="O32" s="15" t="n">
        <v>100.3741999</v>
      </c>
      <c r="P32" s="15" t="n">
        <v>99.14327917</v>
      </c>
      <c r="Q32" s="15" t="n">
        <v>92.11472181</v>
      </c>
    </row>
    <row r="33" customFormat="false" ht="13.8" hidden="false" customHeight="false" outlineLevel="0" collapsed="false">
      <c r="A33" s="13" t="s">
        <v>158</v>
      </c>
      <c r="B33" s="13"/>
      <c r="C33" s="13"/>
      <c r="D33" s="13"/>
      <c r="E33" s="13"/>
      <c r="F33" s="15" t="n">
        <v>0.023</v>
      </c>
      <c r="G33" s="13"/>
      <c r="H33" s="15" t="n">
        <v>17.2158</v>
      </c>
      <c r="I33" s="14"/>
      <c r="J33" s="14"/>
      <c r="K33" s="14"/>
      <c r="L33" s="14"/>
      <c r="M33" s="14"/>
      <c r="N33" s="14"/>
      <c r="O33" s="14"/>
      <c r="P33" s="14"/>
      <c r="Q33" s="14"/>
    </row>
    <row r="34" customFormat="false" ht="13.8" hidden="false" customHeight="false" outlineLevel="0" collapsed="false">
      <c r="A34" s="13" t="s">
        <v>17</v>
      </c>
      <c r="B34" s="13"/>
      <c r="C34" s="13"/>
      <c r="D34" s="13"/>
      <c r="E34" s="13"/>
      <c r="F34" s="13"/>
      <c r="G34" s="13"/>
      <c r="H34" s="13"/>
      <c r="I34" s="14"/>
      <c r="J34" s="14"/>
      <c r="K34" s="14"/>
      <c r="L34" s="14"/>
      <c r="M34" s="14"/>
      <c r="N34" s="14"/>
      <c r="O34" s="14"/>
      <c r="P34" s="14"/>
      <c r="Q34" s="14"/>
    </row>
    <row r="35" customFormat="false" ht="13.8" hidden="false" customHeight="false" outlineLevel="0" collapsed="false">
      <c r="A35" s="13" t="s">
        <v>17</v>
      </c>
      <c r="B35" s="13"/>
      <c r="C35" s="13"/>
      <c r="D35" s="13"/>
      <c r="E35" s="13"/>
      <c r="F35" s="13"/>
      <c r="G35" s="13"/>
      <c r="H35" s="13"/>
      <c r="I35" s="14"/>
      <c r="J35" s="14"/>
      <c r="K35" s="14"/>
      <c r="L35" s="14"/>
      <c r="M35" s="14"/>
      <c r="N35" s="14"/>
      <c r="O35" s="14"/>
      <c r="P35" s="14"/>
      <c r="Q35" s="14"/>
    </row>
    <row r="36" customFormat="false" ht="13.8" hidden="false" customHeight="false" outlineLevel="0" collapsed="false">
      <c r="A36" s="14"/>
      <c r="B36" s="14"/>
      <c r="C36" s="14"/>
      <c r="D36" s="14"/>
      <c r="E36" s="14"/>
      <c r="F36" s="14"/>
      <c r="G36" s="14"/>
      <c r="H36" s="14"/>
      <c r="I36" s="14"/>
      <c r="J36" s="14"/>
      <c r="K36" s="14"/>
      <c r="L36" s="14"/>
      <c r="M36" s="14"/>
      <c r="N36" s="14"/>
      <c r="O36" s="14"/>
      <c r="P36" s="14"/>
      <c r="Q36" s="14"/>
    </row>
    <row r="37" customFormat="false" ht="13.8" hidden="false" customHeight="false" outlineLevel="0" collapsed="false">
      <c r="A37" s="14"/>
      <c r="B37" s="14"/>
      <c r="C37" s="14"/>
      <c r="D37" s="14"/>
      <c r="E37" s="14"/>
      <c r="F37" s="14"/>
      <c r="G37" s="14"/>
      <c r="H37" s="14"/>
      <c r="I37" s="14"/>
      <c r="J37" s="14"/>
      <c r="K37" s="14"/>
      <c r="L37" s="14"/>
      <c r="M37" s="14"/>
      <c r="N37" s="14"/>
      <c r="O37" s="14"/>
      <c r="P37" s="14"/>
      <c r="Q37" s="14"/>
    </row>
    <row r="38" customFormat="false" ht="13.8" hidden="false" customHeight="false" outlineLevel="0" collapsed="false">
      <c r="A38" s="14"/>
      <c r="B38" s="14"/>
      <c r="C38" s="14"/>
      <c r="D38" s="14"/>
      <c r="E38" s="14"/>
      <c r="F38" s="14"/>
      <c r="G38" s="14"/>
      <c r="H38" s="14"/>
      <c r="I38" s="14"/>
      <c r="J38" s="14"/>
      <c r="K38" s="14"/>
      <c r="L38" s="14"/>
      <c r="M38" s="14"/>
      <c r="N38" s="14"/>
      <c r="O38" s="14"/>
      <c r="P38" s="14"/>
      <c r="Q38" s="14"/>
    </row>
    <row r="39" customFormat="false" ht="13.8" hidden="false" customHeight="false" outlineLevel="0" collapsed="false">
      <c r="A39" s="14"/>
      <c r="B39" s="14"/>
      <c r="C39" s="14"/>
      <c r="D39" s="14"/>
      <c r="E39" s="14"/>
      <c r="F39" s="14"/>
      <c r="G39" s="14"/>
      <c r="H39" s="14"/>
      <c r="I39" s="14"/>
      <c r="J39" s="14"/>
      <c r="K39" s="14"/>
      <c r="L39" s="14"/>
      <c r="M39" s="14"/>
      <c r="N39" s="14"/>
      <c r="O39" s="14"/>
      <c r="P39" s="14"/>
      <c r="Q39" s="14"/>
    </row>
    <row r="40" customFormat="false" ht="13.8" hidden="false" customHeight="false" outlineLevel="0" collapsed="false">
      <c r="A40" s="14"/>
      <c r="B40" s="14"/>
      <c r="C40" s="14"/>
      <c r="D40" s="14"/>
      <c r="E40" s="14"/>
      <c r="F40" s="14"/>
      <c r="G40" s="14"/>
      <c r="H40" s="14"/>
      <c r="I40" s="14"/>
      <c r="J40" s="14"/>
      <c r="K40" s="14"/>
      <c r="L40" s="14"/>
      <c r="M40" s="14"/>
      <c r="N40" s="14"/>
      <c r="O40" s="14"/>
      <c r="P40" s="14"/>
      <c r="Q40" s="14"/>
    </row>
    <row r="41" customFormat="false" ht="13.8" hidden="false" customHeight="false" outlineLevel="0" collapsed="false">
      <c r="A41" s="14"/>
      <c r="B41" s="14"/>
      <c r="C41" s="14"/>
      <c r="D41" s="14"/>
      <c r="E41" s="14"/>
      <c r="F41" s="14"/>
      <c r="G41" s="14"/>
      <c r="H41" s="14"/>
      <c r="I41" s="14"/>
      <c r="J41" s="14"/>
      <c r="K41" s="14"/>
      <c r="L41" s="14"/>
      <c r="M41" s="14"/>
      <c r="N41" s="14"/>
      <c r="O41" s="14"/>
      <c r="P41" s="14"/>
      <c r="Q41" s="14"/>
    </row>
    <row r="42" customFormat="false" ht="13.8" hidden="false" customHeight="false" outlineLevel="0" collapsed="false">
      <c r="A42" s="14"/>
      <c r="B42" s="14"/>
      <c r="C42" s="14"/>
      <c r="D42" s="14"/>
      <c r="E42" s="14"/>
      <c r="F42" s="14"/>
      <c r="G42" s="14"/>
      <c r="H42" s="14"/>
      <c r="I42" s="14"/>
      <c r="J42" s="14"/>
      <c r="K42" s="14"/>
      <c r="L42" s="14"/>
      <c r="M42" s="14"/>
      <c r="N42" s="14"/>
      <c r="O42" s="14"/>
      <c r="P42" s="14"/>
      <c r="Q42" s="14"/>
    </row>
    <row r="43" customFormat="false" ht="13.8" hidden="false" customHeight="false" outlineLevel="0" collapsed="false">
      <c r="A43" s="14"/>
      <c r="B43" s="14"/>
      <c r="C43" s="14"/>
      <c r="D43" s="14"/>
      <c r="E43" s="14"/>
      <c r="F43" s="14"/>
      <c r="G43" s="14"/>
      <c r="H43" s="14"/>
      <c r="I43" s="14"/>
      <c r="J43" s="14"/>
      <c r="K43" s="14"/>
      <c r="L43" s="14"/>
      <c r="M43" s="14"/>
      <c r="N43" s="14"/>
      <c r="O43" s="14"/>
      <c r="P43" s="14"/>
      <c r="Q43" s="14"/>
    </row>
    <row r="44" customFormat="false" ht="13.8" hidden="false" customHeight="false" outlineLevel="0" collapsed="false">
      <c r="A44" s="14"/>
      <c r="B44" s="14"/>
      <c r="C44" s="14"/>
      <c r="D44" s="14"/>
      <c r="E44" s="14"/>
      <c r="F44" s="14"/>
      <c r="G44" s="14"/>
      <c r="H44" s="14"/>
      <c r="I44" s="14"/>
      <c r="J44" s="14"/>
      <c r="K44" s="14"/>
      <c r="L44" s="14"/>
      <c r="M44" s="14"/>
      <c r="N44" s="14"/>
      <c r="O44" s="14"/>
      <c r="P44" s="14"/>
      <c r="Q44" s="14"/>
    </row>
    <row r="45" customFormat="false" ht="13.8" hidden="false" customHeight="false" outlineLevel="0" collapsed="false">
      <c r="A45" s="14"/>
      <c r="B45" s="14"/>
      <c r="C45" s="14"/>
      <c r="D45" s="14"/>
      <c r="E45" s="14"/>
      <c r="F45" s="14"/>
      <c r="G45" s="14"/>
      <c r="H45" s="14"/>
      <c r="I45" s="14"/>
      <c r="J45" s="14"/>
      <c r="K45" s="14"/>
      <c r="L45" s="14"/>
      <c r="M45" s="14"/>
      <c r="N45" s="14"/>
      <c r="O45" s="14"/>
      <c r="P45" s="14"/>
      <c r="Q45" s="14"/>
    </row>
    <row r="46" customFormat="false" ht="13.8" hidden="false" customHeight="false" outlineLevel="0" collapsed="false">
      <c r="A46" s="14"/>
      <c r="B46" s="14"/>
      <c r="C46" s="14"/>
      <c r="D46" s="14"/>
      <c r="E46" s="14"/>
      <c r="F46" s="14"/>
      <c r="G46" s="14"/>
      <c r="H46" s="14"/>
      <c r="I46" s="14"/>
      <c r="J46" s="14"/>
      <c r="K46" s="14"/>
      <c r="L46" s="14"/>
      <c r="M46" s="14"/>
      <c r="N46" s="14"/>
      <c r="O46" s="14"/>
      <c r="P46" s="14"/>
      <c r="Q46" s="14"/>
    </row>
    <row r="47" customFormat="false" ht="13.8" hidden="false" customHeight="false" outlineLevel="0" collapsed="false">
      <c r="A47" s="14"/>
      <c r="B47" s="14"/>
      <c r="C47" s="14"/>
      <c r="D47" s="14"/>
      <c r="E47" s="14"/>
      <c r="F47" s="14"/>
      <c r="G47" s="14"/>
      <c r="H47" s="14"/>
      <c r="I47" s="14"/>
      <c r="J47" s="14"/>
      <c r="K47" s="14"/>
      <c r="L47" s="14"/>
      <c r="M47" s="14"/>
      <c r="N47" s="14"/>
      <c r="O47" s="14"/>
      <c r="P47" s="14"/>
      <c r="Q47" s="14"/>
    </row>
    <row r="48" customFormat="false" ht="13.8" hidden="false" customHeight="false" outlineLevel="0" collapsed="false">
      <c r="A48" s="14"/>
      <c r="B48" s="14"/>
      <c r="C48" s="14"/>
      <c r="D48" s="14"/>
      <c r="E48" s="14"/>
      <c r="F48" s="14"/>
      <c r="G48" s="14"/>
      <c r="H48" s="14"/>
      <c r="I48" s="14"/>
      <c r="J48" s="14"/>
      <c r="K48" s="14"/>
      <c r="L48" s="14"/>
      <c r="M48" s="14"/>
      <c r="N48" s="14"/>
      <c r="O48" s="14"/>
      <c r="P48" s="14"/>
      <c r="Q48" s="14"/>
    </row>
    <row r="49" customFormat="false" ht="13.8" hidden="false" customHeight="false" outlineLevel="0" collapsed="false">
      <c r="A49" s="14"/>
      <c r="B49" s="14"/>
      <c r="C49" s="14"/>
      <c r="D49" s="14"/>
      <c r="E49" s="14"/>
      <c r="F49" s="14"/>
      <c r="G49" s="14"/>
      <c r="H49" s="14"/>
      <c r="I49" s="14"/>
      <c r="J49" s="14"/>
      <c r="K49" s="14"/>
      <c r="L49" s="14"/>
      <c r="M49" s="14"/>
      <c r="N49" s="14"/>
      <c r="O49" s="14"/>
      <c r="P49" s="14"/>
      <c r="Q49" s="14"/>
    </row>
    <row r="50" customFormat="false" ht="13.8" hidden="false" customHeight="false" outlineLevel="0" collapsed="false">
      <c r="A50" s="14"/>
      <c r="B50" s="14"/>
      <c r="C50" s="14"/>
      <c r="D50" s="14"/>
      <c r="E50" s="14"/>
      <c r="F50" s="14"/>
      <c r="G50" s="14"/>
      <c r="H50" s="14"/>
      <c r="I50" s="14"/>
      <c r="J50" s="14"/>
      <c r="K50" s="14"/>
      <c r="L50" s="14"/>
      <c r="M50" s="14"/>
      <c r="N50" s="14"/>
      <c r="O50" s="14"/>
      <c r="P50" s="14"/>
      <c r="Q50" s="14"/>
    </row>
    <row r="51" customFormat="false" ht="13.8" hidden="false" customHeight="false" outlineLevel="0" collapsed="false">
      <c r="A51" s="14"/>
      <c r="B51" s="14"/>
      <c r="C51" s="14"/>
      <c r="D51" s="14"/>
      <c r="E51" s="14"/>
      <c r="F51" s="14"/>
      <c r="G51" s="14"/>
      <c r="H51" s="14"/>
      <c r="I51" s="14"/>
      <c r="J51" s="14"/>
      <c r="K51" s="14"/>
      <c r="L51" s="14"/>
      <c r="M51" s="14"/>
      <c r="N51" s="14"/>
      <c r="O51" s="14"/>
      <c r="P51" s="14"/>
      <c r="Q51" s="14"/>
    </row>
    <row r="52" customFormat="false" ht="13.8" hidden="false" customHeight="false" outlineLevel="0" collapsed="false">
      <c r="A52" s="14"/>
      <c r="B52" s="14"/>
      <c r="C52" s="14"/>
      <c r="D52" s="14"/>
      <c r="E52" s="14"/>
      <c r="F52" s="14"/>
      <c r="G52" s="14"/>
      <c r="H52" s="14"/>
      <c r="I52" s="14"/>
      <c r="J52" s="14"/>
      <c r="K52" s="14"/>
      <c r="L52" s="14"/>
      <c r="M52" s="14"/>
      <c r="N52" s="14"/>
      <c r="O52" s="14"/>
      <c r="P52" s="14"/>
      <c r="Q52" s="14"/>
    </row>
    <row r="53" customFormat="false" ht="13.8" hidden="false" customHeight="false" outlineLevel="0" collapsed="false">
      <c r="A53" s="14"/>
      <c r="B53" s="14"/>
      <c r="C53" s="14"/>
      <c r="D53" s="14"/>
      <c r="E53" s="14"/>
      <c r="F53" s="14"/>
      <c r="G53" s="14"/>
      <c r="H53" s="14"/>
      <c r="I53" s="14"/>
      <c r="J53" s="14"/>
      <c r="K53" s="14"/>
      <c r="L53" s="14"/>
      <c r="M53" s="14"/>
      <c r="N53" s="14"/>
      <c r="O53" s="14"/>
      <c r="P53" s="14"/>
      <c r="Q53" s="14"/>
    </row>
    <row r="54" customFormat="false" ht="13.8" hidden="false" customHeight="false" outlineLevel="0" collapsed="false">
      <c r="A54" s="14"/>
      <c r="B54" s="14"/>
      <c r="C54" s="14"/>
      <c r="D54" s="14"/>
      <c r="E54" s="14"/>
      <c r="F54" s="14"/>
      <c r="G54" s="14"/>
      <c r="H54" s="14"/>
      <c r="I54" s="14"/>
      <c r="J54" s="14"/>
      <c r="K54" s="14"/>
      <c r="L54" s="14"/>
      <c r="M54" s="14"/>
      <c r="N54" s="14"/>
      <c r="O54" s="14"/>
      <c r="P54" s="14"/>
      <c r="Q54" s="14"/>
    </row>
    <row r="55" customFormat="false" ht="13.8" hidden="false" customHeight="false" outlineLevel="0" collapsed="false">
      <c r="A55" s="14"/>
      <c r="B55" s="14"/>
      <c r="C55" s="14"/>
      <c r="D55" s="14"/>
      <c r="E55" s="14"/>
      <c r="F55" s="14"/>
      <c r="G55" s="14"/>
      <c r="H55" s="14"/>
      <c r="I55" s="14"/>
      <c r="J55" s="14"/>
      <c r="K55" s="14"/>
      <c r="L55" s="14"/>
      <c r="M55" s="14"/>
      <c r="N55" s="14"/>
      <c r="O55" s="14"/>
      <c r="P55" s="14"/>
      <c r="Q55" s="14"/>
    </row>
    <row r="56" customFormat="false" ht="13.8" hidden="false" customHeight="false" outlineLevel="0" collapsed="false">
      <c r="A56" s="14"/>
      <c r="B56" s="14"/>
      <c r="C56" s="14"/>
      <c r="D56" s="14"/>
      <c r="E56" s="14"/>
      <c r="F56" s="14"/>
      <c r="G56" s="14"/>
      <c r="H56" s="14"/>
      <c r="I56" s="14"/>
      <c r="J56" s="14"/>
      <c r="K56" s="14"/>
      <c r="L56" s="14"/>
      <c r="M56" s="14"/>
      <c r="N56" s="14"/>
      <c r="O56" s="14"/>
      <c r="P56" s="14"/>
      <c r="Q56" s="14"/>
    </row>
    <row r="57" customFormat="false" ht="13.8" hidden="false" customHeight="false" outlineLevel="0" collapsed="false">
      <c r="A57" s="14"/>
      <c r="B57" s="14"/>
      <c r="C57" s="14"/>
      <c r="D57" s="14"/>
      <c r="E57" s="14"/>
      <c r="F57" s="14"/>
      <c r="G57" s="14"/>
      <c r="H57" s="14"/>
      <c r="I57" s="14"/>
      <c r="J57" s="14"/>
      <c r="K57" s="14"/>
      <c r="L57" s="14"/>
      <c r="M57" s="14"/>
      <c r="N57" s="14"/>
      <c r="O57" s="14"/>
      <c r="P57" s="14"/>
      <c r="Q57" s="14"/>
    </row>
    <row r="58" customFormat="false" ht="13.8" hidden="false" customHeight="false" outlineLevel="0" collapsed="false">
      <c r="A58" s="14"/>
      <c r="B58" s="14"/>
      <c r="C58" s="14"/>
      <c r="D58" s="14"/>
      <c r="E58" s="14"/>
      <c r="F58" s="14"/>
      <c r="G58" s="14"/>
      <c r="H58" s="14"/>
      <c r="I58" s="14"/>
      <c r="J58" s="14"/>
      <c r="K58" s="14"/>
      <c r="L58" s="14"/>
      <c r="M58" s="14"/>
      <c r="N58" s="14"/>
      <c r="O58" s="14"/>
      <c r="P58" s="14"/>
      <c r="Q58" s="14"/>
    </row>
    <row r="59" customFormat="false" ht="13.8" hidden="false" customHeight="false" outlineLevel="0" collapsed="false">
      <c r="A59" s="14"/>
      <c r="B59" s="14"/>
      <c r="C59" s="14"/>
      <c r="D59" s="14"/>
      <c r="E59" s="14"/>
      <c r="F59" s="14"/>
      <c r="G59" s="14"/>
      <c r="H59" s="14"/>
      <c r="I59" s="14"/>
      <c r="J59" s="14"/>
      <c r="K59" s="14"/>
      <c r="L59" s="14"/>
      <c r="M59" s="14"/>
      <c r="N59" s="14"/>
      <c r="O59" s="14"/>
      <c r="P59" s="14"/>
      <c r="Q59" s="1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189</TotalTime>
  <Application>LibreOffice/24.8.4.2$Linux_X86_64 LibreOffice_project/480$Build-2</Application>
  <AppVersion>15.0000</AppVersion>
  <Company>University of Wyoming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2022-06-03T19:38:53Z</dcterms:created>
  <dc:creator>Lab User</dc:creator>
  <dc:description/>
  <dc:language>en-US</dc:language>
  <cp:lastModifiedBy/>
  <dcterms:modified xsi:type="dcterms:W3CDTF">2025-01-31T13:10:19Z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