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jshu\Desktop\ECEFall2020\compvis\lab3\"/>
    </mc:Choice>
  </mc:AlternateContent>
  <xr:revisionPtr revIDLastSave="0" documentId="13_ncr:1_{A6847DFE-1176-477A-A6D7-3F7A6A8A5353}" xr6:coauthVersionLast="45" xr6:coauthVersionMax="45" xr10:uidLastSave="{00000000-0000-0000-0000-000000000000}"/>
  <bookViews>
    <workbookView xWindow="-120" yWindow="-120" windowWidth="29040" windowHeight="15840" activeTab="1" xr2:uid="{DA9A395E-7147-49A0-BAF9-80DAB3D4657E}"/>
  </bookViews>
  <sheets>
    <sheet name="Sheet1" sheetId="1" r:id="rId1"/>
    <sheet name="Char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1" l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I4" i="1" l="1"/>
  <c r="I5" i="1"/>
  <c r="I6" i="1"/>
  <c r="I7" i="1"/>
  <c r="I8" i="1"/>
  <c r="I9" i="1"/>
  <c r="I10" i="1"/>
  <c r="I11" i="1"/>
  <c r="I3" i="1"/>
  <c r="H4" i="1"/>
  <c r="H5" i="1"/>
  <c r="H6" i="1"/>
  <c r="H7" i="1"/>
  <c r="H8" i="1"/>
  <c r="H9" i="1"/>
  <c r="H10" i="1"/>
  <c r="H11" i="1"/>
  <c r="H3" i="1"/>
</calcChain>
</file>

<file path=xl/sharedStrings.xml><?xml version="1.0" encoding="utf-8"?>
<sst xmlns="http://schemas.openxmlformats.org/spreadsheetml/2006/main" count="7" uniqueCount="7">
  <si>
    <t>Threshold</t>
  </si>
  <si>
    <t>TP</t>
  </si>
  <si>
    <t>FP</t>
  </si>
  <si>
    <t>TN</t>
  </si>
  <si>
    <t>FN</t>
  </si>
  <si>
    <t>FPR</t>
  </si>
  <si>
    <t>TPR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</si>
</sst>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ROC Curve</a:t>
            </a:r>
          </a:p>
        </c:rich>
      </c:tx>
      <c:layout>
        <c:manualLayout>
          <c:xMode val="edge"/>
          <c:yMode val="edge"/>
          <c:x val="0.41976778940691989"/>
          <c:y val="1.009055598645672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6970000202994353E-2"/>
          <c:y val="8.0906077899410025E-2"/>
          <c:w val="0.93711061992629463"/>
          <c:h val="0.87833157185596156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Sheet1!$B$3:$B$19</c:f>
              <c:strCache>
                <c:ptCount val="17"/>
                <c:pt idx="0">
                  <c:v>160</c:v>
                </c:pt>
                <c:pt idx="1">
                  <c:v>165</c:v>
                </c:pt>
                <c:pt idx="2">
                  <c:v>170</c:v>
                </c:pt>
                <c:pt idx="3">
                  <c:v>175</c:v>
                </c:pt>
                <c:pt idx="4">
                  <c:v>180</c:v>
                </c:pt>
                <c:pt idx="5">
                  <c:v>185</c:v>
                </c:pt>
                <c:pt idx="6">
                  <c:v>190</c:v>
                </c:pt>
                <c:pt idx="7">
                  <c:v>195</c:v>
                </c:pt>
                <c:pt idx="8">
                  <c:v>200</c:v>
                </c:pt>
                <c:pt idx="9">
                  <c:v>205</c:v>
                </c:pt>
                <c:pt idx="10">
                  <c:v>210</c:v>
                </c:pt>
                <c:pt idx="11">
                  <c:v>215</c:v>
                </c:pt>
                <c:pt idx="12">
                  <c:v>220</c:v>
                </c:pt>
                <c:pt idx="13">
                  <c:v>225</c:v>
                </c:pt>
                <c:pt idx="14">
                  <c:v>230</c:v>
                </c:pt>
                <c:pt idx="15">
                  <c:v>235</c:v>
                </c:pt>
                <c:pt idx="16">
                  <c:v>240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dLbl>
              <c:idx val="0"/>
              <c:layout>
                <c:manualLayout>
                  <c:x val="-2.3458647380395242E-2"/>
                  <c:y val="2.4217334367496124E-2"/>
                </c:manualLayout>
              </c:layout>
              <c:tx>
                <c:rich>
                  <a:bodyPr/>
                  <a:lstStyle/>
                  <a:p>
                    <a:fld id="{E66142E7-0AB4-4C20-85FB-B23F5F34C000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{E66142E7-0AB4-4C20-85FB-B23F5F34C000}</c15:txfldGUID>
                      <c15:f>Sheet1!$B$3</c15:f>
                      <c15:dlblFieldTableCache>
                        <c:ptCount val="1"/>
                        <c:pt idx="0">
                          <c:v>160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2819-41CF-8169-8D26DFA504A0}"/>
                </c:ext>
              </c:extLst>
            </c:dLbl>
            <c:dLbl>
              <c:idx val="1"/>
              <c:layout>
                <c:manualLayout>
                  <c:x val="-2.6390978302944647E-2"/>
                  <c:y val="2.2199223170204795E-2"/>
                </c:manualLayout>
              </c:layout>
              <c:tx>
                <c:rich>
                  <a:bodyPr/>
                  <a:lstStyle/>
                  <a:p>
                    <a:fld id="{D87CAE71-076D-4023-8DE3-A55AC2283F6A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{D87CAE71-076D-4023-8DE3-A55AC2283F6A}</c15:txfldGUID>
                      <c15:f>Sheet1!$B$4</c15:f>
                      <c15:dlblFieldTableCache>
                        <c:ptCount val="1"/>
                        <c:pt idx="0">
                          <c:v>165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2819-41CF-8169-8D26DFA504A0}"/>
                </c:ext>
              </c:extLst>
            </c:dLbl>
            <c:dLbl>
              <c:idx val="2"/>
              <c:layout>
                <c:manualLayout>
                  <c:x val="-2.0526316457845837E-2"/>
                  <c:y val="2.2199223170204795E-2"/>
                </c:manualLayout>
              </c:layout>
              <c:tx>
                <c:rich>
                  <a:bodyPr/>
                  <a:lstStyle/>
                  <a:p>
                    <a:fld id="{168554F3-920A-4DB0-916C-507F3C40A8B8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{168554F3-920A-4DB0-916C-507F3C40A8B8}</c15:txfldGUID>
                      <c15:f>Sheet1!$B$5</c15:f>
                      <c15:dlblFieldTableCache>
                        <c:ptCount val="1"/>
                        <c:pt idx="0">
                          <c:v>170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2819-41CF-8169-8D26DFA504A0}"/>
                </c:ext>
              </c:extLst>
            </c:dLbl>
            <c:dLbl>
              <c:idx val="3"/>
              <c:layout>
                <c:manualLayout>
                  <c:x val="-2.0526316457845944E-2"/>
                  <c:y val="2.2199223170204795E-2"/>
                </c:manualLayout>
              </c:layout>
              <c:tx>
                <c:rich>
                  <a:bodyPr/>
                  <a:lstStyle/>
                  <a:p>
                    <a:fld id="{554F7499-FC1A-4151-8163-ED60625B1890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{554F7499-FC1A-4151-8163-ED60625B1890}</c15:txfldGUID>
                      <c15:f>Sheet1!$B$6</c15:f>
                      <c15:dlblFieldTableCache>
                        <c:ptCount val="1"/>
                        <c:pt idx="0">
                          <c:v>175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2819-41CF-8169-8D26DFA504A0}"/>
                </c:ext>
              </c:extLst>
            </c:dLbl>
            <c:dLbl>
              <c:idx val="4"/>
              <c:layout>
                <c:manualLayout>
                  <c:x val="-2.4924812841669947E-2"/>
                  <c:y val="2.0181111972913432E-2"/>
                </c:manualLayout>
              </c:layout>
              <c:tx>
                <c:rich>
                  <a:bodyPr/>
                  <a:lstStyle/>
                  <a:p>
                    <a:fld id="{78B64F1D-FF6A-4409-8E31-0E66BEE837C1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{78B64F1D-FF6A-4409-8E31-0E66BEE837C1}</c15:txfldGUID>
                      <c15:f>Sheet1!$B$7</c15:f>
                      <c15:dlblFieldTableCache>
                        <c:ptCount val="1"/>
                        <c:pt idx="0">
                          <c:v>180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2819-41CF-8169-8D26DFA504A0}"/>
                </c:ext>
              </c:extLst>
            </c:dLbl>
            <c:dLbl>
              <c:idx val="5"/>
              <c:layout>
                <c:manualLayout>
                  <c:x val="-2.3458647380395242E-2"/>
                  <c:y val="2.4217334367496124E-2"/>
                </c:manualLayout>
              </c:layout>
              <c:tx>
                <c:rich>
                  <a:bodyPr/>
                  <a:lstStyle/>
                  <a:p>
                    <a:fld id="{70DDD454-8456-4CC8-AC64-CA44FA5985E6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{70DDD454-8456-4CC8-AC64-CA44FA5985E6}</c15:txfldGUID>
                      <c15:f>Sheet1!$B$8</c15:f>
                      <c15:dlblFieldTableCache>
                        <c:ptCount val="1"/>
                        <c:pt idx="0">
                          <c:v>185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2819-41CF-8169-8D26DFA504A0}"/>
                </c:ext>
              </c:extLst>
            </c:dLbl>
            <c:dLbl>
              <c:idx val="6"/>
              <c:layout>
                <c:manualLayout>
                  <c:x val="-2.3458647380395242E-2"/>
                  <c:y val="2.2199223170204795E-2"/>
                </c:manualLayout>
              </c:layout>
              <c:tx>
                <c:rich>
                  <a:bodyPr/>
                  <a:lstStyle/>
                  <a:p>
                    <a:fld id="{B2922635-27CF-45A1-8A11-DCEC08EF5A20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{B2922635-27CF-45A1-8A11-DCEC08EF5A20}</c15:txfldGUID>
                      <c15:f>Sheet1!$B$9</c15:f>
                      <c15:dlblFieldTableCache>
                        <c:ptCount val="1"/>
                        <c:pt idx="0">
                          <c:v>190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2819-41CF-8169-8D26DFA504A0}"/>
                </c:ext>
              </c:extLst>
            </c:dLbl>
            <c:dLbl>
              <c:idx val="7"/>
              <c:layout>
                <c:manualLayout>
                  <c:x val="-2.0526316457845813E-2"/>
                  <c:y val="2.4217334367496124E-2"/>
                </c:manualLayout>
              </c:layout>
              <c:tx>
                <c:rich>
                  <a:bodyPr/>
                  <a:lstStyle/>
                  <a:p>
                    <a:fld id="{0DF67C55-5DB6-45A8-9985-AAB7F7772F40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{0DF67C55-5DB6-45A8-9985-AAB7F7772F40}</c15:txfldGUID>
                      <c15:f>Sheet1!$B$10</c15:f>
                      <c15:dlblFieldTableCache>
                        <c:ptCount val="1"/>
                        <c:pt idx="0">
                          <c:v>195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2819-41CF-8169-8D26DFA504A0}"/>
                </c:ext>
              </c:extLst>
            </c:dLbl>
            <c:dLbl>
              <c:idx val="8"/>
              <c:layout>
                <c:manualLayout>
                  <c:x val="-1.1729323690197621E-2"/>
                  <c:y val="2.0181111972913453E-2"/>
                </c:manualLayout>
              </c:layout>
              <c:tx>
                <c:rich>
                  <a:bodyPr/>
                  <a:lstStyle/>
                  <a:p>
                    <a:fld id="{02AD7AD0-6863-4BCD-ADBE-0508E8875A15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{02AD7AD0-6863-4BCD-ADBE-0508E8875A15}</c15:txfldGUID>
                      <c15:f>Sheet1!$B$11</c15:f>
                      <c15:dlblFieldTableCache>
                        <c:ptCount val="1"/>
                        <c:pt idx="0">
                          <c:v>200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2819-41CF-8169-8D26DFA504A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38169EC-5810-4E62-8AF1-DD3C278F9F26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{838169EC-5810-4E62-8AF1-DD3C278F9F26}</c15:txfldGUID>
                      <c15:f>Sheet1!$B$12</c15:f>
                      <c15:dlblFieldTableCache>
                        <c:ptCount val="1"/>
                        <c:pt idx="0">
                          <c:v>205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2819-41CF-8169-8D26DFA504A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2A00730-80BB-4639-83D8-15B19ADA3111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{72A00730-80BB-4639-83D8-15B19ADA3111}</c15:txfldGUID>
                      <c15:f>Sheet1!$B$13</c15:f>
                      <c15:dlblFieldTableCache>
                        <c:ptCount val="1"/>
                        <c:pt idx="0">
                          <c:v>210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2819-41CF-8169-8D26DFA504A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6F9CE78-2733-46CC-AC5B-6FA3083FAC5A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{16F9CE78-2733-46CC-AC5B-6FA3083FAC5A}</c15:txfldGUID>
                      <c15:f>Sheet1!$B$14</c15:f>
                      <c15:dlblFieldTableCache>
                        <c:ptCount val="1"/>
                        <c:pt idx="0">
                          <c:v>215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2819-41CF-8169-8D26DFA504A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82C5F62-3D12-4229-BCB7-35F316B6E431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{E82C5F62-3D12-4229-BCB7-35F316B6E431}</c15:txfldGUID>
                      <c15:f>Sheet1!$B$15</c15:f>
                      <c15:dlblFieldTableCache>
                        <c:ptCount val="1"/>
                        <c:pt idx="0">
                          <c:v>220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2819-41CF-8169-8D26DFA504A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8DF4FC3-B137-4867-8CB6-DA786002AA88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{B8DF4FC3-B137-4867-8CB6-DA786002AA88}</c15:txfldGUID>
                      <c15:f>Sheet1!$B$16</c15:f>
                      <c15:dlblFieldTableCache>
                        <c:ptCount val="1"/>
                        <c:pt idx="0">
                          <c:v>225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2819-41CF-8169-8D26DFA504A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AD2E5C6-6D5F-425E-B606-1E58B8CA3CA5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{3AD2E5C6-6D5F-425E-B606-1E58B8CA3CA5}</c15:txfldGUID>
                      <c15:f>Sheet1!$B$17</c15:f>
                      <c15:dlblFieldTableCache>
                        <c:ptCount val="1"/>
                        <c:pt idx="0">
                          <c:v>230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2819-41CF-8169-8D26DFA504A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900D143-5AEF-4B30-BB90-5A7CD4703C55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{5900D143-5AEF-4B30-BB90-5A7CD4703C55}</c15:txfldGUID>
                      <c15:f>Sheet1!$B$18</c15:f>
                      <c15:dlblFieldTableCache>
                        <c:ptCount val="1"/>
                        <c:pt idx="0">
                          <c:v>235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2819-41CF-8169-8D26DFA504A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620A0B0-54C1-4D53-BCB6-0727F9D3B6BD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{2620A0B0-54C1-4D53-BCB6-0727F9D3B6BD}</c15:txfldGUID>
                      <c15:f>Sheet1!$B$19</c15:f>
                      <c15:dlblFieldTableCache>
                        <c:ptCount val="1"/>
                        <c:pt idx="0">
                          <c:v>240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2819-41CF-8169-8D26DFA504A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Sheet1!$H$3:$H$19</c:f>
              <c:numCache>
                <c:formatCode>General</c:formatCode>
                <c:ptCount val="17"/>
                <c:pt idx="0">
                  <c:v>0.59302325581395354</c:v>
                </c:pt>
                <c:pt idx="1">
                  <c:v>0.52504472271914138</c:v>
                </c:pt>
                <c:pt idx="2">
                  <c:v>0.47048300536672627</c:v>
                </c:pt>
                <c:pt idx="3">
                  <c:v>0.40876565295169948</c:v>
                </c:pt>
                <c:pt idx="4">
                  <c:v>0.33899821109123435</c:v>
                </c:pt>
                <c:pt idx="5">
                  <c:v>0.26744186046511625</c:v>
                </c:pt>
                <c:pt idx="6">
                  <c:v>0.19856887298747763</c:v>
                </c:pt>
                <c:pt idx="7">
                  <c:v>0.15116279069767441</c:v>
                </c:pt>
                <c:pt idx="8">
                  <c:v>0.1073345259391771</c:v>
                </c:pt>
                <c:pt idx="9">
                  <c:v>7.2515666965085046E-2</c:v>
                </c:pt>
                <c:pt idx="10">
                  <c:v>5.371530886302596E-2</c:v>
                </c:pt>
                <c:pt idx="11">
                  <c:v>4.2972247090420773E-2</c:v>
                </c:pt>
                <c:pt idx="12">
                  <c:v>2.775290957923008E-2</c:v>
                </c:pt>
                <c:pt idx="13">
                  <c:v>1.432408236347359E-2</c:v>
                </c:pt>
                <c:pt idx="14">
                  <c:v>6.2836624775583485E-3</c:v>
                </c:pt>
                <c:pt idx="15">
                  <c:v>1.7985611510791368E-3</c:v>
                </c:pt>
                <c:pt idx="16">
                  <c:v>8.9928057553956839E-4</c:v>
                </c:pt>
              </c:numCache>
            </c:numRef>
          </c:xVal>
          <c:yVal>
            <c:numRef>
              <c:f>Sheet1!$I$3:$I$19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0.99305555555555558</c:v>
                </c:pt>
                <c:pt idx="9">
                  <c:v>0.97241379310344822</c:v>
                </c:pt>
                <c:pt idx="10">
                  <c:v>0.93793103448275861</c:v>
                </c:pt>
                <c:pt idx="11">
                  <c:v>0.87586206896551722</c:v>
                </c:pt>
                <c:pt idx="12">
                  <c:v>0.77241379310344827</c:v>
                </c:pt>
                <c:pt idx="13">
                  <c:v>0.6344827586206897</c:v>
                </c:pt>
                <c:pt idx="14">
                  <c:v>0.4391891891891892</c:v>
                </c:pt>
                <c:pt idx="15">
                  <c:v>0.28000000000000003</c:v>
                </c:pt>
                <c:pt idx="16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7-4D1D-A07F-110299934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727807"/>
        <c:axId val="1721749647"/>
      </c:scatterChart>
      <c:valAx>
        <c:axId val="199272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FPR</a:t>
                </a:r>
              </a:p>
            </c:rich>
          </c:tx>
          <c:layout>
            <c:manualLayout>
              <c:xMode val="edge"/>
              <c:yMode val="edge"/>
              <c:x val="0.47328790837181639"/>
              <c:y val="0.9495975933944519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749647"/>
        <c:crosses val="autoZero"/>
        <c:crossBetween val="midCat"/>
      </c:valAx>
      <c:valAx>
        <c:axId val="1721749647"/>
        <c:scaling>
          <c:orientation val="minMax"/>
          <c:max val="1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TPR</a:t>
                </a:r>
              </a:p>
            </c:rich>
          </c:tx>
          <c:layout>
            <c:manualLayout>
              <c:xMode val="edge"/>
              <c:yMode val="edge"/>
              <c:x val="1.4647801080829471E-3"/>
              <c:y val="0.4434845438901842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7278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6D40B6-417B-4CE8-A88A-E2E5E513E5A2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01593B-7E4D-4C71-98D1-08E37DF497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894D9-60E6-4CDC-9138-4C4CB0A5E193}">
  <dimension ref="B2:I19"/>
  <sheetViews>
    <sheetView workbookViewId="0">
      <selection activeCell="G26" sqref="G26"/>
    </sheetView>
  </sheetViews>
  <sheetFormatPr defaultRowHeight="15" x14ac:dyDescent="0.25"/>
  <cols>
    <col min="1" max="1" width="9.140625" style="3"/>
    <col min="2" max="2" width="9.85546875" style="3" bestFit="1" customWidth="1"/>
    <col min="3" max="16384" width="9.140625" style="3"/>
  </cols>
  <sheetData>
    <row r="2" spans="2:9" x14ac:dyDescent="0.25">
      <c r="B2" s="1" t="s">
        <v>0</v>
      </c>
      <c r="C2" s="1" t="s">
        <v>1</v>
      </c>
      <c r="D2" s="1" t="s">
        <v>2</v>
      </c>
      <c r="E2" s="2" t="s">
        <v>3</v>
      </c>
      <c r="F2" s="2" t="s">
        <v>4</v>
      </c>
      <c r="H2" s="2" t="s">
        <v>5</v>
      </c>
      <c r="I2" s="2" t="s">
        <v>6</v>
      </c>
    </row>
    <row r="3" spans="2:9" x14ac:dyDescent="0.25">
      <c r="B3" s="1">
        <v>160</v>
      </c>
      <c r="C3" s="1">
        <v>144</v>
      </c>
      <c r="D3" s="1">
        <v>663</v>
      </c>
      <c r="E3" s="1">
        <v>455</v>
      </c>
      <c r="F3" s="1">
        <v>0</v>
      </c>
      <c r="H3" s="1">
        <f>D3/(D3+E3)</f>
        <v>0.59302325581395354</v>
      </c>
      <c r="I3" s="1">
        <f>C3/(C3+F3)</f>
        <v>1</v>
      </c>
    </row>
    <row r="4" spans="2:9" x14ac:dyDescent="0.25">
      <c r="B4" s="1">
        <v>165</v>
      </c>
      <c r="C4" s="1">
        <v>144</v>
      </c>
      <c r="D4" s="1">
        <v>587</v>
      </c>
      <c r="E4" s="1">
        <v>531</v>
      </c>
      <c r="F4" s="1">
        <v>0</v>
      </c>
      <c r="H4" s="1">
        <f t="shared" ref="H4:H11" si="0">D4/(D4+E4)</f>
        <v>0.52504472271914138</v>
      </c>
      <c r="I4" s="1">
        <f t="shared" ref="I4:I11" si="1">C4/(C4+F4)</f>
        <v>1</v>
      </c>
    </row>
    <row r="5" spans="2:9" x14ac:dyDescent="0.25">
      <c r="B5" s="1">
        <v>170</v>
      </c>
      <c r="C5" s="1">
        <v>144</v>
      </c>
      <c r="D5" s="1">
        <v>526</v>
      </c>
      <c r="E5" s="1">
        <v>592</v>
      </c>
      <c r="F5" s="1">
        <v>0</v>
      </c>
      <c r="H5" s="1">
        <f t="shared" si="0"/>
        <v>0.47048300536672627</v>
      </c>
      <c r="I5" s="1">
        <f t="shared" si="1"/>
        <v>1</v>
      </c>
    </row>
    <row r="6" spans="2:9" x14ac:dyDescent="0.25">
      <c r="B6" s="1">
        <v>175</v>
      </c>
      <c r="C6" s="1">
        <v>144</v>
      </c>
      <c r="D6" s="1">
        <v>457</v>
      </c>
      <c r="E6" s="1">
        <v>661</v>
      </c>
      <c r="F6" s="1">
        <v>0</v>
      </c>
      <c r="H6" s="1">
        <f t="shared" si="0"/>
        <v>0.40876565295169948</v>
      </c>
      <c r="I6" s="1">
        <f t="shared" si="1"/>
        <v>1</v>
      </c>
    </row>
    <row r="7" spans="2:9" x14ac:dyDescent="0.25">
      <c r="B7" s="1">
        <v>180</v>
      </c>
      <c r="C7" s="1">
        <v>144</v>
      </c>
      <c r="D7" s="1">
        <v>379</v>
      </c>
      <c r="E7" s="1">
        <v>739</v>
      </c>
      <c r="F7" s="1">
        <v>0</v>
      </c>
      <c r="H7" s="1">
        <f t="shared" si="0"/>
        <v>0.33899821109123435</v>
      </c>
      <c r="I7" s="1">
        <f t="shared" si="1"/>
        <v>1</v>
      </c>
    </row>
    <row r="8" spans="2:9" x14ac:dyDescent="0.25">
      <c r="B8" s="1">
        <v>185</v>
      </c>
      <c r="C8" s="1">
        <v>144</v>
      </c>
      <c r="D8" s="1">
        <v>299</v>
      </c>
      <c r="E8" s="1">
        <v>819</v>
      </c>
      <c r="F8" s="1">
        <v>0</v>
      </c>
      <c r="H8" s="1">
        <f t="shared" si="0"/>
        <v>0.26744186046511625</v>
      </c>
      <c r="I8" s="1">
        <f t="shared" si="1"/>
        <v>1</v>
      </c>
    </row>
    <row r="9" spans="2:9" x14ac:dyDescent="0.25">
      <c r="B9" s="1">
        <v>190</v>
      </c>
      <c r="C9" s="1">
        <v>144</v>
      </c>
      <c r="D9" s="1">
        <v>222</v>
      </c>
      <c r="E9" s="1">
        <v>896</v>
      </c>
      <c r="F9" s="1">
        <v>0</v>
      </c>
      <c r="H9" s="1">
        <f t="shared" si="0"/>
        <v>0.19856887298747763</v>
      </c>
      <c r="I9" s="1">
        <f t="shared" si="1"/>
        <v>1</v>
      </c>
    </row>
    <row r="10" spans="2:9" x14ac:dyDescent="0.25">
      <c r="B10" s="1">
        <v>195</v>
      </c>
      <c r="C10" s="1">
        <v>144</v>
      </c>
      <c r="D10" s="1">
        <v>169</v>
      </c>
      <c r="E10" s="1">
        <v>949</v>
      </c>
      <c r="F10" s="1">
        <v>0</v>
      </c>
      <c r="H10" s="1">
        <f t="shared" si="0"/>
        <v>0.15116279069767441</v>
      </c>
      <c r="I10" s="1">
        <f t="shared" si="1"/>
        <v>1</v>
      </c>
    </row>
    <row r="11" spans="2:9" x14ac:dyDescent="0.25">
      <c r="B11" s="1">
        <v>200</v>
      </c>
      <c r="C11" s="1">
        <v>143</v>
      </c>
      <c r="D11" s="1">
        <v>120</v>
      </c>
      <c r="E11" s="1">
        <v>998</v>
      </c>
      <c r="F11" s="1">
        <v>1</v>
      </c>
      <c r="H11" s="1">
        <f t="shared" si="0"/>
        <v>0.1073345259391771</v>
      </c>
      <c r="I11" s="1">
        <f t="shared" si="1"/>
        <v>0.99305555555555558</v>
      </c>
    </row>
    <row r="12" spans="2:9" x14ac:dyDescent="0.25">
      <c r="B12" s="2">
        <v>205</v>
      </c>
      <c r="C12" s="1">
        <v>141</v>
      </c>
      <c r="D12" s="1">
        <v>81</v>
      </c>
      <c r="E12" s="1">
        <v>1036</v>
      </c>
      <c r="F12" s="1">
        <v>4</v>
      </c>
      <c r="H12" s="1">
        <f t="shared" ref="H12:H19" si="2">D12/(D12+E12)</f>
        <v>7.2515666965085046E-2</v>
      </c>
      <c r="I12" s="1">
        <f t="shared" ref="I12:I19" si="3">C12/(C12+F12)</f>
        <v>0.97241379310344822</v>
      </c>
    </row>
    <row r="13" spans="2:9" x14ac:dyDescent="0.25">
      <c r="B13" s="2">
        <v>210</v>
      </c>
      <c r="C13" s="1">
        <v>136</v>
      </c>
      <c r="D13" s="1">
        <v>60</v>
      </c>
      <c r="E13" s="1">
        <v>1057</v>
      </c>
      <c r="F13" s="1">
        <v>9</v>
      </c>
      <c r="H13" s="1">
        <f t="shared" si="2"/>
        <v>5.371530886302596E-2</v>
      </c>
      <c r="I13" s="1">
        <f t="shared" si="3"/>
        <v>0.93793103448275861</v>
      </c>
    </row>
    <row r="14" spans="2:9" x14ac:dyDescent="0.25">
      <c r="B14" s="2">
        <v>215</v>
      </c>
      <c r="C14" s="1">
        <v>127</v>
      </c>
      <c r="D14" s="1">
        <v>48</v>
      </c>
      <c r="E14" s="1">
        <v>1069</v>
      </c>
      <c r="F14" s="1">
        <v>18</v>
      </c>
      <c r="H14" s="1">
        <f t="shared" si="2"/>
        <v>4.2972247090420773E-2</v>
      </c>
      <c r="I14" s="1">
        <f t="shared" si="3"/>
        <v>0.87586206896551722</v>
      </c>
    </row>
    <row r="15" spans="2:9" x14ac:dyDescent="0.25">
      <c r="B15" s="2">
        <v>220</v>
      </c>
      <c r="C15" s="1">
        <v>112</v>
      </c>
      <c r="D15" s="1">
        <v>31</v>
      </c>
      <c r="E15" s="1">
        <v>1086</v>
      </c>
      <c r="F15" s="1">
        <v>33</v>
      </c>
      <c r="H15" s="1">
        <f t="shared" si="2"/>
        <v>2.775290957923008E-2</v>
      </c>
      <c r="I15" s="1">
        <f t="shared" si="3"/>
        <v>0.77241379310344827</v>
      </c>
    </row>
    <row r="16" spans="2:9" x14ac:dyDescent="0.25">
      <c r="B16" s="2">
        <v>225</v>
      </c>
      <c r="C16" s="1">
        <v>92</v>
      </c>
      <c r="D16" s="1">
        <v>16</v>
      </c>
      <c r="E16" s="1">
        <v>1101</v>
      </c>
      <c r="F16" s="1">
        <v>53</v>
      </c>
      <c r="H16" s="1">
        <f t="shared" si="2"/>
        <v>1.432408236347359E-2</v>
      </c>
      <c r="I16" s="1">
        <f t="shared" si="3"/>
        <v>0.6344827586206897</v>
      </c>
    </row>
    <row r="17" spans="2:9" x14ac:dyDescent="0.25">
      <c r="B17" s="2">
        <v>230</v>
      </c>
      <c r="C17" s="1">
        <v>65</v>
      </c>
      <c r="D17" s="1">
        <v>7</v>
      </c>
      <c r="E17" s="1">
        <v>1107</v>
      </c>
      <c r="F17" s="1">
        <v>83</v>
      </c>
      <c r="H17" s="1">
        <f t="shared" si="2"/>
        <v>6.2836624775583485E-3</v>
      </c>
      <c r="I17" s="1">
        <f t="shared" si="3"/>
        <v>0.4391891891891892</v>
      </c>
    </row>
    <row r="18" spans="2:9" x14ac:dyDescent="0.25">
      <c r="B18" s="2">
        <v>235</v>
      </c>
      <c r="C18" s="1">
        <v>42</v>
      </c>
      <c r="D18" s="1">
        <v>2</v>
      </c>
      <c r="E18" s="1">
        <v>1110</v>
      </c>
      <c r="F18" s="1">
        <v>108</v>
      </c>
      <c r="H18" s="1">
        <f t="shared" si="2"/>
        <v>1.7985611510791368E-3</v>
      </c>
      <c r="I18" s="1">
        <f t="shared" si="3"/>
        <v>0.28000000000000003</v>
      </c>
    </row>
    <row r="19" spans="2:9" x14ac:dyDescent="0.25">
      <c r="B19" s="2">
        <v>240</v>
      </c>
      <c r="C19" s="1">
        <v>27</v>
      </c>
      <c r="D19" s="1">
        <v>1</v>
      </c>
      <c r="E19" s="1">
        <v>1111</v>
      </c>
      <c r="F19" s="1">
        <v>123</v>
      </c>
      <c r="H19" s="1">
        <f t="shared" si="2"/>
        <v>8.9928057553956839E-4</v>
      </c>
      <c r="I19" s="1">
        <f t="shared" si="3"/>
        <v>0.18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Shumin</dc:creator>
  <cp:lastModifiedBy>Brandon Shumin</cp:lastModifiedBy>
  <dcterms:created xsi:type="dcterms:W3CDTF">2020-09-13T16:30:31Z</dcterms:created>
  <dcterms:modified xsi:type="dcterms:W3CDTF">2020-09-29T22:10:38Z</dcterms:modified>
</cp:coreProperties>
</file>