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shu\Desktop\ECESpring2021\embedded\lab8\"/>
    </mc:Choice>
  </mc:AlternateContent>
  <xr:revisionPtr revIDLastSave="0" documentId="13_ncr:1_{E7005D83-ABCD-4CAE-9A99-121A74E657D5}" xr6:coauthVersionLast="45" xr6:coauthVersionMax="45" xr10:uidLastSave="{00000000-0000-0000-0000-000000000000}"/>
  <bookViews>
    <workbookView xWindow="-120" yWindow="-120" windowWidth="29040" windowHeight="15840" xr2:uid="{E29DDC59-2CB3-4EC0-8275-E18299C6FA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6" i="1" l="1"/>
  <c r="N11" i="1" s="1"/>
  <c r="N45" i="1"/>
  <c r="N10" i="1" s="1"/>
  <c r="N44" i="1"/>
  <c r="N9" i="1" s="1"/>
  <c r="N43" i="1"/>
  <c r="N8" i="1" s="1"/>
  <c r="N42" i="1"/>
  <c r="N7" i="1" s="1"/>
  <c r="N41" i="1"/>
  <c r="N6" i="1" s="1"/>
  <c r="N40" i="1"/>
  <c r="N5" i="1" s="1"/>
  <c r="N39" i="1"/>
  <c r="N4" i="1" s="1"/>
  <c r="N27" i="1"/>
  <c r="N28" i="1"/>
  <c r="N29" i="1"/>
  <c r="N30" i="1"/>
  <c r="N31" i="1"/>
  <c r="N32" i="1"/>
  <c r="N33" i="1"/>
  <c r="N34" i="1"/>
  <c r="N16" i="1"/>
  <c r="L5" i="1" s="1"/>
  <c r="N17" i="1"/>
  <c r="L6" i="1" s="1"/>
  <c r="N18" i="1"/>
  <c r="L7" i="1" s="1"/>
  <c r="N19" i="1"/>
  <c r="L8" i="1" s="1"/>
  <c r="N20" i="1"/>
  <c r="L9" i="1" s="1"/>
  <c r="N21" i="1"/>
  <c r="L10" i="1" s="1"/>
  <c r="N22" i="1"/>
  <c r="L11" i="1" s="1"/>
  <c r="N15" i="1"/>
  <c r="L4" i="1" s="1"/>
  <c r="O8" i="1" l="1"/>
  <c r="O4" i="1"/>
  <c r="O5" i="1"/>
  <c r="O6" i="1"/>
  <c r="O11" i="1"/>
  <c r="O10" i="1"/>
  <c r="O9" i="1"/>
  <c r="O7" i="1"/>
</calcChain>
</file>

<file path=xl/sharedStrings.xml><?xml version="1.0" encoding="utf-8"?>
<sst xmlns="http://schemas.openxmlformats.org/spreadsheetml/2006/main" count="46" uniqueCount="28">
  <si>
    <t>Feature</t>
  </si>
  <si>
    <t>Compute attitude data</t>
  </si>
  <si>
    <t>Compute velocity data</t>
  </si>
  <si>
    <t>Compute position data</t>
  </si>
  <si>
    <t>Display data</t>
  </si>
  <si>
    <t>Run-time Built-In Test (BIT)</t>
  </si>
  <si>
    <t>Compose attitude message</t>
  </si>
  <si>
    <t>Compose navigation message</t>
  </si>
  <si>
    <t>Compose test message</t>
  </si>
  <si>
    <t>Period (ms)</t>
  </si>
  <si>
    <t>Priority</t>
  </si>
  <si>
    <t>Run Time (ms)</t>
  </si>
  <si>
    <t>Result Table 
Usage (ms)</t>
  </si>
  <si>
    <t>I/O channel usage
(ms)</t>
  </si>
  <si>
    <t>Disk usage (ms)</t>
  </si>
  <si>
    <t>Direct</t>
  </si>
  <si>
    <t>Pushthrough</t>
  </si>
  <si>
    <t>Max Blocking</t>
  </si>
  <si>
    <t>Result Table Usage Blocking</t>
  </si>
  <si>
    <t>I/O channel Usage Blocking</t>
  </si>
  <si>
    <t>Disk Usage Blocking</t>
  </si>
  <si>
    <t>Resources</t>
  </si>
  <si>
    <t>Result Table
Max Blocking</t>
  </si>
  <si>
    <t>I/O channel
Max Blocking</t>
  </si>
  <si>
    <t>Disk
Max Blocking</t>
  </si>
  <si>
    <t>0(Highest)</t>
  </si>
  <si>
    <t>7(Lowest)</t>
  </si>
  <si>
    <t>Total Max Blocking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</si>
</sst>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8" xfId="0" applyBorder="1" applyAlignment="1">
      <alignment horizontal="center" wrapText="1"/>
    </xf>
    <xf numFmtId="2" fontId="0" fillId="0" borderId="19" xfId="0" applyNumberFormat="1" applyBorder="1" applyAlignment="1">
      <alignment horizontal="center"/>
    </xf>
    <xf numFmtId="0" fontId="0" fillId="0" borderId="21" xfId="0" applyBorder="1" applyAlignment="1">
      <alignment horizontal="center" wrapText="1"/>
    </xf>
    <xf numFmtId="0" fontId="0" fillId="0" borderId="27" xfId="0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2" fontId="0" fillId="0" borderId="6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4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2" fontId="0" fillId="0" borderId="28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A2FCF-9065-4B4D-A1B0-17F79F86827C}">
  <dimension ref="C1:O46"/>
  <sheetViews>
    <sheetView tabSelected="1" zoomScaleNormal="100" workbookViewId="0">
      <selection activeCell="L8" sqref="L8:O8"/>
    </sheetView>
  </sheetViews>
  <sheetFormatPr defaultRowHeight="15" x14ac:dyDescent="0.25"/>
  <cols>
    <col min="3" max="3" width="28.140625" customWidth="1"/>
    <col min="4" max="4" width="10.140625" bestFit="1" customWidth="1"/>
    <col min="5" max="5" width="11.28515625" bestFit="1" customWidth="1"/>
    <col min="6" max="6" width="13.85546875" bestFit="1" customWidth="1"/>
    <col min="7" max="7" width="14.42578125" customWidth="1"/>
    <col min="8" max="8" width="18.28515625" customWidth="1"/>
    <col min="9" max="9" width="14.85546875" bestFit="1" customWidth="1"/>
    <col min="10" max="10" width="14.85546875" customWidth="1"/>
    <col min="11" max="11" width="10.140625" bestFit="1" customWidth="1"/>
    <col min="12" max="12" width="13" customWidth="1"/>
    <col min="13" max="13" width="12.5703125" bestFit="1" customWidth="1"/>
    <col min="14" max="14" width="12.5703125" customWidth="1"/>
    <col min="15" max="15" width="10" bestFit="1" customWidth="1"/>
    <col min="17" max="17" width="10.140625" bestFit="1" customWidth="1"/>
    <col min="19" max="19" width="12.28515625" bestFit="1" customWidth="1"/>
    <col min="20" max="20" width="12.5703125" bestFit="1" customWidth="1"/>
    <col min="22" max="22" width="7.5703125" bestFit="1" customWidth="1"/>
    <col min="23" max="23" width="6.28515625" bestFit="1" customWidth="1"/>
    <col min="24" max="24" width="12.28515625" bestFit="1" customWidth="1"/>
    <col min="25" max="25" width="12.5703125" bestFit="1" customWidth="1"/>
  </cols>
  <sheetData>
    <row r="1" spans="3:15" ht="15.75" thickBot="1" x14ac:dyDescent="0.3"/>
    <row r="2" spans="3:15" ht="15.75" thickBot="1" x14ac:dyDescent="0.3">
      <c r="G2" s="51" t="s">
        <v>21</v>
      </c>
      <c r="H2" s="52"/>
      <c r="I2" s="53"/>
      <c r="J2" s="8"/>
    </row>
    <row r="3" spans="3:15" ht="33" customHeight="1" thickBot="1" x14ac:dyDescent="0.3">
      <c r="C3" s="10" t="s">
        <v>0</v>
      </c>
      <c r="D3" s="2" t="s">
        <v>10</v>
      </c>
      <c r="E3" s="3" t="s">
        <v>9</v>
      </c>
      <c r="F3" s="46" t="s">
        <v>11</v>
      </c>
      <c r="G3" s="47" t="s">
        <v>12</v>
      </c>
      <c r="H3" s="41" t="s">
        <v>13</v>
      </c>
      <c r="I3" s="39" t="s">
        <v>14</v>
      </c>
      <c r="J3" s="8"/>
      <c r="K3" s="7" t="s">
        <v>10</v>
      </c>
      <c r="L3" s="14" t="s">
        <v>22</v>
      </c>
      <c r="M3" s="11" t="s">
        <v>23</v>
      </c>
      <c r="N3" s="13" t="s">
        <v>24</v>
      </c>
      <c r="O3" s="42" t="s">
        <v>27</v>
      </c>
    </row>
    <row r="4" spans="3:15" x14ac:dyDescent="0.25">
      <c r="C4" s="22" t="s">
        <v>1</v>
      </c>
      <c r="D4" s="15" t="s">
        <v>25</v>
      </c>
      <c r="E4" s="16">
        <v>10.56</v>
      </c>
      <c r="F4" s="26">
        <v>1.3</v>
      </c>
      <c r="G4" s="25">
        <v>0.2</v>
      </c>
      <c r="H4" s="16">
        <v>0</v>
      </c>
      <c r="I4" s="17">
        <v>2</v>
      </c>
      <c r="J4" s="9"/>
      <c r="K4" s="15" t="s">
        <v>25</v>
      </c>
      <c r="L4" s="25">
        <f t="shared" ref="L4:L11" si="0">N15</f>
        <v>0.3</v>
      </c>
      <c r="M4" s="17">
        <v>0</v>
      </c>
      <c r="N4" s="26">
        <f t="shared" ref="N4:N11" si="1">N39</f>
        <v>3</v>
      </c>
      <c r="O4" s="43">
        <f>L4+M4+N4</f>
        <v>3.3</v>
      </c>
    </row>
    <row r="5" spans="3:15" x14ac:dyDescent="0.25">
      <c r="C5" s="23" t="s">
        <v>2</v>
      </c>
      <c r="D5" s="18">
        <v>1</v>
      </c>
      <c r="E5" s="1">
        <v>40.96</v>
      </c>
      <c r="F5" s="12">
        <v>4.7</v>
      </c>
      <c r="G5" s="27">
        <v>0.2</v>
      </c>
      <c r="H5" s="1">
        <v>0</v>
      </c>
      <c r="I5" s="19">
        <v>3</v>
      </c>
      <c r="J5" s="9"/>
      <c r="K5" s="18">
        <v>1</v>
      </c>
      <c r="L5" s="27">
        <f t="shared" si="0"/>
        <v>0.3</v>
      </c>
      <c r="M5" s="30">
        <v>0</v>
      </c>
      <c r="N5" s="12">
        <f t="shared" si="1"/>
        <v>3</v>
      </c>
      <c r="O5" s="44">
        <f t="shared" ref="O5:O11" si="2">L5+M5+N5</f>
        <v>3.3</v>
      </c>
    </row>
    <row r="6" spans="3:15" x14ac:dyDescent="0.25">
      <c r="C6" s="23" t="s">
        <v>6</v>
      </c>
      <c r="D6" s="18">
        <v>2</v>
      </c>
      <c r="E6" s="1">
        <v>61.44</v>
      </c>
      <c r="F6" s="12">
        <v>9</v>
      </c>
      <c r="G6" s="27">
        <v>0</v>
      </c>
      <c r="H6" s="1">
        <v>3</v>
      </c>
      <c r="I6" s="19">
        <v>0</v>
      </c>
      <c r="J6" s="9"/>
      <c r="K6" s="18">
        <v>2</v>
      </c>
      <c r="L6" s="27">
        <f t="shared" si="0"/>
        <v>0.3</v>
      </c>
      <c r="M6" s="30">
        <v>6</v>
      </c>
      <c r="N6" s="12">
        <f t="shared" si="1"/>
        <v>3</v>
      </c>
      <c r="O6" s="44">
        <f t="shared" si="2"/>
        <v>9.3000000000000007</v>
      </c>
    </row>
    <row r="7" spans="3:15" x14ac:dyDescent="0.25">
      <c r="C7" s="23" t="s">
        <v>4</v>
      </c>
      <c r="D7" s="18">
        <v>3</v>
      </c>
      <c r="E7" s="1">
        <v>100</v>
      </c>
      <c r="F7" s="12">
        <v>23</v>
      </c>
      <c r="G7" s="27">
        <v>0.3</v>
      </c>
      <c r="H7" s="1">
        <v>0</v>
      </c>
      <c r="I7" s="19">
        <v>0</v>
      </c>
      <c r="J7" s="9"/>
      <c r="K7" s="18">
        <v>3</v>
      </c>
      <c r="L7" s="27">
        <f t="shared" si="0"/>
        <v>0.2</v>
      </c>
      <c r="M7" s="30">
        <v>6</v>
      </c>
      <c r="N7" s="12">
        <f t="shared" si="1"/>
        <v>3</v>
      </c>
      <c r="O7" s="44">
        <f t="shared" si="2"/>
        <v>9.1999999999999993</v>
      </c>
    </row>
    <row r="8" spans="3:15" x14ac:dyDescent="0.25">
      <c r="C8" s="23" t="s">
        <v>7</v>
      </c>
      <c r="D8" s="18">
        <v>4</v>
      </c>
      <c r="E8" s="1">
        <v>165</v>
      </c>
      <c r="F8" s="12">
        <v>38.299999999999997</v>
      </c>
      <c r="G8" s="27">
        <v>0</v>
      </c>
      <c r="H8" s="1">
        <v>6</v>
      </c>
      <c r="I8" s="19">
        <v>0</v>
      </c>
      <c r="J8" s="9"/>
      <c r="K8" s="18">
        <v>4</v>
      </c>
      <c r="L8" s="27">
        <f t="shared" si="0"/>
        <v>0.2</v>
      </c>
      <c r="M8" s="30">
        <v>2</v>
      </c>
      <c r="N8" s="12">
        <f t="shared" si="1"/>
        <v>3</v>
      </c>
      <c r="O8" s="44">
        <f t="shared" si="2"/>
        <v>5.2</v>
      </c>
    </row>
    <row r="9" spans="3:15" x14ac:dyDescent="0.25">
      <c r="C9" s="23" t="s">
        <v>5</v>
      </c>
      <c r="D9" s="18">
        <v>5</v>
      </c>
      <c r="E9" s="1">
        <v>285</v>
      </c>
      <c r="F9" s="12">
        <v>10</v>
      </c>
      <c r="G9" s="27">
        <v>0</v>
      </c>
      <c r="H9" s="1">
        <v>0</v>
      </c>
      <c r="I9" s="19">
        <v>1</v>
      </c>
      <c r="J9" s="9"/>
      <c r="K9" s="18">
        <v>5</v>
      </c>
      <c r="L9" s="27">
        <f t="shared" si="0"/>
        <v>0.2</v>
      </c>
      <c r="M9" s="30">
        <v>2</v>
      </c>
      <c r="N9" s="12">
        <f t="shared" si="1"/>
        <v>3</v>
      </c>
      <c r="O9" s="44">
        <f t="shared" si="2"/>
        <v>5.2</v>
      </c>
    </row>
    <row r="10" spans="3:15" x14ac:dyDescent="0.25">
      <c r="C10" s="23" t="s">
        <v>3</v>
      </c>
      <c r="D10" s="18">
        <v>6</v>
      </c>
      <c r="E10" s="1">
        <v>350</v>
      </c>
      <c r="F10" s="12">
        <v>3</v>
      </c>
      <c r="G10" s="27">
        <v>0.2</v>
      </c>
      <c r="H10" s="1">
        <v>0</v>
      </c>
      <c r="I10" s="19">
        <v>3</v>
      </c>
      <c r="J10" s="9"/>
      <c r="K10" s="18">
        <v>6</v>
      </c>
      <c r="L10" s="27">
        <f t="shared" si="0"/>
        <v>0</v>
      </c>
      <c r="M10" s="30">
        <v>2</v>
      </c>
      <c r="N10" s="12">
        <f t="shared" si="1"/>
        <v>0</v>
      </c>
      <c r="O10" s="44">
        <f t="shared" si="2"/>
        <v>2</v>
      </c>
    </row>
    <row r="11" spans="3:15" ht="15.75" thickBot="1" x14ac:dyDescent="0.3">
      <c r="C11" s="24" t="s">
        <v>8</v>
      </c>
      <c r="D11" s="4" t="s">
        <v>26</v>
      </c>
      <c r="E11" s="20">
        <v>700</v>
      </c>
      <c r="F11" s="29">
        <v>2</v>
      </c>
      <c r="G11" s="28">
        <v>0</v>
      </c>
      <c r="H11" s="20">
        <v>2</v>
      </c>
      <c r="I11" s="21">
        <v>0</v>
      </c>
      <c r="J11" s="9"/>
      <c r="K11" s="4" t="s">
        <v>26</v>
      </c>
      <c r="L11" s="28">
        <f t="shared" si="0"/>
        <v>0</v>
      </c>
      <c r="M11" s="31">
        <v>0</v>
      </c>
      <c r="N11" s="29">
        <f t="shared" si="1"/>
        <v>0</v>
      </c>
      <c r="O11" s="45">
        <f t="shared" si="2"/>
        <v>0</v>
      </c>
    </row>
    <row r="12" spans="3:15" ht="15.75" thickBot="1" x14ac:dyDescent="0.3">
      <c r="C12" s="40"/>
      <c r="D12" s="8"/>
      <c r="E12" s="9"/>
      <c r="F12" s="9"/>
      <c r="G12" s="9"/>
      <c r="H12" s="9"/>
      <c r="I12" s="9"/>
      <c r="J12" s="9"/>
      <c r="K12" s="8"/>
      <c r="L12" s="9"/>
      <c r="M12" s="9"/>
      <c r="N12" s="9"/>
      <c r="O12" s="9"/>
    </row>
    <row r="13" spans="3:15" ht="15.75" thickBot="1" x14ac:dyDescent="0.3">
      <c r="K13" s="48" t="s">
        <v>18</v>
      </c>
      <c r="L13" s="49"/>
      <c r="M13" s="49"/>
      <c r="N13" s="50"/>
    </row>
    <row r="14" spans="3:15" ht="15.75" thickBot="1" x14ac:dyDescent="0.3">
      <c r="K14" s="39" t="s">
        <v>10</v>
      </c>
      <c r="L14" s="38" t="s">
        <v>15</v>
      </c>
      <c r="M14" s="5" t="s">
        <v>16</v>
      </c>
      <c r="N14" s="6" t="s">
        <v>17</v>
      </c>
    </row>
    <row r="15" spans="3:15" x14ac:dyDescent="0.25">
      <c r="K15" s="35" t="s">
        <v>25</v>
      </c>
      <c r="L15" s="32">
        <v>0.3</v>
      </c>
      <c r="M15" s="16">
        <v>0</v>
      </c>
      <c r="N15" s="17">
        <f>IF(L15&gt;M15,L15,M15)</f>
        <v>0.3</v>
      </c>
    </row>
    <row r="16" spans="3:15" x14ac:dyDescent="0.25">
      <c r="K16" s="36">
        <v>1</v>
      </c>
      <c r="L16" s="33">
        <v>0.3</v>
      </c>
      <c r="M16" s="1">
        <v>0.3</v>
      </c>
      <c r="N16" s="30">
        <f t="shared" ref="N16:N22" si="3">IF(L16&gt;M16,L16,M16)</f>
        <v>0.3</v>
      </c>
    </row>
    <row r="17" spans="11:14" x14ac:dyDescent="0.25">
      <c r="K17" s="36">
        <v>2</v>
      </c>
      <c r="L17" s="33">
        <v>0</v>
      </c>
      <c r="M17" s="1">
        <v>0.3</v>
      </c>
      <c r="N17" s="30">
        <f t="shared" si="3"/>
        <v>0.3</v>
      </c>
    </row>
    <row r="18" spans="11:14" x14ac:dyDescent="0.25">
      <c r="K18" s="36">
        <v>3</v>
      </c>
      <c r="L18" s="33">
        <v>0.2</v>
      </c>
      <c r="M18" s="1">
        <v>0.2</v>
      </c>
      <c r="N18" s="30">
        <f t="shared" si="3"/>
        <v>0.2</v>
      </c>
    </row>
    <row r="19" spans="11:14" x14ac:dyDescent="0.25">
      <c r="K19" s="36">
        <v>4</v>
      </c>
      <c r="L19" s="33">
        <v>0</v>
      </c>
      <c r="M19" s="1">
        <v>0.2</v>
      </c>
      <c r="N19" s="30">
        <f t="shared" si="3"/>
        <v>0.2</v>
      </c>
    </row>
    <row r="20" spans="11:14" x14ac:dyDescent="0.25">
      <c r="K20" s="36">
        <v>5</v>
      </c>
      <c r="L20" s="33">
        <v>0</v>
      </c>
      <c r="M20" s="1">
        <v>0.2</v>
      </c>
      <c r="N20" s="30">
        <f t="shared" si="3"/>
        <v>0.2</v>
      </c>
    </row>
    <row r="21" spans="11:14" x14ac:dyDescent="0.25">
      <c r="K21" s="36">
        <v>6</v>
      </c>
      <c r="L21" s="33">
        <v>0</v>
      </c>
      <c r="M21" s="1">
        <v>0</v>
      </c>
      <c r="N21" s="30">
        <f t="shared" si="3"/>
        <v>0</v>
      </c>
    </row>
    <row r="22" spans="11:14" ht="15.75" thickBot="1" x14ac:dyDescent="0.3">
      <c r="K22" s="37" t="s">
        <v>26</v>
      </c>
      <c r="L22" s="34">
        <v>0</v>
      </c>
      <c r="M22" s="20">
        <v>0</v>
      </c>
      <c r="N22" s="31">
        <f t="shared" si="3"/>
        <v>0</v>
      </c>
    </row>
    <row r="24" spans="11:14" ht="15.75" thickBot="1" x14ac:dyDescent="0.3"/>
    <row r="25" spans="11:14" ht="15.75" thickBot="1" x14ac:dyDescent="0.3">
      <c r="K25" s="48" t="s">
        <v>19</v>
      </c>
      <c r="L25" s="49"/>
      <c r="M25" s="49"/>
      <c r="N25" s="50"/>
    </row>
    <row r="26" spans="11:14" ht="15.75" thickBot="1" x14ac:dyDescent="0.3">
      <c r="K26" s="39" t="s">
        <v>10</v>
      </c>
      <c r="L26" s="38" t="s">
        <v>15</v>
      </c>
      <c r="M26" s="5" t="s">
        <v>16</v>
      </c>
      <c r="N26" s="6" t="s">
        <v>17</v>
      </c>
    </row>
    <row r="27" spans="11:14" x14ac:dyDescent="0.25">
      <c r="K27" s="35" t="s">
        <v>25</v>
      </c>
      <c r="L27" s="32">
        <v>0</v>
      </c>
      <c r="M27" s="16">
        <v>0</v>
      </c>
      <c r="N27" s="17">
        <f>IF(L27&gt;M27,L27,M27)</f>
        <v>0</v>
      </c>
    </row>
    <row r="28" spans="11:14" x14ac:dyDescent="0.25">
      <c r="K28" s="36">
        <v>1</v>
      </c>
      <c r="L28" s="33">
        <v>0</v>
      </c>
      <c r="M28" s="1">
        <v>0</v>
      </c>
      <c r="N28" s="30">
        <f t="shared" ref="N28:N34" si="4">IF(L28&gt;M28,L28,M28)</f>
        <v>0</v>
      </c>
    </row>
    <row r="29" spans="11:14" x14ac:dyDescent="0.25">
      <c r="K29" s="36">
        <v>2</v>
      </c>
      <c r="L29" s="33">
        <v>6</v>
      </c>
      <c r="M29" s="1">
        <v>6</v>
      </c>
      <c r="N29" s="30">
        <f t="shared" si="4"/>
        <v>6</v>
      </c>
    </row>
    <row r="30" spans="11:14" x14ac:dyDescent="0.25">
      <c r="K30" s="36">
        <v>3</v>
      </c>
      <c r="L30" s="33">
        <v>0</v>
      </c>
      <c r="M30" s="1">
        <v>6</v>
      </c>
      <c r="N30" s="30">
        <f t="shared" si="4"/>
        <v>6</v>
      </c>
    </row>
    <row r="31" spans="11:14" x14ac:dyDescent="0.25">
      <c r="K31" s="36">
        <v>4</v>
      </c>
      <c r="L31" s="33">
        <v>2</v>
      </c>
      <c r="M31" s="1">
        <v>2</v>
      </c>
      <c r="N31" s="30">
        <f t="shared" si="4"/>
        <v>2</v>
      </c>
    </row>
    <row r="32" spans="11:14" x14ac:dyDescent="0.25">
      <c r="K32" s="36">
        <v>5</v>
      </c>
      <c r="L32" s="33">
        <v>0</v>
      </c>
      <c r="M32" s="1">
        <v>2</v>
      </c>
      <c r="N32" s="30">
        <f t="shared" si="4"/>
        <v>2</v>
      </c>
    </row>
    <row r="33" spans="11:14" x14ac:dyDescent="0.25">
      <c r="K33" s="36">
        <v>6</v>
      </c>
      <c r="L33" s="33">
        <v>0</v>
      </c>
      <c r="M33" s="1">
        <v>2</v>
      </c>
      <c r="N33" s="30">
        <f t="shared" si="4"/>
        <v>2</v>
      </c>
    </row>
    <row r="34" spans="11:14" ht="15.75" thickBot="1" x14ac:dyDescent="0.3">
      <c r="K34" s="37" t="s">
        <v>26</v>
      </c>
      <c r="L34" s="34">
        <v>0</v>
      </c>
      <c r="M34" s="20">
        <v>0</v>
      </c>
      <c r="N34" s="31">
        <f t="shared" si="4"/>
        <v>0</v>
      </c>
    </row>
    <row r="36" spans="11:14" ht="15.75" thickBot="1" x14ac:dyDescent="0.3"/>
    <row r="37" spans="11:14" ht="15.75" thickBot="1" x14ac:dyDescent="0.3">
      <c r="K37" s="48" t="s">
        <v>20</v>
      </c>
      <c r="L37" s="49"/>
      <c r="M37" s="49"/>
      <c r="N37" s="50"/>
    </row>
    <row r="38" spans="11:14" ht="15.75" thickBot="1" x14ac:dyDescent="0.3">
      <c r="K38" s="39" t="s">
        <v>10</v>
      </c>
      <c r="L38" s="38" t="s">
        <v>15</v>
      </c>
      <c r="M38" s="5" t="s">
        <v>16</v>
      </c>
      <c r="N38" s="6" t="s">
        <v>17</v>
      </c>
    </row>
    <row r="39" spans="11:14" x14ac:dyDescent="0.25">
      <c r="K39" s="35" t="s">
        <v>25</v>
      </c>
      <c r="L39" s="32">
        <v>3</v>
      </c>
      <c r="M39" s="16">
        <v>0</v>
      </c>
      <c r="N39" s="17">
        <f>IF(L39&gt;M39,L39,M39)</f>
        <v>3</v>
      </c>
    </row>
    <row r="40" spans="11:14" x14ac:dyDescent="0.25">
      <c r="K40" s="36">
        <v>1</v>
      </c>
      <c r="L40" s="33">
        <v>3</v>
      </c>
      <c r="M40" s="1">
        <v>3</v>
      </c>
      <c r="N40" s="30">
        <f t="shared" ref="N40:N46" si="5">IF(L40&gt;M40,L40,M40)</f>
        <v>3</v>
      </c>
    </row>
    <row r="41" spans="11:14" x14ac:dyDescent="0.25">
      <c r="K41" s="36">
        <v>2</v>
      </c>
      <c r="L41" s="33">
        <v>0</v>
      </c>
      <c r="M41" s="1">
        <v>3</v>
      </c>
      <c r="N41" s="30">
        <f t="shared" si="5"/>
        <v>3</v>
      </c>
    </row>
    <row r="42" spans="11:14" x14ac:dyDescent="0.25">
      <c r="K42" s="36">
        <v>3</v>
      </c>
      <c r="L42" s="33">
        <v>0</v>
      </c>
      <c r="M42" s="1">
        <v>3</v>
      </c>
      <c r="N42" s="30">
        <f t="shared" si="5"/>
        <v>3</v>
      </c>
    </row>
    <row r="43" spans="11:14" x14ac:dyDescent="0.25">
      <c r="K43" s="36">
        <v>4</v>
      </c>
      <c r="L43" s="33">
        <v>0</v>
      </c>
      <c r="M43" s="1">
        <v>3</v>
      </c>
      <c r="N43" s="30">
        <f t="shared" si="5"/>
        <v>3</v>
      </c>
    </row>
    <row r="44" spans="11:14" x14ac:dyDescent="0.25">
      <c r="K44" s="36">
        <v>5</v>
      </c>
      <c r="L44" s="33">
        <v>3</v>
      </c>
      <c r="M44" s="1">
        <v>3</v>
      </c>
      <c r="N44" s="30">
        <f t="shared" si="5"/>
        <v>3</v>
      </c>
    </row>
    <row r="45" spans="11:14" x14ac:dyDescent="0.25">
      <c r="K45" s="36">
        <v>6</v>
      </c>
      <c r="L45" s="33">
        <v>0</v>
      </c>
      <c r="M45" s="1">
        <v>0</v>
      </c>
      <c r="N45" s="30">
        <f t="shared" si="5"/>
        <v>0</v>
      </c>
    </row>
    <row r="46" spans="11:14" ht="15.75" thickBot="1" x14ac:dyDescent="0.3">
      <c r="K46" s="37" t="s">
        <v>26</v>
      </c>
      <c r="L46" s="34">
        <v>0</v>
      </c>
      <c r="M46" s="20">
        <v>0</v>
      </c>
      <c r="N46" s="31">
        <f t="shared" si="5"/>
        <v>0</v>
      </c>
    </row>
  </sheetData>
  <mergeCells count="4">
    <mergeCell ref="K13:N13"/>
    <mergeCell ref="K25:N25"/>
    <mergeCell ref="K37:N37"/>
    <mergeCell ref="G2:I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Shumin</dc:creator>
  <cp:lastModifiedBy>Brandon Shumin</cp:lastModifiedBy>
  <dcterms:created xsi:type="dcterms:W3CDTF">2021-04-20T19:50:45Z</dcterms:created>
  <dcterms:modified xsi:type="dcterms:W3CDTF">2021-04-21T20:24:43Z</dcterms:modified>
</cp:coreProperties>
</file>