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mark/sites/odi/liberia/aims/tests/artefacts/"/>
    </mc:Choice>
  </mc:AlternateContent>
  <xr:revisionPtr revIDLastSave="0" documentId="13_ncr:1_{48EB354B-5E48-8A48-9D2D-2CCE107E3F0A}" xr6:coauthVersionLast="36" xr6:coauthVersionMax="36" xr10:uidLastSave="{00000000-0000-0000-0000-000000000000}"/>
  <bookViews>
    <workbookView xWindow="760" yWindow="820" windowWidth="27640" windowHeight="16020" xr2:uid="{0D2C3C09-8642-F64A-A841-4B349051A884}"/>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 i="1" l="1"/>
  <c r="Y2" i="1"/>
  <c r="Z2" i="1"/>
  <c r="X3" i="1"/>
  <c r="Y3" i="1"/>
  <c r="Z3" i="1"/>
  <c r="X4" i="1"/>
  <c r="Y4" i="1"/>
  <c r="Z4" i="1"/>
  <c r="X5" i="1"/>
  <c r="Y5" i="1"/>
  <c r="Z5" i="1"/>
  <c r="X6" i="1"/>
  <c r="Y6" i="1"/>
  <c r="Z6" i="1"/>
  <c r="X7" i="1"/>
  <c r="Y7" i="1"/>
  <c r="Z7" i="1"/>
  <c r="X8" i="1"/>
  <c r="Y8" i="1"/>
  <c r="Z8" i="1"/>
  <c r="X9" i="1"/>
  <c r="Y9" i="1"/>
  <c r="Z9" i="1"/>
  <c r="X10" i="1"/>
  <c r="Y10" i="1"/>
  <c r="Z10" i="1"/>
  <c r="X11" i="1"/>
  <c r="Y11" i="1"/>
  <c r="Z11" i="1"/>
  <c r="W3" i="1"/>
  <c r="W4" i="1"/>
  <c r="W5" i="1"/>
  <c r="W6" i="1"/>
  <c r="W7" i="1"/>
  <c r="W8" i="1"/>
  <c r="W9" i="1"/>
  <c r="W10" i="1"/>
  <c r="W11" i="1"/>
  <c r="W2" i="1"/>
</calcChain>
</file>

<file path=xl/sharedStrings.xml><?xml version="1.0" encoding="utf-8"?>
<sst xmlns="http://schemas.openxmlformats.org/spreadsheetml/2006/main" count="142" uniqueCount="66">
  <si>
    <t>ID</t>
  </si>
  <si>
    <t>Project code</t>
  </si>
  <si>
    <t>Activity Title</t>
  </si>
  <si>
    <t>Activity Status</t>
  </si>
  <si>
    <t>Activity Dates (Start Date)</t>
  </si>
  <si>
    <t>Activity Dates (End Date)</t>
  </si>
  <si>
    <t>County</t>
  </si>
  <si>
    <t>Implementation</t>
  </si>
  <si>
    <t>Bong County, Nimba County, Sinoe County, Grand Bassa County, Grand Cape Mount County, Maryland County, Montserrado County, Bomi County, Grand Kru County, Margibi County, River Cess County, Grand Gedeh County, Lofa County, Gbarpolu County, River Gee County</t>
  </si>
  <si>
    <t>Bong County, Nimba County, Sinoe County, Grand Bassa County, Grand Cape Mount County, Maryland County, Montserrado County, Bomi County, Grand Kru County, Margibi County, River Cess County, Grand Gedeh County, Lofa County, River Gee County, Gbarpolu County</t>
  </si>
  <si>
    <t>Maryland County</t>
  </si>
  <si>
    <t>Maryland County, River Gee County</t>
  </si>
  <si>
    <t>Gbarpolu County, Grand Gedeh County, River Cess County, Grand Kru County, Margibi County, Bomi County, River Gee County, Montserrado County, Grand Cape Mount County, Maryland County, Sinoe County</t>
  </si>
  <si>
    <t>Education project</t>
  </si>
  <si>
    <t>Health project</t>
  </si>
  <si>
    <t>Roads project</t>
  </si>
  <si>
    <t>Infant mortality project</t>
  </si>
  <si>
    <t>Second road project</t>
  </si>
  <si>
    <t>Primary education project</t>
  </si>
  <si>
    <t>Airport project</t>
  </si>
  <si>
    <t>Environment project</t>
  </si>
  <si>
    <t>Nutrition project</t>
  </si>
  <si>
    <t>Closed</t>
  </si>
  <si>
    <t>Vaccination project</t>
  </si>
  <si>
    <t>Funded by</t>
  </si>
  <si>
    <t>African Development Bank</t>
  </si>
  <si>
    <t>Implemented by</t>
  </si>
  <si>
    <t>MTEF Sector</t>
  </si>
  <si>
    <t>EDUCATION</t>
  </si>
  <si>
    <t>HEALTH</t>
  </si>
  <si>
    <t>ENERGY AND ENVIRONMENT</t>
  </si>
  <si>
    <t>Ministry of Education</t>
  </si>
  <si>
    <t>Ministry of Health</t>
  </si>
  <si>
    <t>Save the Children</t>
  </si>
  <si>
    <t>Ministry of Public Works</t>
  </si>
  <si>
    <t>XYZ Construction</t>
  </si>
  <si>
    <t>WWF</t>
  </si>
  <si>
    <t>Welthungerhilfe</t>
  </si>
  <si>
    <t>GAVI</t>
  </si>
  <si>
    <t>Collaboration Type (Donor Type)</t>
  </si>
  <si>
    <t>Multilateral</t>
  </si>
  <si>
    <t>Finance Type (Type of Assistance)</t>
  </si>
  <si>
    <t>Loan</t>
  </si>
  <si>
    <t>Grant</t>
  </si>
  <si>
    <t>Aid Type (Aid Modality)</t>
  </si>
  <si>
    <t>Aligned Ministry/Agency</t>
  </si>
  <si>
    <t>Ministry of Lands, Mines &amp; Energy</t>
  </si>
  <si>
    <t>Project/Program Aid</t>
  </si>
  <si>
    <t>Budget Support</t>
  </si>
  <si>
    <t>Total Commitments</t>
  </si>
  <si>
    <t>2019 Q1 (MTEF)</t>
  </si>
  <si>
    <t>2019 Q2 (MTEF)</t>
  </si>
  <si>
    <t>2019 Q3 (MTEF)</t>
  </si>
  <si>
    <t>2019 Q4 (MTEF)</t>
  </si>
  <si>
    <t>AfT Pillar</t>
  </si>
  <si>
    <t>PAPD Pillar</t>
  </si>
  <si>
    <t>Human Development</t>
  </si>
  <si>
    <t>Economic Transformation</t>
  </si>
  <si>
    <t>Power to the People</t>
  </si>
  <si>
    <t>The Economy and Jobs</t>
  </si>
  <si>
    <t>INFRASTRACTURE AND BASIC SERVICES</t>
  </si>
  <si>
    <t>2018 Q3 (D)</t>
  </si>
  <si>
    <t>2018 Q2 (D)</t>
  </si>
  <si>
    <t>2018 Q1 (D)</t>
  </si>
  <si>
    <t>2019 Q1 (D)</t>
  </si>
  <si>
    <t>Activity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</si>
</sst>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USD &quot;#,##0.00"/>
    <numFmt numFmtId="165" formatCode="yyyy\-mm\-dd"/>
  </numFmts>
  <fonts count="2" x14ac:knownFonts="1">
    <font>
      <sz val="12"/>
      <color theme="1"/>
      <name val="Calibri"/>
      <family val="2"/>
      <scheme val="minor"/>
    </font>
    <font>
      <b/>
      <sz val="11"/>
      <name val="Calibri"/>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0" fillId="2" borderId="0" xfId="0" applyNumberFormat="1" applyFill="1"/>
    <xf numFmtId="165" fontId="0" fillId="0" borderId="0" xfId="0" applyNumberForma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00FF7-6925-5A4F-B4D6-2E51A7284D2B}">
  <dimension ref="A1:Z11"/>
  <sheetViews>
    <sheetView tabSelected="1" workbookViewId="0">
      <selection activeCell="D3" sqref="D3"/>
    </sheetView>
  </sheetViews>
  <sheetFormatPr baseColWidth="10" defaultRowHeight="16" x14ac:dyDescent="0.2"/>
  <cols>
    <col min="3" max="3" width="22.5" bestFit="1" customWidth="1"/>
    <col min="4" max="4" width="22.5" customWidth="1"/>
    <col min="5" max="5" width="14.6640625" customWidth="1"/>
    <col min="6" max="6" width="21" bestFit="1" customWidth="1"/>
    <col min="7" max="7" width="20.1640625" bestFit="1" customWidth="1"/>
    <col min="9" max="9" width="23.1640625" bestFit="1" customWidth="1"/>
    <col min="10" max="10" width="21.1640625" bestFit="1" customWidth="1"/>
    <col min="12" max="12" width="21.1640625" bestFit="1" customWidth="1"/>
    <col min="13" max="14" width="21.1640625" customWidth="1"/>
    <col min="15" max="15" width="15.6640625" bestFit="1" customWidth="1"/>
    <col min="19" max="19" width="12.1640625" bestFit="1" customWidth="1"/>
    <col min="20" max="22" width="12.1640625" customWidth="1"/>
  </cols>
  <sheetData>
    <row r="1" spans="1:26" ht="64" x14ac:dyDescent="0.2">
      <c r="A1" s="1" t="s">
        <v>0</v>
      </c>
      <c r="B1" s="1" t="s">
        <v>1</v>
      </c>
      <c r="C1" s="1" t="s">
        <v>2</v>
      </c>
      <c r="D1" s="1" t="s">
        <v>65</v>
      </c>
      <c r="E1" s="1" t="s">
        <v>3</v>
      </c>
      <c r="F1" s="1" t="s">
        <v>4</v>
      </c>
      <c r="G1" s="1" t="s">
        <v>5</v>
      </c>
      <c r="H1" s="1" t="s">
        <v>6</v>
      </c>
      <c r="I1" s="1" t="s">
        <v>24</v>
      </c>
      <c r="J1" s="1" t="s">
        <v>26</v>
      </c>
      <c r="K1" s="1" t="s">
        <v>27</v>
      </c>
      <c r="L1" s="4" t="s">
        <v>45</v>
      </c>
      <c r="M1" s="4" t="s">
        <v>54</v>
      </c>
      <c r="N1" s="4" t="s">
        <v>55</v>
      </c>
      <c r="O1" s="4" t="s">
        <v>39</v>
      </c>
      <c r="P1" s="4" t="s">
        <v>41</v>
      </c>
      <c r="Q1" s="4" t="s">
        <v>44</v>
      </c>
      <c r="R1" s="4" t="s">
        <v>49</v>
      </c>
      <c r="S1" s="1" t="s">
        <v>64</v>
      </c>
      <c r="T1" s="1" t="s">
        <v>61</v>
      </c>
      <c r="U1" s="1" t="s">
        <v>62</v>
      </c>
      <c r="V1" s="1" t="s">
        <v>63</v>
      </c>
      <c r="W1" s="4" t="s">
        <v>50</v>
      </c>
      <c r="X1" s="4" t="s">
        <v>51</v>
      </c>
      <c r="Y1" s="4" t="s">
        <v>52</v>
      </c>
      <c r="Z1" s="4" t="s">
        <v>53</v>
      </c>
    </row>
    <row r="2" spans="1:26" x14ac:dyDescent="0.2">
      <c r="A2">
        <v>1</v>
      </c>
      <c r="C2" t="s">
        <v>13</v>
      </c>
      <c r="E2" t="s">
        <v>7</v>
      </c>
      <c r="F2" s="3">
        <v>42005</v>
      </c>
      <c r="G2" s="3">
        <v>44196</v>
      </c>
      <c r="I2" t="s">
        <v>25</v>
      </c>
      <c r="J2" t="s">
        <v>31</v>
      </c>
      <c r="K2" t="s">
        <v>28</v>
      </c>
      <c r="L2" t="s">
        <v>31</v>
      </c>
      <c r="M2" t="s">
        <v>56</v>
      </c>
      <c r="N2" t="s">
        <v>58</v>
      </c>
      <c r="O2" t="s">
        <v>40</v>
      </c>
      <c r="P2" t="s">
        <v>42</v>
      </c>
      <c r="Q2" t="s">
        <v>47</v>
      </c>
      <c r="R2">
        <v>1000</v>
      </c>
      <c r="S2" s="2">
        <v>100</v>
      </c>
      <c r="T2" s="2">
        <v>0</v>
      </c>
      <c r="U2" s="2">
        <v>0</v>
      </c>
      <c r="V2" s="2">
        <v>0</v>
      </c>
      <c r="W2">
        <f ca="1">RANDBETWEEN(100,999)</f>
        <v>401</v>
      </c>
      <c r="X2">
        <f t="shared" ref="X2:Z2" ca="1" si="0">RANDBETWEEN(100,999)</f>
        <v>443</v>
      </c>
      <c r="Y2">
        <f t="shared" ca="1" si="0"/>
        <v>875</v>
      </c>
      <c r="Z2">
        <f t="shared" ca="1" si="0"/>
        <v>724</v>
      </c>
    </row>
    <row r="3" spans="1:26" x14ac:dyDescent="0.2">
      <c r="A3">
        <v>2</v>
      </c>
      <c r="C3" t="s">
        <v>14</v>
      </c>
      <c r="E3" t="s">
        <v>7</v>
      </c>
      <c r="F3" s="3">
        <v>42917</v>
      </c>
      <c r="G3" s="3">
        <v>44742</v>
      </c>
      <c r="I3" t="s">
        <v>25</v>
      </c>
      <c r="J3" t="s">
        <v>32</v>
      </c>
      <c r="K3" t="s">
        <v>29</v>
      </c>
      <c r="L3" t="s">
        <v>32</v>
      </c>
      <c r="M3" t="s">
        <v>56</v>
      </c>
      <c r="N3" t="s">
        <v>58</v>
      </c>
      <c r="O3" t="s">
        <v>40</v>
      </c>
      <c r="P3" t="s">
        <v>43</v>
      </c>
      <c r="Q3" t="s">
        <v>47</v>
      </c>
      <c r="R3">
        <v>5000</v>
      </c>
      <c r="S3" s="2">
        <v>2000</v>
      </c>
      <c r="T3" s="2">
        <v>0</v>
      </c>
      <c r="U3" s="2">
        <v>0</v>
      </c>
      <c r="V3" s="2">
        <v>0</v>
      </c>
      <c r="W3">
        <f t="shared" ref="W3:Z11" ca="1" si="1">RANDBETWEEN(100,999)</f>
        <v>641</v>
      </c>
      <c r="X3">
        <f t="shared" ca="1" si="1"/>
        <v>379</v>
      </c>
      <c r="Y3">
        <f t="shared" ca="1" si="1"/>
        <v>335</v>
      </c>
      <c r="Z3">
        <f t="shared" ca="1" si="1"/>
        <v>183</v>
      </c>
    </row>
    <row r="4" spans="1:26" x14ac:dyDescent="0.2">
      <c r="A4">
        <v>3</v>
      </c>
      <c r="C4" t="s">
        <v>15</v>
      </c>
      <c r="E4" t="s">
        <v>22</v>
      </c>
      <c r="F4" s="3">
        <v>42461</v>
      </c>
      <c r="G4" s="3">
        <v>43465</v>
      </c>
      <c r="H4" t="s">
        <v>8</v>
      </c>
      <c r="I4" t="s">
        <v>25</v>
      </c>
      <c r="J4" t="s">
        <v>34</v>
      </c>
      <c r="K4" t="s">
        <v>60</v>
      </c>
      <c r="L4" t="s">
        <v>34</v>
      </c>
      <c r="M4" t="s">
        <v>57</v>
      </c>
      <c r="N4" t="s">
        <v>59</v>
      </c>
      <c r="O4" t="s">
        <v>40</v>
      </c>
      <c r="P4" t="s">
        <v>42</v>
      </c>
      <c r="Q4" t="s">
        <v>47</v>
      </c>
      <c r="R4">
        <v>800</v>
      </c>
      <c r="S4" s="2">
        <v>300</v>
      </c>
      <c r="T4" s="2">
        <v>0</v>
      </c>
      <c r="U4" s="2">
        <v>0</v>
      </c>
      <c r="V4" s="2">
        <v>0</v>
      </c>
      <c r="W4">
        <f t="shared" ca="1" si="1"/>
        <v>890</v>
      </c>
      <c r="X4">
        <f t="shared" ca="1" si="1"/>
        <v>839</v>
      </c>
      <c r="Y4">
        <f t="shared" ca="1" si="1"/>
        <v>658</v>
      </c>
      <c r="Z4">
        <f t="shared" ca="1" si="1"/>
        <v>498</v>
      </c>
    </row>
    <row r="5" spans="1:26" x14ac:dyDescent="0.2">
      <c r="A5">
        <v>4</v>
      </c>
      <c r="C5" t="s">
        <v>16</v>
      </c>
      <c r="E5" t="s">
        <v>22</v>
      </c>
      <c r="F5" s="3">
        <v>42736</v>
      </c>
      <c r="G5" s="3">
        <v>43465</v>
      </c>
      <c r="H5" t="s">
        <v>9</v>
      </c>
      <c r="I5" t="s">
        <v>25</v>
      </c>
      <c r="J5" t="s">
        <v>33</v>
      </c>
      <c r="K5" t="s">
        <v>29</v>
      </c>
      <c r="L5" t="s">
        <v>32</v>
      </c>
      <c r="M5" t="s">
        <v>56</v>
      </c>
      <c r="N5" t="s">
        <v>58</v>
      </c>
      <c r="O5" t="s">
        <v>40</v>
      </c>
      <c r="P5" t="s">
        <v>43</v>
      </c>
      <c r="Q5" t="s">
        <v>47</v>
      </c>
      <c r="R5">
        <v>1000</v>
      </c>
      <c r="S5" s="2">
        <v>400</v>
      </c>
      <c r="T5" s="2">
        <v>0</v>
      </c>
      <c r="U5" s="2">
        <v>0</v>
      </c>
      <c r="V5" s="2">
        <v>0</v>
      </c>
      <c r="W5">
        <f t="shared" ca="1" si="1"/>
        <v>466</v>
      </c>
      <c r="X5">
        <f t="shared" ca="1" si="1"/>
        <v>476</v>
      </c>
      <c r="Y5">
        <f t="shared" ca="1" si="1"/>
        <v>948</v>
      </c>
      <c r="Z5">
        <f t="shared" ca="1" si="1"/>
        <v>426</v>
      </c>
    </row>
    <row r="6" spans="1:26" x14ac:dyDescent="0.2">
      <c r="A6">
        <v>5</v>
      </c>
      <c r="C6" t="s">
        <v>17</v>
      </c>
      <c r="E6" t="s">
        <v>7</v>
      </c>
      <c r="F6" s="3">
        <v>41640</v>
      </c>
      <c r="G6" s="3">
        <v>44012</v>
      </c>
      <c r="H6" t="s">
        <v>10</v>
      </c>
      <c r="I6" t="s">
        <v>25</v>
      </c>
      <c r="J6" t="s">
        <v>34</v>
      </c>
      <c r="K6" t="s">
        <v>60</v>
      </c>
      <c r="L6" t="s">
        <v>34</v>
      </c>
      <c r="M6" t="s">
        <v>57</v>
      </c>
      <c r="N6" t="s">
        <v>59</v>
      </c>
      <c r="O6" t="s">
        <v>40</v>
      </c>
      <c r="P6" t="s">
        <v>42</v>
      </c>
      <c r="Q6" t="s">
        <v>47</v>
      </c>
      <c r="R6">
        <v>10000</v>
      </c>
      <c r="S6" s="2">
        <v>5000</v>
      </c>
      <c r="T6" s="2">
        <v>0</v>
      </c>
      <c r="U6" s="2">
        <v>0</v>
      </c>
      <c r="V6" s="2">
        <v>0</v>
      </c>
      <c r="W6">
        <f t="shared" ca="1" si="1"/>
        <v>179</v>
      </c>
      <c r="X6">
        <f t="shared" ca="1" si="1"/>
        <v>658</v>
      </c>
      <c r="Y6">
        <f t="shared" ca="1" si="1"/>
        <v>434</v>
      </c>
      <c r="Z6">
        <f t="shared" ca="1" si="1"/>
        <v>438</v>
      </c>
    </row>
    <row r="7" spans="1:26" x14ac:dyDescent="0.2">
      <c r="A7">
        <v>6</v>
      </c>
      <c r="C7" t="s">
        <v>18</v>
      </c>
      <c r="E7" t="s">
        <v>7</v>
      </c>
      <c r="F7" s="3">
        <v>43101</v>
      </c>
      <c r="G7" s="3">
        <v>44926</v>
      </c>
      <c r="I7" t="s">
        <v>25</v>
      </c>
      <c r="J7" t="s">
        <v>31</v>
      </c>
      <c r="K7" t="s">
        <v>28</v>
      </c>
      <c r="L7" t="s">
        <v>31</v>
      </c>
      <c r="M7" t="s">
        <v>56</v>
      </c>
      <c r="N7" t="s">
        <v>58</v>
      </c>
      <c r="O7" t="s">
        <v>40</v>
      </c>
      <c r="P7" t="s">
        <v>43</v>
      </c>
      <c r="Q7" t="s">
        <v>48</v>
      </c>
      <c r="R7">
        <v>200</v>
      </c>
      <c r="S7" s="2">
        <v>100</v>
      </c>
      <c r="T7" s="2">
        <v>0</v>
      </c>
      <c r="U7" s="2">
        <v>0</v>
      </c>
      <c r="V7" s="2">
        <v>0</v>
      </c>
      <c r="W7">
        <f t="shared" ca="1" si="1"/>
        <v>456</v>
      </c>
      <c r="X7">
        <f t="shared" ca="1" si="1"/>
        <v>856</v>
      </c>
      <c r="Y7">
        <f t="shared" ca="1" si="1"/>
        <v>721</v>
      </c>
      <c r="Z7">
        <f t="shared" ca="1" si="1"/>
        <v>343</v>
      </c>
    </row>
    <row r="8" spans="1:26" x14ac:dyDescent="0.2">
      <c r="A8">
        <v>7</v>
      </c>
      <c r="C8" t="s">
        <v>19</v>
      </c>
      <c r="E8" t="s">
        <v>7</v>
      </c>
      <c r="F8" s="3">
        <v>43647</v>
      </c>
      <c r="G8" s="3">
        <v>45657</v>
      </c>
      <c r="I8" t="s">
        <v>25</v>
      </c>
      <c r="J8" t="s">
        <v>35</v>
      </c>
      <c r="K8" t="s">
        <v>60</v>
      </c>
      <c r="L8" t="s">
        <v>34</v>
      </c>
      <c r="M8" t="s">
        <v>57</v>
      </c>
      <c r="N8" t="s">
        <v>59</v>
      </c>
      <c r="O8" t="s">
        <v>40</v>
      </c>
      <c r="P8" t="s">
        <v>42</v>
      </c>
      <c r="Q8" t="s">
        <v>48</v>
      </c>
      <c r="R8">
        <v>500</v>
      </c>
      <c r="S8" s="2">
        <v>200</v>
      </c>
      <c r="T8" s="2">
        <v>0</v>
      </c>
      <c r="U8" s="2">
        <v>0</v>
      </c>
      <c r="V8" s="2">
        <v>0</v>
      </c>
      <c r="W8">
        <f t="shared" ca="1" si="1"/>
        <v>754</v>
      </c>
      <c r="X8">
        <f t="shared" ca="1" si="1"/>
        <v>135</v>
      </c>
      <c r="Y8">
        <f t="shared" ca="1" si="1"/>
        <v>585</v>
      </c>
      <c r="Z8">
        <f t="shared" ca="1" si="1"/>
        <v>488</v>
      </c>
    </row>
    <row r="9" spans="1:26" x14ac:dyDescent="0.2">
      <c r="A9">
        <v>8</v>
      </c>
      <c r="C9" t="s">
        <v>20</v>
      </c>
      <c r="E9" t="s">
        <v>7</v>
      </c>
      <c r="F9" s="3">
        <v>43252</v>
      </c>
      <c r="G9" s="3">
        <v>45016</v>
      </c>
      <c r="H9" t="s">
        <v>11</v>
      </c>
      <c r="I9" t="s">
        <v>25</v>
      </c>
      <c r="J9" t="s">
        <v>36</v>
      </c>
      <c r="K9" t="s">
        <v>30</v>
      </c>
      <c r="L9" t="s">
        <v>46</v>
      </c>
      <c r="M9" t="s">
        <v>57</v>
      </c>
      <c r="N9" t="s">
        <v>59</v>
      </c>
      <c r="O9" t="s">
        <v>40</v>
      </c>
      <c r="P9" t="s">
        <v>43</v>
      </c>
      <c r="Q9" t="s">
        <v>48</v>
      </c>
      <c r="R9">
        <v>1000</v>
      </c>
      <c r="S9" s="2">
        <v>700</v>
      </c>
      <c r="T9" s="2">
        <v>0</v>
      </c>
      <c r="U9" s="2">
        <v>0</v>
      </c>
      <c r="V9" s="2">
        <v>0</v>
      </c>
      <c r="W9">
        <f t="shared" ca="1" si="1"/>
        <v>211</v>
      </c>
      <c r="X9">
        <f t="shared" ca="1" si="1"/>
        <v>570</v>
      </c>
      <c r="Y9">
        <f t="shared" ca="1" si="1"/>
        <v>603</v>
      </c>
      <c r="Z9">
        <f t="shared" ca="1" si="1"/>
        <v>708</v>
      </c>
    </row>
    <row r="10" spans="1:26" x14ac:dyDescent="0.2">
      <c r="A10">
        <v>9</v>
      </c>
      <c r="C10" t="s">
        <v>21</v>
      </c>
      <c r="E10" t="s">
        <v>22</v>
      </c>
      <c r="F10" s="3">
        <v>41365</v>
      </c>
      <c r="G10" s="3">
        <v>43281</v>
      </c>
      <c r="H10" t="s">
        <v>12</v>
      </c>
      <c r="I10" t="s">
        <v>25</v>
      </c>
      <c r="J10" t="s">
        <v>37</v>
      </c>
      <c r="K10" t="s">
        <v>29</v>
      </c>
      <c r="L10" t="s">
        <v>32</v>
      </c>
      <c r="M10" t="s">
        <v>56</v>
      </c>
      <c r="N10" t="s">
        <v>58</v>
      </c>
      <c r="O10" t="s">
        <v>40</v>
      </c>
      <c r="P10" t="s">
        <v>42</v>
      </c>
      <c r="Q10" t="s">
        <v>48</v>
      </c>
      <c r="R10">
        <v>700</v>
      </c>
      <c r="S10" s="2">
        <v>450</v>
      </c>
      <c r="T10" s="2">
        <v>0</v>
      </c>
      <c r="U10" s="2">
        <v>0</v>
      </c>
      <c r="V10" s="2">
        <v>0</v>
      </c>
      <c r="W10">
        <f t="shared" ca="1" si="1"/>
        <v>389</v>
      </c>
      <c r="X10">
        <f t="shared" ca="1" si="1"/>
        <v>453</v>
      </c>
      <c r="Y10">
        <f t="shared" ca="1" si="1"/>
        <v>812</v>
      </c>
      <c r="Z10">
        <f t="shared" ca="1" si="1"/>
        <v>934</v>
      </c>
    </row>
    <row r="11" spans="1:26" x14ac:dyDescent="0.2">
      <c r="A11">
        <v>10</v>
      </c>
      <c r="C11" t="s">
        <v>23</v>
      </c>
      <c r="E11" t="s">
        <v>7</v>
      </c>
      <c r="F11" s="3">
        <v>42736</v>
      </c>
      <c r="G11" s="3">
        <v>43889</v>
      </c>
      <c r="H11" t="s">
        <v>12</v>
      </c>
      <c r="I11" t="s">
        <v>25</v>
      </c>
      <c r="J11" t="s">
        <v>38</v>
      </c>
      <c r="K11" t="s">
        <v>29</v>
      </c>
      <c r="L11" t="s">
        <v>34</v>
      </c>
      <c r="M11" t="s">
        <v>57</v>
      </c>
      <c r="N11" t="s">
        <v>59</v>
      </c>
      <c r="O11" t="s">
        <v>40</v>
      </c>
      <c r="P11" t="s">
        <v>43</v>
      </c>
      <c r="Q11" t="s">
        <v>48</v>
      </c>
      <c r="R11">
        <v>2500</v>
      </c>
      <c r="S11" s="2">
        <v>1300</v>
      </c>
      <c r="T11" s="2">
        <v>2000</v>
      </c>
      <c r="U11" s="2">
        <v>1000</v>
      </c>
      <c r="V11" s="2">
        <v>500</v>
      </c>
      <c r="W11">
        <f t="shared" ca="1" si="1"/>
        <v>193</v>
      </c>
      <c r="X11">
        <f t="shared" ca="1" si="1"/>
        <v>731</v>
      </c>
      <c r="Y11">
        <f t="shared" ca="1" si="1"/>
        <v>996</v>
      </c>
      <c r="Z11">
        <f t="shared" ca="1" si="1"/>
        <v>707</v>
      </c>
    </row>
  </sheetData>
  <dataValidations count="4">
    <dataValidation type="whole" showInputMessage="1" showErrorMessage="1" errorTitle="Invalid ID" error="Please enter a valid ID" promptTitle="Liberia Project Dashboard ID" prompt="Please do not edit this ID. It is used by the Liberia Project Dashboard to uniquely identify activities." sqref="A2:A11" xr:uid="{30120BDD-722D-034A-B161-CDBDF4B1CEC3}"/>
    <dataValidation type="date" showInputMessage="1" showErrorMessage="1" errorTitle="Invalid date" error="Please enter a valid date" sqref="F2:G11" xr:uid="{36B9931E-A0F6-A942-9035-C8BA151DA04F}"/>
    <dataValidation type="list" showInputMessage="1" showErrorMessage="1" errorTitle="Activity Status" error="Your entry is not in the list" promptTitle="Activity Status" prompt="Please select from the list" sqref="E2:E11" xr:uid="{7454DAC1-6059-0B41-9C1E-94721390EFAE}">
      <formula1>"Pipeline/identification,Suspended,Implementation,Ratified,Finalisation,Signed,Closed,Cancelled"</formula1>
    </dataValidation>
    <dataValidation type="decimal" showInputMessage="1" showErrorMessage="1" errorTitle="Invalid number" error="Please enter a valid number" sqref="S2:V11" xr:uid="{B6531937-760D-024F-B864-96E601C2FB4D}"/>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Brough</dc:creator>
  <cp:lastModifiedBy>Mark Brough</cp:lastModifiedBy>
  <dcterms:created xsi:type="dcterms:W3CDTF">2019-07-15T12:51:13Z</dcterms:created>
  <dcterms:modified xsi:type="dcterms:W3CDTF">2019-12-10T17:12:40Z</dcterms:modified>
</cp:coreProperties>
</file>