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rk/sites/odi/liberia/aims/tests/artefacts/"/>
    </mc:Choice>
  </mc:AlternateContent>
  <xr:revisionPtr revIDLastSave="0" documentId="13_ncr:1_{069D8CD8-205B-8647-81EE-AC6B3DDF1B7C}" xr6:coauthVersionLast="36" xr6:coauthVersionMax="36" xr10:uidLastSave="{00000000-0000-0000-0000-000000000000}"/>
  <bookViews>
    <workbookView xWindow="780" yWindow="980" windowWidth="27640" windowHeight="16020" xr2:uid="{0D2C3C09-8642-F64A-A841-4B349051A88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U2" i="1"/>
  <c r="V2" i="1"/>
  <c r="T3" i="1"/>
  <c r="U3" i="1"/>
  <c r="V3" i="1"/>
  <c r="T4" i="1"/>
  <c r="U4" i="1"/>
  <c r="V4" i="1"/>
  <c r="T5" i="1"/>
  <c r="U5" i="1"/>
  <c r="V5" i="1"/>
  <c r="T6" i="1"/>
  <c r="U6" i="1"/>
  <c r="V6" i="1"/>
  <c r="T7" i="1"/>
  <c r="U7" i="1"/>
  <c r="V7" i="1"/>
  <c r="T8" i="1"/>
  <c r="U8" i="1"/>
  <c r="V8" i="1"/>
  <c r="T9" i="1"/>
  <c r="U9" i="1"/>
  <c r="V9" i="1"/>
  <c r="T10" i="1"/>
  <c r="U10" i="1"/>
  <c r="V10" i="1"/>
  <c r="T11" i="1"/>
  <c r="U11" i="1"/>
  <c r="V11" i="1"/>
  <c r="S3" i="1"/>
  <c r="S4" i="1"/>
  <c r="S5" i="1"/>
  <c r="S6" i="1"/>
  <c r="S7" i="1"/>
  <c r="S8" i="1"/>
  <c r="S9" i="1"/>
  <c r="S10" i="1"/>
  <c r="S11" i="1"/>
  <c r="S2" i="1"/>
</calcChain>
</file>

<file path=xl/sharedStrings.xml><?xml version="1.0" encoding="utf-8"?>
<sst xmlns="http://schemas.openxmlformats.org/spreadsheetml/2006/main" count="138" uniqueCount="62">
  <si>
    <t>ID</t>
  </si>
  <si>
    <t>Project code</t>
  </si>
  <si>
    <t>Activity Title</t>
  </si>
  <si>
    <t>2018 Q4 (D)</t>
  </si>
  <si>
    <t>Activity Status</t>
  </si>
  <si>
    <t>Activity Dates (Start Date)</t>
  </si>
  <si>
    <t>Activity Dates (End Date)</t>
  </si>
  <si>
    <t>County</t>
  </si>
  <si>
    <t>Implementation</t>
  </si>
  <si>
    <t>Bong County, Nimba County, Sinoe County, Grand Bassa County, Grand Cape Mount County, Maryland County, Montserrado County, Bomi County, Grand Kru County, Margibi County, River Cess County, Grand Gedeh County, Lofa County, Gbarpolu County, River Gee County</t>
  </si>
  <si>
    <t>Bong County, Nimba County, Sinoe County, Grand Bassa County, Grand Cape Mount County, Maryland County, Montserrado County, Bomi County, Grand Kru County, Margibi County, River Cess County, Grand Gedeh County, Lofa County, River Gee County, Gbarpolu County</t>
  </si>
  <si>
    <t>Maryland County</t>
  </si>
  <si>
    <t>Maryland County, River Gee County</t>
  </si>
  <si>
    <t>Gbarpolu County, Grand Gedeh County, River Cess County, Grand Kru County, Margibi County, Bomi County, River Gee County, Montserrado County, Grand Cape Mount County, Maryland County, Sinoe County</t>
  </si>
  <si>
    <t>Education project</t>
  </si>
  <si>
    <t>Health project</t>
  </si>
  <si>
    <t>Roads project</t>
  </si>
  <si>
    <t>Infant mortality project</t>
  </si>
  <si>
    <t>Second road project</t>
  </si>
  <si>
    <t>Primary education project</t>
  </si>
  <si>
    <t>Airport project</t>
  </si>
  <si>
    <t>Environment project</t>
  </si>
  <si>
    <t>Nutrition project</t>
  </si>
  <si>
    <t>Closed</t>
  </si>
  <si>
    <t>Vaccination project</t>
  </si>
  <si>
    <t>Funded by</t>
  </si>
  <si>
    <t>African Development Bank</t>
  </si>
  <si>
    <t>Implemented by</t>
  </si>
  <si>
    <t>MTEF Sector</t>
  </si>
  <si>
    <t>EDUCATION</t>
  </si>
  <si>
    <t>HEALTH</t>
  </si>
  <si>
    <t>ENERGY AND ENVIRONMENT</t>
  </si>
  <si>
    <t>Ministry of Education</t>
  </si>
  <si>
    <t>Ministry of Health</t>
  </si>
  <si>
    <t>Save the Children</t>
  </si>
  <si>
    <t>Ministry of Public Works</t>
  </si>
  <si>
    <t>XYZ Construction</t>
  </si>
  <si>
    <t>WWF</t>
  </si>
  <si>
    <t>Welthungerhilfe</t>
  </si>
  <si>
    <t>GAVI</t>
  </si>
  <si>
    <t>Collaboration Type (Donor Type)</t>
  </si>
  <si>
    <t>Multilateral</t>
  </si>
  <si>
    <t>Finance Type (Type of Assistance)</t>
  </si>
  <si>
    <t>Loan</t>
  </si>
  <si>
    <t>Grant</t>
  </si>
  <si>
    <t>Aid Type (Aid Modality)</t>
  </si>
  <si>
    <t>Aligned Ministry/Agency</t>
  </si>
  <si>
    <t>Ministry of Lands, Mines &amp; Energy</t>
  </si>
  <si>
    <t>Project/Program Aid</t>
  </si>
  <si>
    <t>Budget Support</t>
  </si>
  <si>
    <t>Total Commitments</t>
  </si>
  <si>
    <t>2019 Q1 (MTEF)</t>
  </si>
  <si>
    <t>2019 Q2 (MTEF)</t>
  </si>
  <si>
    <t>2019 Q3 (MTEF)</t>
  </si>
  <si>
    <t>2019 Q4 (MTEF)</t>
  </si>
  <si>
    <t>AfT Pillar</t>
  </si>
  <si>
    <t>PAPD Pillar</t>
  </si>
  <si>
    <t>Human Development</t>
  </si>
  <si>
    <t>Economic Transformation</t>
  </si>
  <si>
    <t>Power to the People</t>
  </si>
  <si>
    <t>The Economy and Jobs</t>
  </si>
  <si>
    <t>INFRASTRACTURE AND BASIC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</si>
</sst>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USD &quot;#,##0.00"/>
    <numFmt numFmtId="165" formatCode="yyyy\-mm\-dd"/>
  </numFmts>
  <fonts count="2" x14ac:knownFonts="1">
    <font>
      <sz val="12"/>
      <color theme="1"/>
      <name val="Calibri"/>
      <family val="2"/>
      <scheme val="minor"/>
    </font>
    <font>
      <b/>
      <sz val="11"/>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2" borderId="0" xfId="0" applyNumberFormat="1" applyFill="1"/>
    <xf numFmtId="165" fontId="0" fillId="0" borderId="0" xfId="0" applyNumberForma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0FF7-6925-5A4F-B4D6-2E51A7284D2B}">
  <dimension ref="A1:V11"/>
  <sheetViews>
    <sheetView tabSelected="1" topLeftCell="D1" workbookViewId="0">
      <selection activeCell="J8" sqref="J8"/>
    </sheetView>
  </sheetViews>
  <sheetFormatPr baseColWidth="10" defaultRowHeight="16" x14ac:dyDescent="0.2"/>
  <cols>
    <col min="3" max="3" width="22.5" bestFit="1" customWidth="1"/>
    <col min="4" max="4" width="14.6640625" customWidth="1"/>
    <col min="5" max="5" width="21" bestFit="1" customWidth="1"/>
    <col min="6" max="6" width="20.1640625" bestFit="1" customWidth="1"/>
    <col min="8" max="8" width="23.1640625" bestFit="1" customWidth="1"/>
    <col min="9" max="9" width="21.1640625" bestFit="1" customWidth="1"/>
    <col min="11" max="11" width="21.1640625" bestFit="1" customWidth="1"/>
    <col min="12" max="13" width="21.1640625" customWidth="1"/>
    <col min="14" max="14" width="15.6640625" bestFit="1" customWidth="1"/>
    <col min="18" max="18" width="12.1640625" bestFit="1" customWidth="1"/>
  </cols>
  <sheetData>
    <row r="1" spans="1:22" ht="64" x14ac:dyDescent="0.2">
      <c r="A1" s="1" t="s">
        <v>0</v>
      </c>
      <c r="B1" s="1" t="s">
        <v>1</v>
      </c>
      <c r="C1" s="1" t="s">
        <v>2</v>
      </c>
      <c r="D1" s="1" t="s">
        <v>4</v>
      </c>
      <c r="E1" s="1" t="s">
        <v>5</v>
      </c>
      <c r="F1" s="1" t="s">
        <v>6</v>
      </c>
      <c r="G1" s="1" t="s">
        <v>7</v>
      </c>
      <c r="H1" s="1" t="s">
        <v>25</v>
      </c>
      <c r="I1" s="1" t="s">
        <v>27</v>
      </c>
      <c r="J1" s="1" t="s">
        <v>28</v>
      </c>
      <c r="K1" s="4" t="s">
        <v>46</v>
      </c>
      <c r="L1" s="4" t="s">
        <v>55</v>
      </c>
      <c r="M1" s="4" t="s">
        <v>56</v>
      </c>
      <c r="N1" s="4" t="s">
        <v>40</v>
      </c>
      <c r="O1" s="4" t="s">
        <v>42</v>
      </c>
      <c r="P1" s="4" t="s">
        <v>45</v>
      </c>
      <c r="Q1" s="4" t="s">
        <v>50</v>
      </c>
      <c r="R1" s="1" t="s">
        <v>3</v>
      </c>
      <c r="S1" s="4" t="s">
        <v>51</v>
      </c>
      <c r="T1" s="4" t="s">
        <v>52</v>
      </c>
      <c r="U1" s="4" t="s">
        <v>53</v>
      </c>
      <c r="V1" s="4" t="s">
        <v>54</v>
      </c>
    </row>
    <row r="2" spans="1:22" x14ac:dyDescent="0.2">
      <c r="A2">
        <v>1</v>
      </c>
      <c r="C2" t="s">
        <v>14</v>
      </c>
      <c r="D2" t="s">
        <v>8</v>
      </c>
      <c r="E2" s="3">
        <v>42005</v>
      </c>
      <c r="F2" s="3">
        <v>44196</v>
      </c>
      <c r="H2" t="s">
        <v>26</v>
      </c>
      <c r="I2" t="s">
        <v>32</v>
      </c>
      <c r="J2" t="s">
        <v>29</v>
      </c>
      <c r="K2" t="s">
        <v>32</v>
      </c>
      <c r="L2" t="s">
        <v>57</v>
      </c>
      <c r="M2" t="s">
        <v>59</v>
      </c>
      <c r="N2" t="s">
        <v>41</v>
      </c>
      <c r="O2" t="s">
        <v>43</v>
      </c>
      <c r="P2" t="s">
        <v>48</v>
      </c>
      <c r="Q2">
        <v>1000</v>
      </c>
      <c r="R2" s="2">
        <v>100</v>
      </c>
      <c r="S2">
        <f ca="1">RANDBETWEEN(100,999)</f>
        <v>163</v>
      </c>
      <c r="T2">
        <f t="shared" ref="T2:V2" ca="1" si="0">RANDBETWEEN(100,999)</f>
        <v>951</v>
      </c>
      <c r="U2">
        <f t="shared" ca="1" si="0"/>
        <v>472</v>
      </c>
      <c r="V2">
        <f t="shared" ca="1" si="0"/>
        <v>148</v>
      </c>
    </row>
    <row r="3" spans="1:22" x14ac:dyDescent="0.2">
      <c r="A3">
        <v>2</v>
      </c>
      <c r="C3" t="s">
        <v>15</v>
      </c>
      <c r="D3" t="s">
        <v>8</v>
      </c>
      <c r="E3" s="3">
        <v>42917</v>
      </c>
      <c r="F3" s="3">
        <v>44742</v>
      </c>
      <c r="H3" t="s">
        <v>26</v>
      </c>
      <c r="I3" t="s">
        <v>33</v>
      </c>
      <c r="J3" t="s">
        <v>30</v>
      </c>
      <c r="K3" t="s">
        <v>33</v>
      </c>
      <c r="L3" t="s">
        <v>57</v>
      </c>
      <c r="M3" t="s">
        <v>59</v>
      </c>
      <c r="N3" t="s">
        <v>41</v>
      </c>
      <c r="O3" t="s">
        <v>44</v>
      </c>
      <c r="P3" t="s">
        <v>48</v>
      </c>
      <c r="Q3">
        <v>5000</v>
      </c>
      <c r="R3" s="2">
        <v>2000</v>
      </c>
      <c r="S3">
        <f t="shared" ref="S3:V11" ca="1" si="1">RANDBETWEEN(100,999)</f>
        <v>182</v>
      </c>
      <c r="T3">
        <f t="shared" ca="1" si="1"/>
        <v>156</v>
      </c>
      <c r="U3">
        <f t="shared" ca="1" si="1"/>
        <v>190</v>
      </c>
      <c r="V3">
        <f t="shared" ca="1" si="1"/>
        <v>770</v>
      </c>
    </row>
    <row r="4" spans="1:22" x14ac:dyDescent="0.2">
      <c r="A4">
        <v>3</v>
      </c>
      <c r="C4" t="s">
        <v>16</v>
      </c>
      <c r="D4" t="s">
        <v>23</v>
      </c>
      <c r="E4" s="3">
        <v>42461</v>
      </c>
      <c r="F4" s="3">
        <v>43465</v>
      </c>
      <c r="G4" t="s">
        <v>9</v>
      </c>
      <c r="H4" t="s">
        <v>26</v>
      </c>
      <c r="I4" t="s">
        <v>35</v>
      </c>
      <c r="J4" t="s">
        <v>61</v>
      </c>
      <c r="K4" t="s">
        <v>35</v>
      </c>
      <c r="L4" t="s">
        <v>58</v>
      </c>
      <c r="M4" t="s">
        <v>60</v>
      </c>
      <c r="N4" t="s">
        <v>41</v>
      </c>
      <c r="O4" t="s">
        <v>43</v>
      </c>
      <c r="P4" t="s">
        <v>48</v>
      </c>
      <c r="Q4">
        <v>800</v>
      </c>
      <c r="R4" s="2">
        <v>300</v>
      </c>
      <c r="S4">
        <f t="shared" ca="1" si="1"/>
        <v>768</v>
      </c>
      <c r="T4">
        <f t="shared" ca="1" si="1"/>
        <v>326</v>
      </c>
      <c r="U4">
        <f t="shared" ca="1" si="1"/>
        <v>847</v>
      </c>
      <c r="V4">
        <f t="shared" ca="1" si="1"/>
        <v>622</v>
      </c>
    </row>
    <row r="5" spans="1:22" x14ac:dyDescent="0.2">
      <c r="A5">
        <v>4</v>
      </c>
      <c r="C5" t="s">
        <v>17</v>
      </c>
      <c r="D5" t="s">
        <v>23</v>
      </c>
      <c r="E5" s="3">
        <v>42736</v>
      </c>
      <c r="F5" s="3">
        <v>43465</v>
      </c>
      <c r="G5" t="s">
        <v>10</v>
      </c>
      <c r="H5" t="s">
        <v>26</v>
      </c>
      <c r="I5" t="s">
        <v>34</v>
      </c>
      <c r="J5" t="s">
        <v>30</v>
      </c>
      <c r="K5" t="s">
        <v>33</v>
      </c>
      <c r="L5" t="s">
        <v>57</v>
      </c>
      <c r="M5" t="s">
        <v>59</v>
      </c>
      <c r="N5" t="s">
        <v>41</v>
      </c>
      <c r="O5" t="s">
        <v>44</v>
      </c>
      <c r="P5" t="s">
        <v>48</v>
      </c>
      <c r="Q5">
        <v>1000</v>
      </c>
      <c r="R5" s="2">
        <v>400</v>
      </c>
      <c r="S5">
        <f t="shared" ca="1" si="1"/>
        <v>120</v>
      </c>
      <c r="T5">
        <f t="shared" ca="1" si="1"/>
        <v>269</v>
      </c>
      <c r="U5">
        <f t="shared" ca="1" si="1"/>
        <v>517</v>
      </c>
      <c r="V5">
        <f t="shared" ca="1" si="1"/>
        <v>761</v>
      </c>
    </row>
    <row r="6" spans="1:22" x14ac:dyDescent="0.2">
      <c r="A6">
        <v>5</v>
      </c>
      <c r="C6" t="s">
        <v>18</v>
      </c>
      <c r="D6" t="s">
        <v>8</v>
      </c>
      <c r="E6" s="3">
        <v>41640</v>
      </c>
      <c r="F6" s="3">
        <v>44012</v>
      </c>
      <c r="G6" t="s">
        <v>11</v>
      </c>
      <c r="H6" t="s">
        <v>26</v>
      </c>
      <c r="I6" t="s">
        <v>35</v>
      </c>
      <c r="J6" t="s">
        <v>61</v>
      </c>
      <c r="K6" t="s">
        <v>35</v>
      </c>
      <c r="L6" t="s">
        <v>58</v>
      </c>
      <c r="M6" t="s">
        <v>60</v>
      </c>
      <c r="N6" t="s">
        <v>41</v>
      </c>
      <c r="O6" t="s">
        <v>43</v>
      </c>
      <c r="P6" t="s">
        <v>48</v>
      </c>
      <c r="Q6">
        <v>10000</v>
      </c>
      <c r="R6" s="2">
        <v>5000</v>
      </c>
      <c r="S6">
        <f t="shared" ca="1" si="1"/>
        <v>852</v>
      </c>
      <c r="T6">
        <f t="shared" ca="1" si="1"/>
        <v>810</v>
      </c>
      <c r="U6">
        <f t="shared" ca="1" si="1"/>
        <v>981</v>
      </c>
      <c r="V6">
        <f t="shared" ca="1" si="1"/>
        <v>956</v>
      </c>
    </row>
    <row r="7" spans="1:22" x14ac:dyDescent="0.2">
      <c r="A7">
        <v>6</v>
      </c>
      <c r="C7" t="s">
        <v>19</v>
      </c>
      <c r="D7" t="s">
        <v>8</v>
      </c>
      <c r="E7" s="3">
        <v>43101</v>
      </c>
      <c r="F7" s="3">
        <v>44926</v>
      </c>
      <c r="H7" t="s">
        <v>26</v>
      </c>
      <c r="I7" t="s">
        <v>32</v>
      </c>
      <c r="J7" t="s">
        <v>29</v>
      </c>
      <c r="K7" t="s">
        <v>32</v>
      </c>
      <c r="L7" t="s">
        <v>57</v>
      </c>
      <c r="M7" t="s">
        <v>59</v>
      </c>
      <c r="N7" t="s">
        <v>41</v>
      </c>
      <c r="O7" t="s">
        <v>44</v>
      </c>
      <c r="P7" t="s">
        <v>49</v>
      </c>
      <c r="Q7">
        <v>200</v>
      </c>
      <c r="R7" s="2">
        <v>100</v>
      </c>
      <c r="S7">
        <f t="shared" ca="1" si="1"/>
        <v>933</v>
      </c>
      <c r="T7">
        <f t="shared" ca="1" si="1"/>
        <v>747</v>
      </c>
      <c r="U7">
        <f t="shared" ca="1" si="1"/>
        <v>707</v>
      </c>
      <c r="V7">
        <f t="shared" ca="1" si="1"/>
        <v>920</v>
      </c>
    </row>
    <row r="8" spans="1:22" x14ac:dyDescent="0.2">
      <c r="A8">
        <v>7</v>
      </c>
      <c r="C8" t="s">
        <v>20</v>
      </c>
      <c r="D8" t="s">
        <v>8</v>
      </c>
      <c r="E8" s="3">
        <v>43647</v>
      </c>
      <c r="F8" s="3">
        <v>45657</v>
      </c>
      <c r="H8" t="s">
        <v>26</v>
      </c>
      <c r="I8" t="s">
        <v>36</v>
      </c>
      <c r="J8" t="s">
        <v>61</v>
      </c>
      <c r="K8" t="s">
        <v>35</v>
      </c>
      <c r="L8" t="s">
        <v>58</v>
      </c>
      <c r="M8" t="s">
        <v>60</v>
      </c>
      <c r="N8" t="s">
        <v>41</v>
      </c>
      <c r="O8" t="s">
        <v>43</v>
      </c>
      <c r="P8" t="s">
        <v>49</v>
      </c>
      <c r="Q8">
        <v>500</v>
      </c>
      <c r="R8" s="2">
        <v>200</v>
      </c>
      <c r="S8">
        <f t="shared" ca="1" si="1"/>
        <v>523</v>
      </c>
      <c r="T8">
        <f t="shared" ca="1" si="1"/>
        <v>601</v>
      </c>
      <c r="U8">
        <f t="shared" ca="1" si="1"/>
        <v>708</v>
      </c>
      <c r="V8">
        <f t="shared" ca="1" si="1"/>
        <v>733</v>
      </c>
    </row>
    <row r="9" spans="1:22" x14ac:dyDescent="0.2">
      <c r="A9">
        <v>8</v>
      </c>
      <c r="C9" t="s">
        <v>21</v>
      </c>
      <c r="D9" t="s">
        <v>8</v>
      </c>
      <c r="E9" s="3">
        <v>43252</v>
      </c>
      <c r="F9" s="3">
        <v>45016</v>
      </c>
      <c r="G9" t="s">
        <v>12</v>
      </c>
      <c r="H9" t="s">
        <v>26</v>
      </c>
      <c r="I9" t="s">
        <v>37</v>
      </c>
      <c r="J9" t="s">
        <v>31</v>
      </c>
      <c r="K9" t="s">
        <v>47</v>
      </c>
      <c r="L9" t="s">
        <v>58</v>
      </c>
      <c r="M9" t="s">
        <v>60</v>
      </c>
      <c r="N9" t="s">
        <v>41</v>
      </c>
      <c r="O9" t="s">
        <v>44</v>
      </c>
      <c r="P9" t="s">
        <v>49</v>
      </c>
      <c r="Q9">
        <v>1000</v>
      </c>
      <c r="R9" s="2">
        <v>700</v>
      </c>
      <c r="S9">
        <f t="shared" ca="1" si="1"/>
        <v>985</v>
      </c>
      <c r="T9">
        <f t="shared" ca="1" si="1"/>
        <v>853</v>
      </c>
      <c r="U9">
        <f t="shared" ca="1" si="1"/>
        <v>262</v>
      </c>
      <c r="V9">
        <f t="shared" ca="1" si="1"/>
        <v>364</v>
      </c>
    </row>
    <row r="10" spans="1:22" x14ac:dyDescent="0.2">
      <c r="A10">
        <v>9</v>
      </c>
      <c r="C10" t="s">
        <v>22</v>
      </c>
      <c r="D10" t="s">
        <v>23</v>
      </c>
      <c r="E10" s="3">
        <v>41365</v>
      </c>
      <c r="F10" s="3">
        <v>43281</v>
      </c>
      <c r="G10" t="s">
        <v>13</v>
      </c>
      <c r="H10" t="s">
        <v>26</v>
      </c>
      <c r="I10" t="s">
        <v>38</v>
      </c>
      <c r="J10" t="s">
        <v>30</v>
      </c>
      <c r="K10" t="s">
        <v>33</v>
      </c>
      <c r="L10" t="s">
        <v>57</v>
      </c>
      <c r="M10" t="s">
        <v>59</v>
      </c>
      <c r="N10" t="s">
        <v>41</v>
      </c>
      <c r="O10" t="s">
        <v>43</v>
      </c>
      <c r="P10" t="s">
        <v>49</v>
      </c>
      <c r="Q10">
        <v>700</v>
      </c>
      <c r="R10" s="2">
        <v>450</v>
      </c>
      <c r="S10">
        <f t="shared" ca="1" si="1"/>
        <v>691</v>
      </c>
      <c r="T10">
        <f t="shared" ca="1" si="1"/>
        <v>361</v>
      </c>
      <c r="U10">
        <f t="shared" ca="1" si="1"/>
        <v>769</v>
      </c>
      <c r="V10">
        <f t="shared" ca="1" si="1"/>
        <v>672</v>
      </c>
    </row>
    <row r="11" spans="1:22" x14ac:dyDescent="0.2">
      <c r="A11">
        <v>10</v>
      </c>
      <c r="C11" t="s">
        <v>24</v>
      </c>
      <c r="D11" t="s">
        <v>8</v>
      </c>
      <c r="E11" s="3">
        <v>42736</v>
      </c>
      <c r="F11" s="3">
        <v>43889</v>
      </c>
      <c r="G11" t="s">
        <v>13</v>
      </c>
      <c r="H11" t="s">
        <v>26</v>
      </c>
      <c r="I11" t="s">
        <v>39</v>
      </c>
      <c r="J11" t="s">
        <v>30</v>
      </c>
      <c r="K11" t="s">
        <v>35</v>
      </c>
      <c r="L11" t="s">
        <v>58</v>
      </c>
      <c r="M11" t="s">
        <v>60</v>
      </c>
      <c r="N11" t="s">
        <v>41</v>
      </c>
      <c r="O11" t="s">
        <v>44</v>
      </c>
      <c r="P11" t="s">
        <v>49</v>
      </c>
      <c r="Q11">
        <v>2500</v>
      </c>
      <c r="R11" s="2">
        <v>1300</v>
      </c>
      <c r="S11">
        <f t="shared" ca="1" si="1"/>
        <v>942</v>
      </c>
      <c r="T11">
        <f t="shared" ca="1" si="1"/>
        <v>112</v>
      </c>
      <c r="U11">
        <f t="shared" ca="1" si="1"/>
        <v>341</v>
      </c>
      <c r="V11">
        <f t="shared" ca="1" si="1"/>
        <v>233</v>
      </c>
    </row>
  </sheetData>
  <dataValidations count="4">
    <dataValidation type="whole" showInputMessage="1" showErrorMessage="1" errorTitle="Invalid ID" error="Please enter a valid ID" promptTitle="Liberia Project Dashboard ID" prompt="Please do not edit this ID. It is used by the Liberia Project Dashboard to uniquely identify activities." sqref="A2:A11" xr:uid="{30120BDD-722D-034A-B161-CDBDF4B1CEC3}"/>
    <dataValidation type="decimal" showInputMessage="1" showErrorMessage="1" errorTitle="Invalid number" error="Please enter a valid number" sqref="R2:R11" xr:uid="{B6531937-760D-024F-B864-96E601C2FB4D}"/>
    <dataValidation type="date" showInputMessage="1" showErrorMessage="1" errorTitle="Invalid date" error="Please enter a valid date" sqref="E2:F11" xr:uid="{36B9931E-A0F6-A942-9035-C8BA151DA04F}"/>
    <dataValidation type="list" showInputMessage="1" showErrorMessage="1" errorTitle="Activity Status" error="Your entry is not in the list" promptTitle="Activity Status" prompt="Please select from the list" sqref="D2:D11" xr:uid="{7454DAC1-6059-0B41-9C1E-94721390EFAE}">
      <formula1>"Pipeline/identification,Suspended,Implementation,Ratified,Finalisation,Signed,Closed,Cancelled"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Brough</dc:creator>
  <cp:lastModifiedBy>Mark Brough</cp:lastModifiedBy>
  <dcterms:created xsi:type="dcterms:W3CDTF">2019-07-15T12:51:13Z</dcterms:created>
  <dcterms:modified xsi:type="dcterms:W3CDTF">2019-07-17T22:02:24Z</dcterms:modified>
</cp:coreProperties>
</file>