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sierieb/Documents/GitHub/xdasi-bio-2021/homework_graded/"/>
    </mc:Choice>
  </mc:AlternateContent>
  <xr:revisionPtr revIDLastSave="0" documentId="13_ncr:1_{24C05E86-036E-1A4C-9101-551B7F8B1A3F}" xr6:coauthVersionLast="47" xr6:coauthVersionMax="47" xr10:uidLastSave="{00000000-0000-0000-0000-000000000000}"/>
  <bookViews>
    <workbookView xWindow="2720" yWindow="1540" windowWidth="27640" windowHeight="16940" xr2:uid="{B933EA44-64D6-EE45-9B5A-B25C9609ED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P3" i="1"/>
  <c r="Q3" i="1"/>
  <c r="R3" i="1"/>
  <c r="S3" i="1"/>
  <c r="T3" i="1"/>
  <c r="U3" i="1"/>
  <c r="V3" i="1"/>
  <c r="W3" i="1"/>
  <c r="X3" i="1"/>
  <c r="O4" i="1"/>
  <c r="P4" i="1"/>
  <c r="Q4" i="1"/>
  <c r="R4" i="1"/>
  <c r="S4" i="1"/>
  <c r="T4" i="1"/>
  <c r="U4" i="1"/>
  <c r="V4" i="1"/>
  <c r="W4" i="1"/>
  <c r="X4" i="1"/>
  <c r="O5" i="1"/>
  <c r="P5" i="1"/>
  <c r="Q5" i="1"/>
  <c r="R5" i="1"/>
  <c r="S5" i="1"/>
  <c r="T5" i="1"/>
  <c r="U5" i="1"/>
  <c r="V5" i="1"/>
  <c r="W5" i="1"/>
  <c r="X5" i="1"/>
  <c r="O6" i="1"/>
  <c r="P6" i="1"/>
  <c r="Q6" i="1"/>
  <c r="R6" i="1"/>
  <c r="S6" i="1"/>
  <c r="T6" i="1"/>
  <c r="U6" i="1"/>
  <c r="V6" i="1"/>
  <c r="W6" i="1"/>
  <c r="X6" i="1"/>
  <c r="O7" i="1"/>
  <c r="P7" i="1"/>
  <c r="Q7" i="1"/>
  <c r="R7" i="1"/>
  <c r="S7" i="1"/>
  <c r="T7" i="1"/>
  <c r="U7" i="1"/>
  <c r="V7" i="1"/>
  <c r="W7" i="1"/>
  <c r="X7" i="1"/>
  <c r="O8" i="1"/>
  <c r="P8" i="1"/>
  <c r="Q8" i="1"/>
  <c r="R8" i="1"/>
  <c r="S8" i="1"/>
  <c r="T8" i="1"/>
  <c r="U8" i="1"/>
  <c r="V8" i="1"/>
  <c r="W8" i="1"/>
  <c r="X8" i="1"/>
  <c r="O9" i="1"/>
  <c r="P9" i="1"/>
  <c r="Y9" i="1" s="1"/>
  <c r="Q9" i="1"/>
  <c r="R9" i="1"/>
  <c r="S9" i="1"/>
  <c r="T9" i="1"/>
  <c r="U9" i="1"/>
  <c r="V9" i="1"/>
  <c r="W9" i="1"/>
  <c r="X9" i="1"/>
  <c r="O10" i="1"/>
  <c r="P10" i="1"/>
  <c r="Q10" i="1"/>
  <c r="R10" i="1"/>
  <c r="S10" i="1"/>
  <c r="T10" i="1"/>
  <c r="U10" i="1"/>
  <c r="V10" i="1"/>
  <c r="W10" i="1"/>
  <c r="X10" i="1"/>
  <c r="O11" i="1"/>
  <c r="P11" i="1"/>
  <c r="Q11" i="1"/>
  <c r="R11" i="1"/>
  <c r="S11" i="1"/>
  <c r="T11" i="1"/>
  <c r="U11" i="1"/>
  <c r="V11" i="1"/>
  <c r="W11" i="1"/>
  <c r="X11" i="1"/>
  <c r="O12" i="1"/>
  <c r="P12" i="1"/>
  <c r="Q12" i="1"/>
  <c r="R12" i="1"/>
  <c r="S12" i="1"/>
  <c r="T12" i="1"/>
  <c r="U12" i="1"/>
  <c r="V12" i="1"/>
  <c r="W12" i="1"/>
  <c r="X12" i="1"/>
  <c r="O13" i="1"/>
  <c r="P13" i="1"/>
  <c r="Q13" i="1"/>
  <c r="R13" i="1"/>
  <c r="S13" i="1"/>
  <c r="T13" i="1"/>
  <c r="U13" i="1"/>
  <c r="V13" i="1"/>
  <c r="W13" i="1"/>
  <c r="X13" i="1"/>
  <c r="O14" i="1"/>
  <c r="P14" i="1"/>
  <c r="Q14" i="1"/>
  <c r="R14" i="1"/>
  <c r="S14" i="1"/>
  <c r="T14" i="1"/>
  <c r="U14" i="1"/>
  <c r="V14" i="1"/>
  <c r="W14" i="1"/>
  <c r="X14" i="1"/>
  <c r="O15" i="1"/>
  <c r="P15" i="1"/>
  <c r="Y15" i="1" s="1"/>
  <c r="Q15" i="1"/>
  <c r="R15" i="1"/>
  <c r="S15" i="1"/>
  <c r="T15" i="1"/>
  <c r="U15" i="1"/>
  <c r="V15" i="1"/>
  <c r="W15" i="1"/>
  <c r="X15" i="1"/>
  <c r="O16" i="1"/>
  <c r="P16" i="1"/>
  <c r="Q16" i="1"/>
  <c r="R16" i="1"/>
  <c r="S16" i="1"/>
  <c r="T16" i="1"/>
  <c r="U16" i="1"/>
  <c r="V16" i="1"/>
  <c r="W16" i="1"/>
  <c r="X16" i="1"/>
  <c r="X2" i="1"/>
  <c r="W2" i="1"/>
  <c r="V2" i="1"/>
  <c r="U2" i="1"/>
  <c r="T2" i="1"/>
  <c r="S2" i="1"/>
  <c r="R2" i="1"/>
  <c r="Q2" i="1"/>
  <c r="P2" i="1"/>
  <c r="O2" i="1"/>
  <c r="Y12" i="1" l="1"/>
  <c r="Y7" i="1"/>
  <c r="Y6" i="1"/>
  <c r="Y3" i="1"/>
  <c r="Y2" i="1"/>
  <c r="Y4" i="1"/>
  <c r="Y13" i="1"/>
  <c r="Y16" i="1"/>
  <c r="Y10" i="1"/>
  <c r="Y5" i="1"/>
  <c r="Y8" i="1"/>
  <c r="Y11" i="1"/>
  <c r="Y14" i="1"/>
</calcChain>
</file>

<file path=xl/sharedStrings.xml><?xml version="1.0" encoding="utf-8"?>
<sst xmlns="http://schemas.openxmlformats.org/spreadsheetml/2006/main" count="45" uniqueCount="33">
  <si>
    <t>Al Qassab, Omar</t>
  </si>
  <si>
    <t>Audi, Lauren</t>
  </si>
  <si>
    <t>Burrell, Wells</t>
  </si>
  <si>
    <t>Shiratori, Mari</t>
  </si>
  <si>
    <t>Fitzmaurice, Dylan</t>
  </si>
  <si>
    <t>Imir, Ozan</t>
  </si>
  <si>
    <t>Ismail, Noha</t>
  </si>
  <si>
    <t>Laderman, Eric</t>
  </si>
  <si>
    <t>Mascio, Isabella</t>
  </si>
  <si>
    <t>Regmi, Shaili</t>
  </si>
  <si>
    <t>Sessa, Sofia</t>
  </si>
  <si>
    <t>Tanaka, Ken</t>
  </si>
  <si>
    <t>Vissers, Graeme</t>
  </si>
  <si>
    <t>Wang, Jingye</t>
  </si>
  <si>
    <t>Yong, Luok Wen</t>
  </si>
  <si>
    <t>excellent</t>
  </si>
  <si>
    <t>good</t>
  </si>
  <si>
    <t>did not turn in</t>
  </si>
  <si>
    <t>hw1</t>
  </si>
  <si>
    <t>hw2</t>
  </si>
  <si>
    <t>hw3</t>
  </si>
  <si>
    <t>hw4</t>
  </si>
  <si>
    <t>hw5</t>
  </si>
  <si>
    <t>hw6</t>
  </si>
  <si>
    <t>hw7</t>
  </si>
  <si>
    <t>hw8</t>
  </si>
  <si>
    <t>hw9</t>
  </si>
  <si>
    <t>hw10</t>
  </si>
  <si>
    <t>hw11</t>
  </si>
  <si>
    <t>hw12</t>
  </si>
  <si>
    <t>hw13</t>
  </si>
  <si>
    <t>top10</t>
  </si>
  <si>
    <t>top10_avg_capped_to_100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</si>
</sst>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14" fontId="1" fillId="0" borderId="1" xfId="0" applyNumberFormat="1" applyFont="1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D7807-2F99-5E49-B90D-00EBE2C67A04}">
  <dimension ref="A1:Y16"/>
  <sheetViews>
    <sheetView tabSelected="1" zoomScaleNormal="100" workbookViewId="0">
      <selection activeCell="N3" sqref="N3"/>
    </sheetView>
  </sheetViews>
  <sheetFormatPr baseColWidth="10" defaultRowHeight="16" x14ac:dyDescent="0.2"/>
  <cols>
    <col min="1" max="1" width="16.83203125" style="3" bestFit="1" customWidth="1"/>
    <col min="2" max="2" width="12.6640625" bestFit="1" customWidth="1"/>
    <col min="3" max="10" width="4.6640625" bestFit="1" customWidth="1"/>
    <col min="11" max="14" width="5.6640625" bestFit="1" customWidth="1"/>
    <col min="15" max="24" width="4.1640625" bestFit="1" customWidth="1"/>
    <col min="25" max="25" width="23.6640625" bestFit="1" customWidth="1"/>
  </cols>
  <sheetData>
    <row r="1" spans="1:25" s="2" customFormat="1" x14ac:dyDescent="0.2">
      <c r="B1" s="4" t="s">
        <v>18</v>
      </c>
      <c r="C1" s="4" t="s">
        <v>19</v>
      </c>
      <c r="D1" s="4" t="s">
        <v>20</v>
      </c>
      <c r="E1" s="4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10" t="s">
        <v>31</v>
      </c>
      <c r="P1" s="11"/>
      <c r="Q1" s="11"/>
      <c r="R1" s="11"/>
      <c r="S1" s="11"/>
      <c r="T1" s="11"/>
      <c r="U1" s="11"/>
      <c r="V1" s="11"/>
      <c r="W1" s="11"/>
      <c r="X1" s="12"/>
      <c r="Y1" s="2" t="s">
        <v>32</v>
      </c>
    </row>
    <row r="2" spans="1:25" s="1" customFormat="1" x14ac:dyDescent="0.2">
      <c r="A2" s="2" t="s">
        <v>0</v>
      </c>
      <c r="B2" s="1" t="s">
        <v>15</v>
      </c>
      <c r="C2" s="1">
        <v>94</v>
      </c>
      <c r="D2" s="1">
        <v>100</v>
      </c>
      <c r="E2" s="7">
        <v>110</v>
      </c>
      <c r="F2" s="7">
        <v>109</v>
      </c>
      <c r="G2" s="1">
        <v>99</v>
      </c>
      <c r="H2" s="6">
        <v>99</v>
      </c>
      <c r="I2" s="6">
        <v>99</v>
      </c>
      <c r="J2" s="6">
        <v>99</v>
      </c>
      <c r="K2" s="1">
        <v>100</v>
      </c>
      <c r="L2" s="1">
        <v>97</v>
      </c>
      <c r="M2" s="1">
        <v>99</v>
      </c>
      <c r="N2" s="5">
        <v>0</v>
      </c>
      <c r="O2" s="9">
        <f>LARGE(C2:N2,1)</f>
        <v>110</v>
      </c>
      <c r="P2" s="9">
        <f>LARGE(C2:N2,2)</f>
        <v>109</v>
      </c>
      <c r="Q2" s="9">
        <f>LARGE(C2:N2,3)</f>
        <v>100</v>
      </c>
      <c r="R2" s="9">
        <f>LARGE(C2:N2,4)</f>
        <v>100</v>
      </c>
      <c r="S2" s="9">
        <f>LARGE(C2:N2,5)</f>
        <v>99</v>
      </c>
      <c r="T2" s="9">
        <f>LARGE(C2:N2,6)</f>
        <v>99</v>
      </c>
      <c r="U2" s="9">
        <f>LARGE(C2:N2,7)</f>
        <v>99</v>
      </c>
      <c r="V2" s="9">
        <f>LARGE(C2:N2,8)</f>
        <v>99</v>
      </c>
      <c r="W2" s="9">
        <f>LARGE(C2:N2,9)</f>
        <v>99</v>
      </c>
      <c r="X2" s="9">
        <f>LARGE(C2:N2,10)</f>
        <v>97</v>
      </c>
      <c r="Y2" s="8">
        <f>IF(ROUND(AVERAGE(O2:X2),0)&gt;100,100,ROUND(AVERAGE(O2:X2),0))</f>
        <v>100</v>
      </c>
    </row>
    <row r="3" spans="1:25" s="1" customFormat="1" x14ac:dyDescent="0.2">
      <c r="A3" s="2" t="s">
        <v>1</v>
      </c>
      <c r="B3" s="1" t="s">
        <v>16</v>
      </c>
      <c r="C3" s="1">
        <v>98</v>
      </c>
      <c r="D3" s="1">
        <v>87</v>
      </c>
      <c r="E3" s="1">
        <v>95</v>
      </c>
      <c r="F3" s="1">
        <v>98</v>
      </c>
      <c r="G3" s="1">
        <v>99</v>
      </c>
      <c r="H3" s="6">
        <v>99</v>
      </c>
      <c r="I3" s="6">
        <v>97</v>
      </c>
      <c r="J3" s="6">
        <v>98</v>
      </c>
      <c r="K3" s="1">
        <v>97</v>
      </c>
      <c r="L3" s="1">
        <v>98</v>
      </c>
      <c r="M3" s="1">
        <v>98</v>
      </c>
      <c r="O3" s="9">
        <f t="shared" ref="O3:O16" si="0">LARGE(C3:N3,1)</f>
        <v>99</v>
      </c>
      <c r="P3" s="9">
        <f t="shared" ref="P3:P16" si="1">LARGE(C3:N3,2)</f>
        <v>99</v>
      </c>
      <c r="Q3" s="9">
        <f t="shared" ref="Q3:Q16" si="2">LARGE(C3:N3,3)</f>
        <v>98</v>
      </c>
      <c r="R3" s="9">
        <f t="shared" ref="R3:R16" si="3">LARGE(C3:N3,4)</f>
        <v>98</v>
      </c>
      <c r="S3" s="9">
        <f t="shared" ref="S3:S16" si="4">LARGE(C3:N3,5)</f>
        <v>98</v>
      </c>
      <c r="T3" s="9">
        <f t="shared" ref="T3:T16" si="5">LARGE(C3:N3,6)</f>
        <v>98</v>
      </c>
      <c r="U3" s="9">
        <f t="shared" ref="U3:U16" si="6">LARGE(C3:N3,7)</f>
        <v>98</v>
      </c>
      <c r="V3" s="9">
        <f t="shared" ref="V3:V16" si="7">LARGE(C3:N3,8)</f>
        <v>97</v>
      </c>
      <c r="W3" s="9">
        <f t="shared" ref="W3:W16" si="8">LARGE(C3:N3,9)</f>
        <v>97</v>
      </c>
      <c r="X3" s="9">
        <f t="shared" ref="X3:X16" si="9">LARGE(C3:N3,10)</f>
        <v>95</v>
      </c>
      <c r="Y3" s="8">
        <f t="shared" ref="Y3:Y16" si="10">IF(ROUND(AVERAGE(O3:X3),0)&gt;100,100,ROUND(AVERAGE(O3:X3),0))</f>
        <v>98</v>
      </c>
    </row>
    <row r="4" spans="1:25" s="1" customFormat="1" x14ac:dyDescent="0.2">
      <c r="A4" s="2" t="s">
        <v>2</v>
      </c>
      <c r="B4" s="6" t="s">
        <v>16</v>
      </c>
      <c r="C4" s="1">
        <v>95</v>
      </c>
      <c r="D4" s="1">
        <v>93</v>
      </c>
      <c r="E4" s="7">
        <v>104</v>
      </c>
      <c r="F4" s="1">
        <v>100</v>
      </c>
      <c r="G4" s="1">
        <v>100</v>
      </c>
      <c r="H4" s="6">
        <v>98</v>
      </c>
      <c r="I4" s="6">
        <v>99</v>
      </c>
      <c r="J4" s="6">
        <v>99</v>
      </c>
      <c r="K4" s="1">
        <v>99</v>
      </c>
      <c r="L4" s="1">
        <v>99</v>
      </c>
      <c r="M4" s="1">
        <v>98</v>
      </c>
      <c r="O4" s="9">
        <f t="shared" si="0"/>
        <v>104</v>
      </c>
      <c r="P4" s="9">
        <f t="shared" si="1"/>
        <v>100</v>
      </c>
      <c r="Q4" s="9">
        <f t="shared" si="2"/>
        <v>100</v>
      </c>
      <c r="R4" s="9">
        <f t="shared" si="3"/>
        <v>99</v>
      </c>
      <c r="S4" s="9">
        <f t="shared" si="4"/>
        <v>99</v>
      </c>
      <c r="T4" s="9">
        <f t="shared" si="5"/>
        <v>99</v>
      </c>
      <c r="U4" s="9">
        <f t="shared" si="6"/>
        <v>99</v>
      </c>
      <c r="V4" s="9">
        <f t="shared" si="7"/>
        <v>98</v>
      </c>
      <c r="W4" s="9">
        <f t="shared" si="8"/>
        <v>98</v>
      </c>
      <c r="X4" s="9">
        <f t="shared" si="9"/>
        <v>95</v>
      </c>
      <c r="Y4" s="8">
        <f t="shared" si="10"/>
        <v>99</v>
      </c>
    </row>
    <row r="5" spans="1:25" s="1" customFormat="1" x14ac:dyDescent="0.2">
      <c r="A5" s="2" t="s">
        <v>4</v>
      </c>
      <c r="B5" s="1" t="s">
        <v>15</v>
      </c>
      <c r="C5" s="1">
        <v>93</v>
      </c>
      <c r="D5" s="1">
        <v>91</v>
      </c>
      <c r="E5" s="7">
        <v>109</v>
      </c>
      <c r="F5" s="7">
        <v>101</v>
      </c>
      <c r="G5" s="1">
        <v>94</v>
      </c>
      <c r="H5" s="6">
        <v>93</v>
      </c>
      <c r="I5" s="6">
        <v>98</v>
      </c>
      <c r="J5" s="6">
        <v>94</v>
      </c>
      <c r="K5" s="1">
        <v>93</v>
      </c>
      <c r="L5" s="1">
        <v>97</v>
      </c>
      <c r="M5" s="1">
        <v>97</v>
      </c>
      <c r="O5" s="9">
        <f t="shared" si="0"/>
        <v>109</v>
      </c>
      <c r="P5" s="9">
        <f t="shared" si="1"/>
        <v>101</v>
      </c>
      <c r="Q5" s="9">
        <f t="shared" si="2"/>
        <v>98</v>
      </c>
      <c r="R5" s="9">
        <f t="shared" si="3"/>
        <v>97</v>
      </c>
      <c r="S5" s="9">
        <f t="shared" si="4"/>
        <v>97</v>
      </c>
      <c r="T5" s="9">
        <f t="shared" si="5"/>
        <v>94</v>
      </c>
      <c r="U5" s="9">
        <f t="shared" si="6"/>
        <v>94</v>
      </c>
      <c r="V5" s="9">
        <f t="shared" si="7"/>
        <v>93</v>
      </c>
      <c r="W5" s="9">
        <f t="shared" si="8"/>
        <v>93</v>
      </c>
      <c r="X5" s="9">
        <f t="shared" si="9"/>
        <v>93</v>
      </c>
      <c r="Y5" s="8">
        <f t="shared" si="10"/>
        <v>97</v>
      </c>
    </row>
    <row r="6" spans="1:25" s="1" customFormat="1" x14ac:dyDescent="0.2">
      <c r="A6" s="2" t="s">
        <v>5</v>
      </c>
      <c r="B6" s="5" t="s">
        <v>17</v>
      </c>
      <c r="C6" s="1">
        <v>79</v>
      </c>
      <c r="D6" s="1">
        <v>93</v>
      </c>
      <c r="E6" s="1">
        <v>99</v>
      </c>
      <c r="F6" s="1">
        <v>97</v>
      </c>
      <c r="G6" s="1">
        <v>99</v>
      </c>
      <c r="H6" s="6">
        <v>94</v>
      </c>
      <c r="I6" s="5">
        <v>0</v>
      </c>
      <c r="J6" s="6">
        <v>97</v>
      </c>
      <c r="K6" s="1">
        <v>98</v>
      </c>
      <c r="L6" s="1">
        <v>89</v>
      </c>
      <c r="M6" s="1">
        <v>85</v>
      </c>
      <c r="N6" s="5">
        <v>0</v>
      </c>
      <c r="O6" s="9">
        <f t="shared" si="0"/>
        <v>99</v>
      </c>
      <c r="P6" s="9">
        <f t="shared" si="1"/>
        <v>99</v>
      </c>
      <c r="Q6" s="9">
        <f t="shared" si="2"/>
        <v>98</v>
      </c>
      <c r="R6" s="9">
        <f t="shared" si="3"/>
        <v>97</v>
      </c>
      <c r="S6" s="9">
        <f t="shared" si="4"/>
        <v>97</v>
      </c>
      <c r="T6" s="9">
        <f t="shared" si="5"/>
        <v>94</v>
      </c>
      <c r="U6" s="9">
        <f t="shared" si="6"/>
        <v>93</v>
      </c>
      <c r="V6" s="9">
        <f t="shared" si="7"/>
        <v>89</v>
      </c>
      <c r="W6" s="9">
        <f t="shared" si="8"/>
        <v>85</v>
      </c>
      <c r="X6" s="9">
        <f t="shared" si="9"/>
        <v>79</v>
      </c>
      <c r="Y6" s="8">
        <f t="shared" si="10"/>
        <v>93</v>
      </c>
    </row>
    <row r="7" spans="1:25" s="1" customFormat="1" x14ac:dyDescent="0.2">
      <c r="A7" s="2" t="s">
        <v>6</v>
      </c>
      <c r="B7" s="6" t="s">
        <v>16</v>
      </c>
      <c r="C7" s="1">
        <v>93</v>
      </c>
      <c r="D7" s="1">
        <v>96</v>
      </c>
      <c r="E7" s="7">
        <v>109</v>
      </c>
      <c r="F7" s="7">
        <v>103</v>
      </c>
      <c r="G7" s="1">
        <v>100</v>
      </c>
      <c r="H7" s="6">
        <v>100</v>
      </c>
      <c r="I7" s="6">
        <v>97</v>
      </c>
      <c r="J7" s="6">
        <v>99</v>
      </c>
      <c r="K7" s="1">
        <v>99</v>
      </c>
      <c r="L7" s="1">
        <v>100</v>
      </c>
      <c r="M7" s="1">
        <v>100</v>
      </c>
      <c r="O7" s="9">
        <f t="shared" si="0"/>
        <v>109</v>
      </c>
      <c r="P7" s="9">
        <f t="shared" si="1"/>
        <v>103</v>
      </c>
      <c r="Q7" s="9">
        <f t="shared" si="2"/>
        <v>100</v>
      </c>
      <c r="R7" s="9">
        <f t="shared" si="3"/>
        <v>100</v>
      </c>
      <c r="S7" s="9">
        <f t="shared" si="4"/>
        <v>100</v>
      </c>
      <c r="T7" s="9">
        <f t="shared" si="5"/>
        <v>100</v>
      </c>
      <c r="U7" s="9">
        <f t="shared" si="6"/>
        <v>99</v>
      </c>
      <c r="V7" s="9">
        <f t="shared" si="7"/>
        <v>99</v>
      </c>
      <c r="W7" s="9">
        <f t="shared" si="8"/>
        <v>97</v>
      </c>
      <c r="X7" s="9">
        <f t="shared" si="9"/>
        <v>96</v>
      </c>
      <c r="Y7" s="8">
        <f t="shared" si="10"/>
        <v>100</v>
      </c>
    </row>
    <row r="8" spans="1:25" s="1" customFormat="1" x14ac:dyDescent="0.2">
      <c r="A8" s="2" t="s">
        <v>7</v>
      </c>
      <c r="B8" s="6" t="s">
        <v>15</v>
      </c>
      <c r="C8" s="1">
        <v>100</v>
      </c>
      <c r="D8" s="1">
        <v>93</v>
      </c>
      <c r="E8" s="1">
        <v>99</v>
      </c>
      <c r="F8" s="1">
        <v>98</v>
      </c>
      <c r="G8" s="1">
        <v>100</v>
      </c>
      <c r="H8" s="6">
        <v>92</v>
      </c>
      <c r="I8" s="6">
        <v>100</v>
      </c>
      <c r="J8" s="6">
        <v>89</v>
      </c>
      <c r="K8" s="1">
        <v>100</v>
      </c>
      <c r="L8" s="1">
        <v>100</v>
      </c>
      <c r="M8" s="1">
        <v>100</v>
      </c>
      <c r="O8" s="9">
        <f t="shared" si="0"/>
        <v>100</v>
      </c>
      <c r="P8" s="9">
        <f t="shared" si="1"/>
        <v>100</v>
      </c>
      <c r="Q8" s="9">
        <f t="shared" si="2"/>
        <v>100</v>
      </c>
      <c r="R8" s="9">
        <f t="shared" si="3"/>
        <v>100</v>
      </c>
      <c r="S8" s="9">
        <f t="shared" si="4"/>
        <v>100</v>
      </c>
      <c r="T8" s="9">
        <f t="shared" si="5"/>
        <v>100</v>
      </c>
      <c r="U8" s="9">
        <f t="shared" si="6"/>
        <v>99</v>
      </c>
      <c r="V8" s="9">
        <f t="shared" si="7"/>
        <v>98</v>
      </c>
      <c r="W8" s="9">
        <f t="shared" si="8"/>
        <v>93</v>
      </c>
      <c r="X8" s="9">
        <f t="shared" si="9"/>
        <v>92</v>
      </c>
      <c r="Y8" s="8">
        <f t="shared" si="10"/>
        <v>98</v>
      </c>
    </row>
    <row r="9" spans="1:25" s="1" customFormat="1" x14ac:dyDescent="0.2">
      <c r="A9" s="2" t="s">
        <v>8</v>
      </c>
      <c r="B9" s="1" t="s">
        <v>15</v>
      </c>
      <c r="C9" s="1">
        <v>95</v>
      </c>
      <c r="D9" s="1">
        <v>100</v>
      </c>
      <c r="E9" s="7">
        <v>109</v>
      </c>
      <c r="F9" s="1">
        <v>98</v>
      </c>
      <c r="G9" s="1">
        <v>100</v>
      </c>
      <c r="H9" s="6">
        <v>100</v>
      </c>
      <c r="I9" s="6">
        <v>99</v>
      </c>
      <c r="J9" s="6">
        <v>99</v>
      </c>
      <c r="K9" s="1">
        <v>99</v>
      </c>
      <c r="L9" s="1">
        <v>100</v>
      </c>
      <c r="M9" s="1">
        <v>99</v>
      </c>
      <c r="O9" s="9">
        <f t="shared" si="0"/>
        <v>109</v>
      </c>
      <c r="P9" s="9">
        <f t="shared" si="1"/>
        <v>100</v>
      </c>
      <c r="Q9" s="9">
        <f t="shared" si="2"/>
        <v>100</v>
      </c>
      <c r="R9" s="9">
        <f t="shared" si="3"/>
        <v>100</v>
      </c>
      <c r="S9" s="9">
        <f t="shared" si="4"/>
        <v>100</v>
      </c>
      <c r="T9" s="9">
        <f t="shared" si="5"/>
        <v>99</v>
      </c>
      <c r="U9" s="9">
        <f t="shared" si="6"/>
        <v>99</v>
      </c>
      <c r="V9" s="9">
        <f t="shared" si="7"/>
        <v>99</v>
      </c>
      <c r="W9" s="9">
        <f t="shared" si="8"/>
        <v>99</v>
      </c>
      <c r="X9" s="9">
        <f t="shared" si="9"/>
        <v>98</v>
      </c>
      <c r="Y9" s="8">
        <f t="shared" si="10"/>
        <v>100</v>
      </c>
    </row>
    <row r="10" spans="1:25" s="1" customFormat="1" x14ac:dyDescent="0.2">
      <c r="A10" s="2" t="s">
        <v>9</v>
      </c>
      <c r="B10" s="1" t="s">
        <v>15</v>
      </c>
      <c r="C10" s="1">
        <v>100</v>
      </c>
      <c r="D10" s="1">
        <v>100</v>
      </c>
      <c r="E10" s="7">
        <v>110</v>
      </c>
      <c r="F10" s="7">
        <v>109</v>
      </c>
      <c r="G10" s="1">
        <v>100</v>
      </c>
      <c r="H10" s="6">
        <v>100</v>
      </c>
      <c r="I10" s="6">
        <v>100</v>
      </c>
      <c r="J10" s="6">
        <v>100</v>
      </c>
      <c r="K10" s="1">
        <v>100</v>
      </c>
      <c r="L10" s="1">
        <v>100</v>
      </c>
      <c r="M10" s="1">
        <v>100</v>
      </c>
      <c r="O10" s="9">
        <f t="shared" si="0"/>
        <v>110</v>
      </c>
      <c r="P10" s="9">
        <f t="shared" si="1"/>
        <v>109</v>
      </c>
      <c r="Q10" s="9">
        <f t="shared" si="2"/>
        <v>100</v>
      </c>
      <c r="R10" s="9">
        <f t="shared" si="3"/>
        <v>100</v>
      </c>
      <c r="S10" s="9">
        <f t="shared" si="4"/>
        <v>100</v>
      </c>
      <c r="T10" s="9">
        <f t="shared" si="5"/>
        <v>100</v>
      </c>
      <c r="U10" s="9">
        <f t="shared" si="6"/>
        <v>100</v>
      </c>
      <c r="V10" s="9">
        <f t="shared" si="7"/>
        <v>100</v>
      </c>
      <c r="W10" s="9">
        <f t="shared" si="8"/>
        <v>100</v>
      </c>
      <c r="X10" s="9">
        <f t="shared" si="9"/>
        <v>100</v>
      </c>
      <c r="Y10" s="8">
        <f t="shared" si="10"/>
        <v>100</v>
      </c>
    </row>
    <row r="11" spans="1:25" s="1" customFormat="1" x14ac:dyDescent="0.2">
      <c r="A11" s="2" t="s">
        <v>10</v>
      </c>
      <c r="B11" s="1" t="s">
        <v>16</v>
      </c>
      <c r="C11" s="1">
        <v>100</v>
      </c>
      <c r="D11" s="1">
        <v>100</v>
      </c>
      <c r="E11" s="7">
        <v>110</v>
      </c>
      <c r="F11" s="7">
        <v>109</v>
      </c>
      <c r="G11" s="1">
        <v>100</v>
      </c>
      <c r="H11" s="6">
        <v>100</v>
      </c>
      <c r="I11" s="6">
        <v>99</v>
      </c>
      <c r="J11" s="6">
        <v>100</v>
      </c>
      <c r="K11" s="1">
        <v>99</v>
      </c>
      <c r="L11" s="1">
        <v>100</v>
      </c>
      <c r="M11" s="1">
        <v>100</v>
      </c>
      <c r="O11" s="9">
        <f t="shared" si="0"/>
        <v>110</v>
      </c>
      <c r="P11" s="9">
        <f t="shared" si="1"/>
        <v>109</v>
      </c>
      <c r="Q11" s="9">
        <f t="shared" si="2"/>
        <v>100</v>
      </c>
      <c r="R11" s="9">
        <f t="shared" si="3"/>
        <v>100</v>
      </c>
      <c r="S11" s="9">
        <f t="shared" si="4"/>
        <v>100</v>
      </c>
      <c r="T11" s="9">
        <f t="shared" si="5"/>
        <v>100</v>
      </c>
      <c r="U11" s="9">
        <f t="shared" si="6"/>
        <v>100</v>
      </c>
      <c r="V11" s="9">
        <f t="shared" si="7"/>
        <v>100</v>
      </c>
      <c r="W11" s="9">
        <f t="shared" si="8"/>
        <v>100</v>
      </c>
      <c r="X11" s="9">
        <f t="shared" si="9"/>
        <v>99</v>
      </c>
      <c r="Y11" s="8">
        <f t="shared" si="10"/>
        <v>100</v>
      </c>
    </row>
    <row r="12" spans="1:25" s="1" customFormat="1" x14ac:dyDescent="0.2">
      <c r="A12" s="2" t="s">
        <v>3</v>
      </c>
      <c r="B12" s="1" t="s">
        <v>15</v>
      </c>
      <c r="C12" s="1">
        <v>99</v>
      </c>
      <c r="D12" s="1">
        <v>98</v>
      </c>
      <c r="E12" s="7">
        <v>108</v>
      </c>
      <c r="F12" s="1">
        <v>98</v>
      </c>
      <c r="G12" s="1">
        <v>100</v>
      </c>
      <c r="H12" s="6">
        <v>98</v>
      </c>
      <c r="I12" s="6">
        <v>99</v>
      </c>
      <c r="J12" s="6">
        <v>98</v>
      </c>
      <c r="K12" s="1">
        <v>100</v>
      </c>
      <c r="L12" s="1">
        <v>100</v>
      </c>
      <c r="M12" s="1">
        <v>100</v>
      </c>
      <c r="O12" s="9">
        <f t="shared" si="0"/>
        <v>108</v>
      </c>
      <c r="P12" s="9">
        <f t="shared" si="1"/>
        <v>100</v>
      </c>
      <c r="Q12" s="9">
        <f t="shared" si="2"/>
        <v>100</v>
      </c>
      <c r="R12" s="9">
        <f t="shared" si="3"/>
        <v>100</v>
      </c>
      <c r="S12" s="9">
        <f t="shared" si="4"/>
        <v>100</v>
      </c>
      <c r="T12" s="9">
        <f t="shared" si="5"/>
        <v>99</v>
      </c>
      <c r="U12" s="9">
        <f t="shared" si="6"/>
        <v>99</v>
      </c>
      <c r="V12" s="9">
        <f t="shared" si="7"/>
        <v>98</v>
      </c>
      <c r="W12" s="9">
        <f t="shared" si="8"/>
        <v>98</v>
      </c>
      <c r="X12" s="9">
        <f t="shared" si="9"/>
        <v>98</v>
      </c>
      <c r="Y12" s="8">
        <f t="shared" si="10"/>
        <v>100</v>
      </c>
    </row>
    <row r="13" spans="1:25" s="1" customFormat="1" x14ac:dyDescent="0.2">
      <c r="A13" s="2" t="s">
        <v>11</v>
      </c>
      <c r="B13" s="1" t="s">
        <v>16</v>
      </c>
      <c r="C13" s="1">
        <v>98</v>
      </c>
      <c r="D13" s="1">
        <v>96</v>
      </c>
      <c r="E13" s="1">
        <v>97</v>
      </c>
      <c r="F13" s="7">
        <v>101</v>
      </c>
      <c r="G13" s="1">
        <v>96</v>
      </c>
      <c r="H13" s="6">
        <v>92</v>
      </c>
      <c r="I13" s="6">
        <v>89</v>
      </c>
      <c r="J13" s="6">
        <v>90</v>
      </c>
      <c r="K13" s="1">
        <v>99</v>
      </c>
      <c r="L13" s="1">
        <v>98</v>
      </c>
      <c r="M13" s="1">
        <v>83</v>
      </c>
      <c r="O13" s="9">
        <f t="shared" si="0"/>
        <v>101</v>
      </c>
      <c r="P13" s="9">
        <f t="shared" si="1"/>
        <v>99</v>
      </c>
      <c r="Q13" s="9">
        <f t="shared" si="2"/>
        <v>98</v>
      </c>
      <c r="R13" s="9">
        <f t="shared" si="3"/>
        <v>98</v>
      </c>
      <c r="S13" s="9">
        <f t="shared" si="4"/>
        <v>97</v>
      </c>
      <c r="T13" s="9">
        <f t="shared" si="5"/>
        <v>96</v>
      </c>
      <c r="U13" s="9">
        <f t="shared" si="6"/>
        <v>96</v>
      </c>
      <c r="V13" s="9">
        <f t="shared" si="7"/>
        <v>92</v>
      </c>
      <c r="W13" s="9">
        <f t="shared" si="8"/>
        <v>90</v>
      </c>
      <c r="X13" s="9">
        <f t="shared" si="9"/>
        <v>89</v>
      </c>
      <c r="Y13" s="8">
        <f t="shared" si="10"/>
        <v>96</v>
      </c>
    </row>
    <row r="14" spans="1:25" s="1" customFormat="1" x14ac:dyDescent="0.2">
      <c r="A14" s="2" t="s">
        <v>12</v>
      </c>
      <c r="B14" s="1" t="s">
        <v>15</v>
      </c>
      <c r="C14" s="1">
        <v>95</v>
      </c>
      <c r="D14" s="1">
        <v>99</v>
      </c>
      <c r="E14" s="7">
        <v>107</v>
      </c>
      <c r="F14" s="7">
        <v>108</v>
      </c>
      <c r="G14" s="1">
        <v>100</v>
      </c>
      <c r="H14" s="6">
        <v>99</v>
      </c>
      <c r="I14" s="6">
        <v>99</v>
      </c>
      <c r="J14" s="6">
        <v>98</v>
      </c>
      <c r="K14" s="1">
        <v>99</v>
      </c>
      <c r="L14" s="1">
        <v>98</v>
      </c>
      <c r="M14" s="1">
        <v>98</v>
      </c>
      <c r="O14" s="9">
        <f t="shared" si="0"/>
        <v>108</v>
      </c>
      <c r="P14" s="9">
        <f t="shared" si="1"/>
        <v>107</v>
      </c>
      <c r="Q14" s="9">
        <f t="shared" si="2"/>
        <v>100</v>
      </c>
      <c r="R14" s="9">
        <f t="shared" si="3"/>
        <v>99</v>
      </c>
      <c r="S14" s="9">
        <f t="shared" si="4"/>
        <v>99</v>
      </c>
      <c r="T14" s="9">
        <f t="shared" si="5"/>
        <v>99</v>
      </c>
      <c r="U14" s="9">
        <f t="shared" si="6"/>
        <v>99</v>
      </c>
      <c r="V14" s="9">
        <f t="shared" si="7"/>
        <v>98</v>
      </c>
      <c r="W14" s="9">
        <f t="shared" si="8"/>
        <v>98</v>
      </c>
      <c r="X14" s="9">
        <f t="shared" si="9"/>
        <v>98</v>
      </c>
      <c r="Y14" s="8">
        <f t="shared" si="10"/>
        <v>100</v>
      </c>
    </row>
    <row r="15" spans="1:25" s="1" customFormat="1" x14ac:dyDescent="0.2">
      <c r="A15" s="2" t="s">
        <v>13</v>
      </c>
      <c r="B15" s="1" t="s">
        <v>16</v>
      </c>
      <c r="C15" s="1">
        <v>93</v>
      </c>
      <c r="D15" s="1">
        <v>86</v>
      </c>
      <c r="E15" s="7">
        <v>108</v>
      </c>
      <c r="F15" s="7">
        <v>105</v>
      </c>
      <c r="G15" s="1">
        <v>99</v>
      </c>
      <c r="H15" s="6">
        <v>98</v>
      </c>
      <c r="I15" s="6">
        <v>95</v>
      </c>
      <c r="J15" s="6">
        <v>99</v>
      </c>
      <c r="K15" s="1">
        <v>98</v>
      </c>
      <c r="L15" s="1">
        <v>93</v>
      </c>
      <c r="O15" s="9">
        <f t="shared" si="0"/>
        <v>108</v>
      </c>
      <c r="P15" s="9">
        <f t="shared" si="1"/>
        <v>105</v>
      </c>
      <c r="Q15" s="9">
        <f t="shared" si="2"/>
        <v>99</v>
      </c>
      <c r="R15" s="9">
        <f t="shared" si="3"/>
        <v>99</v>
      </c>
      <c r="S15" s="9">
        <f t="shared" si="4"/>
        <v>98</v>
      </c>
      <c r="T15" s="9">
        <f t="shared" si="5"/>
        <v>98</v>
      </c>
      <c r="U15" s="9">
        <f t="shared" si="6"/>
        <v>95</v>
      </c>
      <c r="V15" s="9">
        <f t="shared" si="7"/>
        <v>93</v>
      </c>
      <c r="W15" s="9">
        <f t="shared" si="8"/>
        <v>93</v>
      </c>
      <c r="X15" s="9">
        <f t="shared" si="9"/>
        <v>86</v>
      </c>
      <c r="Y15" s="8">
        <f t="shared" si="10"/>
        <v>97</v>
      </c>
    </row>
    <row r="16" spans="1:25" s="1" customFormat="1" x14ac:dyDescent="0.2">
      <c r="A16" s="2" t="s">
        <v>14</v>
      </c>
      <c r="B16" s="6" t="s">
        <v>15</v>
      </c>
      <c r="C16" s="1">
        <v>99</v>
      </c>
      <c r="D16" s="1">
        <v>92</v>
      </c>
      <c r="E16" s="7">
        <v>109</v>
      </c>
      <c r="F16" s="7">
        <v>105</v>
      </c>
      <c r="G16" s="1">
        <v>100</v>
      </c>
      <c r="H16" s="6">
        <v>100</v>
      </c>
      <c r="I16" s="6">
        <v>99</v>
      </c>
      <c r="J16" s="6">
        <v>100</v>
      </c>
      <c r="K16" s="1">
        <v>99</v>
      </c>
      <c r="L16" s="1">
        <v>100</v>
      </c>
      <c r="M16" s="1">
        <v>100</v>
      </c>
      <c r="O16" s="9">
        <f t="shared" si="0"/>
        <v>109</v>
      </c>
      <c r="P16" s="9">
        <f t="shared" si="1"/>
        <v>105</v>
      </c>
      <c r="Q16" s="9">
        <f t="shared" si="2"/>
        <v>100</v>
      </c>
      <c r="R16" s="9">
        <f t="shared" si="3"/>
        <v>100</v>
      </c>
      <c r="S16" s="9">
        <f t="shared" si="4"/>
        <v>100</v>
      </c>
      <c r="T16" s="9">
        <f t="shared" si="5"/>
        <v>100</v>
      </c>
      <c r="U16" s="9">
        <f t="shared" si="6"/>
        <v>100</v>
      </c>
      <c r="V16" s="9">
        <f t="shared" si="7"/>
        <v>99</v>
      </c>
      <c r="W16" s="9">
        <f t="shared" si="8"/>
        <v>99</v>
      </c>
      <c r="X16" s="9">
        <f t="shared" si="9"/>
        <v>99</v>
      </c>
      <c r="Y16" s="8">
        <f t="shared" si="10"/>
        <v>100</v>
      </c>
    </row>
  </sheetData>
  <mergeCells count="1">
    <mergeCell ref="O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2021-09-07T21:45:49Z</dcterms:created>
  <dcterms:modified xsi:type="dcterms:W3CDTF">2021-12-18T21:41:31Z</dcterms:modified>
</cp:coreProperties>
</file>