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ercicios Sala - Parte 1" sheetId="1" r:id="rId4"/>
    <sheet state="visible" name="AULA" sheetId="2" r:id="rId5"/>
    <sheet state="visible" name="Página2" sheetId="3" r:id="rId6"/>
  </sheets>
  <definedNames/>
  <calcPr/>
</workbook>
</file>

<file path=xl/sharedStrings.xml><?xml version="1.0" encoding="utf-8"?>
<sst xmlns="http://schemas.openxmlformats.org/spreadsheetml/2006/main" count="4412" uniqueCount="2271">
  <si>
    <t>Nome</t>
  </si>
  <si>
    <t>Nascimento</t>
  </si>
  <si>
    <t>CPF</t>
  </si>
  <si>
    <t>Email</t>
  </si>
  <si>
    <t>Servidor</t>
  </si>
  <si>
    <t>Setor</t>
  </si>
  <si>
    <t>Salário</t>
  </si>
  <si>
    <t>Filial</t>
  </si>
  <si>
    <t>João Martins</t>
  </si>
  <si>
    <t>Sergio Marques</t>
  </si>
  <si>
    <t>75350759869</t>
  </si>
  <si>
    <t>sergiomarques@gmail.com</t>
  </si>
  <si>
    <t>gmail</t>
  </si>
  <si>
    <t>Marketing</t>
  </si>
  <si>
    <t>São Paulo</t>
  </si>
  <si>
    <t>Helder Santos</t>
  </si>
  <si>
    <t>98785271043</t>
  </si>
  <si>
    <t>heldersantos@live.com</t>
  </si>
  <si>
    <t>live</t>
  </si>
  <si>
    <t>Compras</t>
  </si>
  <si>
    <t>Rio De Janeiro</t>
  </si>
  <si>
    <t>Italo Freitas</t>
  </si>
  <si>
    <t>87473215335</t>
  </si>
  <si>
    <t>italofreitas@hotmail.com</t>
  </si>
  <si>
    <t>hotmail</t>
  </si>
  <si>
    <t>Comercial</t>
  </si>
  <si>
    <t>Rondônia</t>
  </si>
  <si>
    <t>12345678921</t>
  </si>
  <si>
    <t>karinaalberti@outlook.com</t>
  </si>
  <si>
    <t>outlook</t>
  </si>
  <si>
    <t>Alagoas</t>
  </si>
  <si>
    <t>Glayson Dias</t>
  </si>
  <si>
    <t>59284889952</t>
  </si>
  <si>
    <t>glaysondias@outlook.com</t>
  </si>
  <si>
    <t>Jefferson Portnoi</t>
  </si>
  <si>
    <t>59441083150</t>
  </si>
  <si>
    <t>jeffersonportnoi@globo.com</t>
  </si>
  <si>
    <t>globo</t>
  </si>
  <si>
    <t>Amazonas</t>
  </si>
  <si>
    <t>Lourival Carneiro</t>
  </si>
  <si>
    <t>73121169441</t>
  </si>
  <si>
    <t>lourivalcarneiro@gmail.com</t>
  </si>
  <si>
    <t>Administrativo</t>
  </si>
  <si>
    <t>Minas Gerais</t>
  </si>
  <si>
    <t>Fernando Santos</t>
  </si>
  <si>
    <t>10238376841</t>
  </si>
  <si>
    <t>fernandosantos@gmail.com</t>
  </si>
  <si>
    <t>Iran Nogueira</t>
  </si>
  <si>
    <t>57913796329</t>
  </si>
  <si>
    <t>irannogueira@gmail.com</t>
  </si>
  <si>
    <t>Bahia</t>
  </si>
  <si>
    <t>Fagner Hausmann</t>
  </si>
  <si>
    <t>71719352055</t>
  </si>
  <si>
    <t>fagnerhausmann@terra.com</t>
  </si>
  <si>
    <t>terra</t>
  </si>
  <si>
    <t>Rio Grande Do Sul</t>
  </si>
  <si>
    <t>José Sousa</t>
  </si>
  <si>
    <t>45724962709</t>
  </si>
  <si>
    <t>josésousa@uol.com</t>
  </si>
  <si>
    <t>uol</t>
  </si>
  <si>
    <t>Financeiro</t>
  </si>
  <si>
    <t>Graziela Salles</t>
  </si>
  <si>
    <t>43982778516</t>
  </si>
  <si>
    <t>grazielasalles@gmail.com</t>
  </si>
  <si>
    <t>Pará</t>
  </si>
  <si>
    <t>Beatriz Abreu</t>
  </si>
  <si>
    <t>16681076052</t>
  </si>
  <si>
    <t>beatrizabreu@gmail.com</t>
  </si>
  <si>
    <t>Amapá</t>
  </si>
  <si>
    <t>Marcos Passos</t>
  </si>
  <si>
    <t>94282057954</t>
  </si>
  <si>
    <t>marcospassos@live.com</t>
  </si>
  <si>
    <t>Gestão</t>
  </si>
  <si>
    <t>Gabriele Aguiar</t>
  </si>
  <si>
    <t>43799911329</t>
  </si>
  <si>
    <t>gabrieleaguiar@terra.com</t>
  </si>
  <si>
    <t>Vanessa Fontes</t>
  </si>
  <si>
    <t>38695705451</t>
  </si>
  <si>
    <t>vanessafontes@hotmail.com</t>
  </si>
  <si>
    <t>Lucas Ferreira</t>
  </si>
  <si>
    <t>89224880035</t>
  </si>
  <si>
    <t>lucasferreira@uol.com</t>
  </si>
  <si>
    <t>Leticia Naves</t>
  </si>
  <si>
    <t>84054319372</t>
  </si>
  <si>
    <t>leticianaves@gmail.com</t>
  </si>
  <si>
    <t>Raíssa Ferreira</t>
  </si>
  <si>
    <t>60299459440</t>
  </si>
  <si>
    <t>raíssaferreira@terra.com</t>
  </si>
  <si>
    <t>Ana Joanucci</t>
  </si>
  <si>
    <t>67621928659</t>
  </si>
  <si>
    <t>anajoanucci@globo.com</t>
  </si>
  <si>
    <t>Daniel Grigorio</t>
  </si>
  <si>
    <t>41740936485</t>
  </si>
  <si>
    <t>danielgrigorio@globo.com</t>
  </si>
  <si>
    <t>Roraima</t>
  </si>
  <si>
    <t>Felipe Coutinho</t>
  </si>
  <si>
    <t>89367008880</t>
  </si>
  <si>
    <t>felipecoutinho@gmail.com</t>
  </si>
  <si>
    <t>Fabricio Tamayo</t>
  </si>
  <si>
    <t>95672170218</t>
  </si>
  <si>
    <t>fabriciotamayo@gmail.com</t>
  </si>
  <si>
    <t>Pernambuco</t>
  </si>
  <si>
    <t>Amanda Sousa</t>
  </si>
  <si>
    <t>13583292238</t>
  </si>
  <si>
    <t>amandasousa@hotmail.com</t>
  </si>
  <si>
    <t>Vitória Nascimento</t>
  </si>
  <si>
    <t>70667365994</t>
  </si>
  <si>
    <t>vitórianascimento@live.com</t>
  </si>
  <si>
    <t>Cesar Pedrosa</t>
  </si>
  <si>
    <t>82983846252</t>
  </si>
  <si>
    <t>cesarpedrosa@terra.com</t>
  </si>
  <si>
    <t>Daniel Bernardo</t>
  </si>
  <si>
    <t>35563012693</t>
  </si>
  <si>
    <t>danielbernardo@gmail.com</t>
  </si>
  <si>
    <t>Luis Alves</t>
  </si>
  <si>
    <t>17731207219</t>
  </si>
  <si>
    <t>luisalves@uol.com</t>
  </si>
  <si>
    <t>Elizabeth Coelho</t>
  </si>
  <si>
    <t>69490861300</t>
  </si>
  <si>
    <t>elizabethcoelho@gmail.com</t>
  </si>
  <si>
    <t>Sergipe</t>
  </si>
  <si>
    <t>Maria Almeida</t>
  </si>
  <si>
    <t>64636675183</t>
  </si>
  <si>
    <t>mariaalmeida@uol.com</t>
  </si>
  <si>
    <t>Tatiane Hernandez</t>
  </si>
  <si>
    <t>31116728765</t>
  </si>
  <si>
    <t>tatianehernandez@hotmail.com</t>
  </si>
  <si>
    <t>Tainara Rodrigues</t>
  </si>
  <si>
    <t>55951610419</t>
  </si>
  <si>
    <t>tainararodrigues@hotmail.com</t>
  </si>
  <si>
    <t>Izaias Viana</t>
  </si>
  <si>
    <t>56106674649</t>
  </si>
  <si>
    <t>izaiasviana@globo.com</t>
  </si>
  <si>
    <t>Produção</t>
  </si>
  <si>
    <t>Michael Rebello</t>
  </si>
  <si>
    <t>16210070334</t>
  </si>
  <si>
    <t>michaelrebello@terra.com</t>
  </si>
  <si>
    <t>Wenilson Gonçalves</t>
  </si>
  <si>
    <t>73086150908</t>
  </si>
  <si>
    <t>wenilsongonçalves@live.com</t>
  </si>
  <si>
    <t>Deyse Viana</t>
  </si>
  <si>
    <t>48886277566</t>
  </si>
  <si>
    <t>deyseviana@live.com</t>
  </si>
  <si>
    <t>José Soares</t>
  </si>
  <si>
    <t>85490338628</t>
  </si>
  <si>
    <t>josésoares@uol.com</t>
  </si>
  <si>
    <t>Luiz Silva</t>
  </si>
  <si>
    <t>36381273892</t>
  </si>
  <si>
    <t>luizsilva@outlook.com</t>
  </si>
  <si>
    <t>Danielle Pereira</t>
  </si>
  <si>
    <t>53457736410</t>
  </si>
  <si>
    <t>daniellepereira@outlook.com</t>
  </si>
  <si>
    <t>Alvaro Santos</t>
  </si>
  <si>
    <t>63908647478</t>
  </si>
  <si>
    <t>alvarosantos@terra.com</t>
  </si>
  <si>
    <t>Espírito Santo</t>
  </si>
  <si>
    <t>Kelly Maciel</t>
  </si>
  <si>
    <t>65947937688</t>
  </si>
  <si>
    <t>kellymaciel@hotmail.com</t>
  </si>
  <si>
    <t>Eliane Furtado</t>
  </si>
  <si>
    <t>70083538168</t>
  </si>
  <si>
    <t>elianefurtado@terra.com</t>
  </si>
  <si>
    <t>Kely Araujo</t>
  </si>
  <si>
    <t>82543239418</t>
  </si>
  <si>
    <t>kelyaraujo@terra.com</t>
  </si>
  <si>
    <t>Santa Catarina</t>
  </si>
  <si>
    <t>Nathalia Silva</t>
  </si>
  <si>
    <t>54051224931</t>
  </si>
  <si>
    <t>nathaliasilva@outlook.com</t>
  </si>
  <si>
    <t>Piauí</t>
  </si>
  <si>
    <t>Victor Medeiros</t>
  </si>
  <si>
    <t>61092682408</t>
  </si>
  <si>
    <t>victormedeiros@terra.com</t>
  </si>
  <si>
    <t>Patricia Fernandes</t>
  </si>
  <si>
    <t>68175503431</t>
  </si>
  <si>
    <t>patriciafernandes@gmail.com</t>
  </si>
  <si>
    <t>Kelen Dias</t>
  </si>
  <si>
    <t>23579878741</t>
  </si>
  <si>
    <t>kelendias@gmail.com</t>
  </si>
  <si>
    <t>Leonardo Filho</t>
  </si>
  <si>
    <t>18175600123</t>
  </si>
  <si>
    <t>leonardofilho@uol.com</t>
  </si>
  <si>
    <t>Daniele Lourenço</t>
  </si>
  <si>
    <t>79486633196</t>
  </si>
  <si>
    <t>danielelourenço@hotmail.com</t>
  </si>
  <si>
    <t>Kamyla Dias</t>
  </si>
  <si>
    <t>2/15/1978</t>
  </si>
  <si>
    <t>14853973689</t>
  </si>
  <si>
    <t>kamyladias@globo.com</t>
  </si>
  <si>
    <t>Julia Rodrigues</t>
  </si>
  <si>
    <t>8/23/1996</t>
  </si>
  <si>
    <t>16218810936</t>
  </si>
  <si>
    <t>juliarodrigues@terra.com</t>
  </si>
  <si>
    <t>Ana Monteiro</t>
  </si>
  <si>
    <t>93658135889</t>
  </si>
  <si>
    <t>anamonteiro@gmail.com</t>
  </si>
  <si>
    <t>Maria Domingos</t>
  </si>
  <si>
    <t>92956445713</t>
  </si>
  <si>
    <t>mariadomingos@globo.com</t>
  </si>
  <si>
    <t>Edson Pereira</t>
  </si>
  <si>
    <t>12/22/1975</t>
  </si>
  <si>
    <t>26272106713</t>
  </si>
  <si>
    <t>edsonpereira@terra.com</t>
  </si>
  <si>
    <t>Maranhão</t>
  </si>
  <si>
    <t>Carlos Medina</t>
  </si>
  <si>
    <t>49447054697</t>
  </si>
  <si>
    <t>carlosmedina@hotmail.com</t>
  </si>
  <si>
    <t>Emerson Lucio</t>
  </si>
  <si>
    <t>90301042698</t>
  </si>
  <si>
    <t>emersonlucio@uol.com</t>
  </si>
  <si>
    <t>Maria Montero</t>
  </si>
  <si>
    <t>8/23/1982</t>
  </si>
  <si>
    <t>63855105112</t>
  </si>
  <si>
    <t>mariamontero@hotmail.com</t>
  </si>
  <si>
    <t>Michael Figueira</t>
  </si>
  <si>
    <t>5/26/1971</t>
  </si>
  <si>
    <t>60815753253</t>
  </si>
  <si>
    <t>michaelfigueira@terra.com</t>
  </si>
  <si>
    <t>Wander Nascimento</t>
  </si>
  <si>
    <t>1/31/1985</t>
  </si>
  <si>
    <t>59861844303</t>
  </si>
  <si>
    <t>wandernascimento@gmail.com</t>
  </si>
  <si>
    <t>José Brixner</t>
  </si>
  <si>
    <t>31086065243</t>
  </si>
  <si>
    <t>josébrixner@gmail.com</t>
  </si>
  <si>
    <t>Ailton Ramos</t>
  </si>
  <si>
    <t>4/13/1966</t>
  </si>
  <si>
    <t>90196448716</t>
  </si>
  <si>
    <t>ailtonramos@terra.com</t>
  </si>
  <si>
    <t>Mariana Abreu</t>
  </si>
  <si>
    <t>18032171342</t>
  </si>
  <si>
    <t>marianaabreu@globo.com</t>
  </si>
  <si>
    <t>Mato Grosso Do Sul</t>
  </si>
  <si>
    <t>Tomas Lula</t>
  </si>
  <si>
    <t>9/28/1956</t>
  </si>
  <si>
    <t>48506146125</t>
  </si>
  <si>
    <t>tomaslula@gmail.com</t>
  </si>
  <si>
    <t>Beatriz Fragoso</t>
  </si>
  <si>
    <t>2/13/1955</t>
  </si>
  <si>
    <t>99203652028</t>
  </si>
  <si>
    <t>beatrizfragoso@terra.com</t>
  </si>
  <si>
    <t>Antônio Nascimento</t>
  </si>
  <si>
    <t>3/20/1969</t>
  </si>
  <si>
    <t>60567246498</t>
  </si>
  <si>
    <t>antônionascimento@live.com</t>
  </si>
  <si>
    <t>Geovane Villegas</t>
  </si>
  <si>
    <t>8/14/1953</t>
  </si>
  <si>
    <t>28931127922</t>
  </si>
  <si>
    <t>geovanevillegas@gmail.com</t>
  </si>
  <si>
    <t>Thiago Guimarães</t>
  </si>
  <si>
    <t>9/30/1986</t>
  </si>
  <si>
    <t>84694581589</t>
  </si>
  <si>
    <t>thiagoguimarães@gmail.com</t>
  </si>
  <si>
    <t>Tocantins</t>
  </si>
  <si>
    <t>Rogerio Leitão</t>
  </si>
  <si>
    <t>82305744259</t>
  </si>
  <si>
    <t>rogerioleitão@outlook.com</t>
  </si>
  <si>
    <t>Maximo Avila</t>
  </si>
  <si>
    <t>94801977319</t>
  </si>
  <si>
    <t>maximoavila@live.com</t>
  </si>
  <si>
    <t>Luciano Alves</t>
  </si>
  <si>
    <t>64286060097</t>
  </si>
  <si>
    <t>lucianoalves@gmail.com</t>
  </si>
  <si>
    <t>Elisangela Joekel</t>
  </si>
  <si>
    <t>80396849425</t>
  </si>
  <si>
    <t>elisangelajoekel@gmail.com</t>
  </si>
  <si>
    <t>Goiás</t>
  </si>
  <si>
    <t>Wilton Bertolino</t>
  </si>
  <si>
    <t>5/18/1956</t>
  </si>
  <si>
    <t>77929222243</t>
  </si>
  <si>
    <t>wiltonbertolino@gmail.com</t>
  </si>
  <si>
    <t>Guilherme Júlio</t>
  </si>
  <si>
    <t>11/22/1998</t>
  </si>
  <si>
    <t>75565879530</t>
  </si>
  <si>
    <t>guilhermejúlio@gmail.com</t>
  </si>
  <si>
    <t>Rafael Silva</t>
  </si>
  <si>
    <t>5/13/1973</t>
  </si>
  <si>
    <t>61389567282</t>
  </si>
  <si>
    <t>rafaelsilva@gmail.com</t>
  </si>
  <si>
    <t>Gabriel Algarve</t>
  </si>
  <si>
    <t>1/17/1995</t>
  </si>
  <si>
    <t>15074309942</t>
  </si>
  <si>
    <t>gabrielalgarve@gmail.com</t>
  </si>
  <si>
    <t>Gilvan Oliveira</t>
  </si>
  <si>
    <t>12/31/2001</t>
  </si>
  <si>
    <t>13494797117</t>
  </si>
  <si>
    <t>gilvanoliveira@terra.com</t>
  </si>
  <si>
    <t>Simone Barbosa</t>
  </si>
  <si>
    <t>2/14/1982</t>
  </si>
  <si>
    <t>52694671105</t>
  </si>
  <si>
    <t>simonebarbosa@uol.com</t>
  </si>
  <si>
    <t>Maycon Braghini</t>
  </si>
  <si>
    <t>3/17/1972</t>
  </si>
  <si>
    <t>71477054525</t>
  </si>
  <si>
    <t>mayconbraghini@gmail.com</t>
  </si>
  <si>
    <t>Paraná</t>
  </si>
  <si>
    <t>Rosana Lima</t>
  </si>
  <si>
    <t>6/16/1965</t>
  </si>
  <si>
    <t>80285413864</t>
  </si>
  <si>
    <t>rosanalima@uol.com</t>
  </si>
  <si>
    <t>Luciana Tavares</t>
  </si>
  <si>
    <t>41428083753</t>
  </si>
  <si>
    <t>lucianatavares@gmail.com</t>
  </si>
  <si>
    <t>Daniel Rallo</t>
  </si>
  <si>
    <t>3/24/1978</t>
  </si>
  <si>
    <t>20417714452</t>
  </si>
  <si>
    <t>danielrallo@outlook.com</t>
  </si>
  <si>
    <t>Joana Lunardi</t>
  </si>
  <si>
    <t>10/18/1961</t>
  </si>
  <si>
    <t>13359000142</t>
  </si>
  <si>
    <t>joanalunardi@uol.com</t>
  </si>
  <si>
    <t>Sérgio Pinheiro</t>
  </si>
  <si>
    <t>1/23/1999</t>
  </si>
  <si>
    <t>61846080738</t>
  </si>
  <si>
    <t>sérgiopinheiro@gmail.com</t>
  </si>
  <si>
    <t>Benedita Grigorio</t>
  </si>
  <si>
    <t>10/29/1987</t>
  </si>
  <si>
    <t>89850151682</t>
  </si>
  <si>
    <t>beneditagrigorio@outlook.com</t>
  </si>
  <si>
    <t>Jussara Baptista</t>
  </si>
  <si>
    <t>16867410818</t>
  </si>
  <si>
    <t>jussarabaptista@terra.com</t>
  </si>
  <si>
    <t>Cesar Coelho</t>
  </si>
  <si>
    <t>12/23/1986</t>
  </si>
  <si>
    <t>31472409393</t>
  </si>
  <si>
    <t>cesarcoelho@hotmail.com</t>
  </si>
  <si>
    <t>Raíssa Gomez</t>
  </si>
  <si>
    <t>1/30/1999</t>
  </si>
  <si>
    <t>67627170295</t>
  </si>
  <si>
    <t>raíssagomez@hotmail.com</t>
  </si>
  <si>
    <t>Beatriz Jesus</t>
  </si>
  <si>
    <t>9/22/1976</t>
  </si>
  <si>
    <t>71065814865</t>
  </si>
  <si>
    <t>beatrizjesus@gmail.com</t>
  </si>
  <si>
    <t>Marcos Rodrigues</t>
  </si>
  <si>
    <t>9/28/1978</t>
  </si>
  <si>
    <t>51614731346</t>
  </si>
  <si>
    <t>marcosrodrigues@globo.com</t>
  </si>
  <si>
    <t>Júlia Carlos</t>
  </si>
  <si>
    <t>14269234440</t>
  </si>
  <si>
    <t>júliacarlos@terra.com</t>
  </si>
  <si>
    <t>Rio Grande Do Norte</t>
  </si>
  <si>
    <t>Renata Vaze</t>
  </si>
  <si>
    <t>4/29/1954</t>
  </si>
  <si>
    <t>62402615708</t>
  </si>
  <si>
    <t>renatavaze@hotmail.com</t>
  </si>
  <si>
    <t>Joselma Castelo</t>
  </si>
  <si>
    <t>65142115572</t>
  </si>
  <si>
    <t>joselmacastelo@globo.com</t>
  </si>
  <si>
    <t>Ailson Evaristo</t>
  </si>
  <si>
    <t>7/30/1970</t>
  </si>
  <si>
    <t>48577356973</t>
  </si>
  <si>
    <t>ailsonevaristo@terra.com</t>
  </si>
  <si>
    <t>Gilvania Christovao</t>
  </si>
  <si>
    <t>9/18/1985</t>
  </si>
  <si>
    <t>11783568705</t>
  </si>
  <si>
    <t>gilvaniachristovao@terra.com</t>
  </si>
  <si>
    <t>Geraldo Wajsenzon</t>
  </si>
  <si>
    <t>2/16/1954</t>
  </si>
  <si>
    <t>92195557555</t>
  </si>
  <si>
    <t>geraldowajsenzon@globo.com</t>
  </si>
  <si>
    <t>Jaqueline Janei</t>
  </si>
  <si>
    <t>27491089979</t>
  </si>
  <si>
    <t>jaquelinejanei@uol.com</t>
  </si>
  <si>
    <t>Fabio Vitalino</t>
  </si>
  <si>
    <t>18938092946</t>
  </si>
  <si>
    <t>fabiovitalino@terra.com</t>
  </si>
  <si>
    <t>Helio Santos</t>
  </si>
  <si>
    <t>3/27/2002</t>
  </si>
  <si>
    <t>45956662420</t>
  </si>
  <si>
    <t>heliosantos@hotmail.com</t>
  </si>
  <si>
    <t>Verônica Brixner</t>
  </si>
  <si>
    <t>2/18/1978</t>
  </si>
  <si>
    <t>94218249603</t>
  </si>
  <si>
    <t>verônicabrixner@gmail.com</t>
  </si>
  <si>
    <t>Thays Domingos</t>
  </si>
  <si>
    <t>4/20/1992</t>
  </si>
  <si>
    <t>11214226039</t>
  </si>
  <si>
    <t>thaysdomingos@hotmail.com</t>
  </si>
  <si>
    <t>Nayara Lima</t>
  </si>
  <si>
    <t>7/18/1967</t>
  </si>
  <si>
    <t>99919950106</t>
  </si>
  <si>
    <t>nayaralima@terra.com</t>
  </si>
  <si>
    <t>Acre</t>
  </si>
  <si>
    <t>Rosana Coelho</t>
  </si>
  <si>
    <t>2/14/2001</t>
  </si>
  <si>
    <t>37450849863</t>
  </si>
  <si>
    <t>rosanacoelho@gmail.com</t>
  </si>
  <si>
    <t>Natália Rufino</t>
  </si>
  <si>
    <t>68739503985</t>
  </si>
  <si>
    <t>natáliarufino@terra.com</t>
  </si>
  <si>
    <t>Monike Oliveira</t>
  </si>
  <si>
    <t>6/23/1982</t>
  </si>
  <si>
    <t>31075365328</t>
  </si>
  <si>
    <t>monikeoliveira@gmail.com</t>
  </si>
  <si>
    <t>Mato Grosso</t>
  </si>
  <si>
    <t>Raphael Alves</t>
  </si>
  <si>
    <t>4/13/1970</t>
  </si>
  <si>
    <t>12539702357</t>
  </si>
  <si>
    <t>raphaelalves@uol.com</t>
  </si>
  <si>
    <t>Renan Moreira</t>
  </si>
  <si>
    <t>49884815570</t>
  </si>
  <si>
    <t>renanmoreira@gmail.com</t>
  </si>
  <si>
    <t>Lucas Candido</t>
  </si>
  <si>
    <t>57108286356</t>
  </si>
  <si>
    <t>lucascandido@uol.com</t>
  </si>
  <si>
    <t>Felipe Zacarias</t>
  </si>
  <si>
    <t>12/18/1956</t>
  </si>
  <si>
    <t>41327324093</t>
  </si>
  <si>
    <t>felipezacarias@hotmail.com</t>
  </si>
  <si>
    <t>Jussara Marques</t>
  </si>
  <si>
    <t>78546521357</t>
  </si>
  <si>
    <t>jussaramarques@gmail.com</t>
  </si>
  <si>
    <t>Eder Martins</t>
  </si>
  <si>
    <t>11/29/1961</t>
  </si>
  <si>
    <t>41632424251</t>
  </si>
  <si>
    <t>edermartins@globo.com</t>
  </si>
  <si>
    <t>Getulio Ramos</t>
  </si>
  <si>
    <t>4/27/1970</t>
  </si>
  <si>
    <t>49583766504</t>
  </si>
  <si>
    <t>getulioramos@globo.com</t>
  </si>
  <si>
    <t>Vivian Rolien</t>
  </si>
  <si>
    <t>38392300353</t>
  </si>
  <si>
    <t>vivianrolien@uol.com</t>
  </si>
  <si>
    <t>Jose Carreiro</t>
  </si>
  <si>
    <t>13941384919</t>
  </si>
  <si>
    <t>josecarreiro@globo.com</t>
  </si>
  <si>
    <t>Bernardo Araujo</t>
  </si>
  <si>
    <t>8/25/1982</t>
  </si>
  <si>
    <t>58818297807</t>
  </si>
  <si>
    <t>bernardoaraujo@hotmail.com</t>
  </si>
  <si>
    <t>Cícero Guimarães</t>
  </si>
  <si>
    <t>1/30/1986</t>
  </si>
  <si>
    <t>95577989097</t>
  </si>
  <si>
    <t>cíceroguimarães@globo.com</t>
  </si>
  <si>
    <t>Andre Scopel</t>
  </si>
  <si>
    <t>58053605897</t>
  </si>
  <si>
    <t>andrescopel@uol.com</t>
  </si>
  <si>
    <t>Maria Alves</t>
  </si>
  <si>
    <t>1/18/2001</t>
  </si>
  <si>
    <t>25033599978</t>
  </si>
  <si>
    <t>mariaalves@gmail.com</t>
  </si>
  <si>
    <t>Sarah Gouvea</t>
  </si>
  <si>
    <t>67327682800</t>
  </si>
  <si>
    <t>sarahgouvea@gmail.com</t>
  </si>
  <si>
    <t>Geovane Castro</t>
  </si>
  <si>
    <t>18831475747</t>
  </si>
  <si>
    <t>geovanecastro@terra.com</t>
  </si>
  <si>
    <t>Tatiane Gonzaga</t>
  </si>
  <si>
    <t>80929850324</t>
  </si>
  <si>
    <t>tatianegonzaga@terra.com</t>
  </si>
  <si>
    <t>Alexandre Rolien</t>
  </si>
  <si>
    <t>4/28/1968</t>
  </si>
  <si>
    <t>94524045183</t>
  </si>
  <si>
    <t>alexandrerolien@hotmail.com</t>
  </si>
  <si>
    <t>Mario Ferreira</t>
  </si>
  <si>
    <t>26710700798</t>
  </si>
  <si>
    <t>marioferreira@live.com</t>
  </si>
  <si>
    <t>Roberto Santos</t>
  </si>
  <si>
    <t>3/28/1968</t>
  </si>
  <si>
    <t>55754199247</t>
  </si>
  <si>
    <t>robertosantos@gmail.com</t>
  </si>
  <si>
    <t>Giovanni Lima</t>
  </si>
  <si>
    <t>9/21/1985</t>
  </si>
  <si>
    <t>51395841523</t>
  </si>
  <si>
    <t>giovannilima@uol.com</t>
  </si>
  <si>
    <t>Fabio Feltrini</t>
  </si>
  <si>
    <t>11/14/1976</t>
  </si>
  <si>
    <t>31043619174</t>
  </si>
  <si>
    <t>fabiofeltrini@gmail.com</t>
  </si>
  <si>
    <t>Carlos Silva</t>
  </si>
  <si>
    <t>12/14/2001</t>
  </si>
  <si>
    <t>22570030348</t>
  </si>
  <si>
    <t>carlossilva@outlook.com</t>
  </si>
  <si>
    <t>Brenda Pereira</t>
  </si>
  <si>
    <t>8/30/1954</t>
  </si>
  <si>
    <t>46260544037</t>
  </si>
  <si>
    <t>brendapereira@hotmail.com</t>
  </si>
  <si>
    <t>Alexandre Lima</t>
  </si>
  <si>
    <t>11/21/1977</t>
  </si>
  <si>
    <t>69334854484</t>
  </si>
  <si>
    <t>alexandrelima@terra.com</t>
  </si>
  <si>
    <t>Maria Manhães</t>
  </si>
  <si>
    <t>2/18/1988</t>
  </si>
  <si>
    <t>87152861779</t>
  </si>
  <si>
    <t>mariamanhães@gmail.com</t>
  </si>
  <si>
    <t>Daniel Benbow</t>
  </si>
  <si>
    <t>12/17/1963</t>
  </si>
  <si>
    <t>81887275223</t>
  </si>
  <si>
    <t>danielbenbow@gmail.com</t>
  </si>
  <si>
    <t>Paraíba</t>
  </si>
  <si>
    <t>Paulo Pereira</t>
  </si>
  <si>
    <t>7/31/1955</t>
  </si>
  <si>
    <t>64169127811</t>
  </si>
  <si>
    <t>paulopereira@terra.com</t>
  </si>
  <si>
    <t>Eduardo Leocádio</t>
  </si>
  <si>
    <t>11/20/1991</t>
  </si>
  <si>
    <t>29258530686</t>
  </si>
  <si>
    <t>eduardoleocádio@uol.com</t>
  </si>
  <si>
    <t>Valdemir Maciel</t>
  </si>
  <si>
    <t>14563963412</t>
  </si>
  <si>
    <t>valdemirmaciel@hotmail.com</t>
  </si>
  <si>
    <t>Jorge Ferreira</t>
  </si>
  <si>
    <t>48502454447</t>
  </si>
  <si>
    <t>jorgeferreira@hotmail.com</t>
  </si>
  <si>
    <t>Carolina Medina</t>
  </si>
  <si>
    <t>15363331353</t>
  </si>
  <si>
    <t>carolinamedina@gmail.com</t>
  </si>
  <si>
    <t>Angelica Sabino</t>
  </si>
  <si>
    <t>4/30/1971</t>
  </si>
  <si>
    <t>41285408083</t>
  </si>
  <si>
    <t>angelicasabino@hotmail.com</t>
  </si>
  <si>
    <t>Janaina Mendes</t>
  </si>
  <si>
    <t>6/17/1991</t>
  </si>
  <si>
    <t>18993224518</t>
  </si>
  <si>
    <t>janainamendes@terra.com</t>
  </si>
  <si>
    <t>Marcia Lodi</t>
  </si>
  <si>
    <t>18484567461</t>
  </si>
  <si>
    <t>marcialodi@terra.com</t>
  </si>
  <si>
    <t>Lívia Pinto</t>
  </si>
  <si>
    <t>48698404133</t>
  </si>
  <si>
    <t>líviapinto@outlook.com</t>
  </si>
  <si>
    <t>Michael Teixeira</t>
  </si>
  <si>
    <t>90770096639</t>
  </si>
  <si>
    <t>michaelteixeira@live.com</t>
  </si>
  <si>
    <t>Aparecida Paes</t>
  </si>
  <si>
    <t>10022962561</t>
  </si>
  <si>
    <t>aparecidapaes@live.com</t>
  </si>
  <si>
    <t>Edson Alves</t>
  </si>
  <si>
    <t>11/25/1978</t>
  </si>
  <si>
    <t>48648919116</t>
  </si>
  <si>
    <t>edsonalves@gmail.com</t>
  </si>
  <si>
    <t>Jean Florêncio</t>
  </si>
  <si>
    <t>2/24/1954</t>
  </si>
  <si>
    <t>47818872094</t>
  </si>
  <si>
    <t>jeanflorêncio@gmail.com</t>
  </si>
  <si>
    <t>Wilson Trevizoli</t>
  </si>
  <si>
    <t>80674350428</t>
  </si>
  <si>
    <t>wilsontrevizoli@gmail.com</t>
  </si>
  <si>
    <t>Danilo Santos</t>
  </si>
  <si>
    <t>93757828348</t>
  </si>
  <si>
    <t>danilosantos@live.com</t>
  </si>
  <si>
    <t>Elton Algarve</t>
  </si>
  <si>
    <t>95539516896</t>
  </si>
  <si>
    <t>eltonalgarve@terra.com</t>
  </si>
  <si>
    <t>Rui Bianchi</t>
  </si>
  <si>
    <t>14387816947</t>
  </si>
  <si>
    <t>ruibianchi@globo.com</t>
  </si>
  <si>
    <t>Icaro Silva</t>
  </si>
  <si>
    <t>86487952632</t>
  </si>
  <si>
    <t>icarosilva@terra.com</t>
  </si>
  <si>
    <t>Luiz Gonçalves</t>
  </si>
  <si>
    <t>55977391869</t>
  </si>
  <si>
    <t>luizgonçalves@globo.com</t>
  </si>
  <si>
    <t>Mauricio Gonçalves</t>
  </si>
  <si>
    <t>9/29/1960</t>
  </si>
  <si>
    <t>72811212003</t>
  </si>
  <si>
    <t>mauriciogonçalves@hotmail.com</t>
  </si>
  <si>
    <t>Vivian Perira</t>
  </si>
  <si>
    <t>6/19/1960</t>
  </si>
  <si>
    <t>90731126383</t>
  </si>
  <si>
    <t>vivianperira@globo.com</t>
  </si>
  <si>
    <t>Homero Alves</t>
  </si>
  <si>
    <t>10/14/1998</t>
  </si>
  <si>
    <t>67335557689</t>
  </si>
  <si>
    <t>homeroalves@gmail.com</t>
  </si>
  <si>
    <t>Distrito Federal</t>
  </si>
  <si>
    <t>Jose Pereira</t>
  </si>
  <si>
    <t>70390039268</t>
  </si>
  <si>
    <t>josepereira@globo.com</t>
  </si>
  <si>
    <t>Marcos Peixoto</t>
  </si>
  <si>
    <t>4/28/1996</t>
  </si>
  <si>
    <t>23278469617</t>
  </si>
  <si>
    <t>marcospeixoto@gmail.com</t>
  </si>
  <si>
    <t>Guilherme Pineres</t>
  </si>
  <si>
    <t>32051323366</t>
  </si>
  <si>
    <t>guilhermepineres@gmail.com</t>
  </si>
  <si>
    <t>Maria Godoi</t>
  </si>
  <si>
    <t>9/23/1991</t>
  </si>
  <si>
    <t>42841298983</t>
  </si>
  <si>
    <t>mariagodoi@gmail.com</t>
  </si>
  <si>
    <t>Erivelton Viana</t>
  </si>
  <si>
    <t>48446262374</t>
  </si>
  <si>
    <t>eriveltonviana@terra.com</t>
  </si>
  <si>
    <t>Felipe Ferreira</t>
  </si>
  <si>
    <t>75889019879</t>
  </si>
  <si>
    <t>felipeferreira@outlook.com</t>
  </si>
  <si>
    <t>Gustavo Pedrosa</t>
  </si>
  <si>
    <t>10/27/1983</t>
  </si>
  <si>
    <t>70425658937</t>
  </si>
  <si>
    <t>gustavopedrosa@outlook.com</t>
  </si>
  <si>
    <t>Heraldo Lima</t>
  </si>
  <si>
    <t>6/30/1962</t>
  </si>
  <si>
    <t>63200120300</t>
  </si>
  <si>
    <t>heraldolima@hotmail.com</t>
  </si>
  <si>
    <t>Gabriel Araujo</t>
  </si>
  <si>
    <t>27603969131</t>
  </si>
  <si>
    <t>gabrielaraujo@globo.com</t>
  </si>
  <si>
    <t>Bruno Fragoso</t>
  </si>
  <si>
    <t>4/17/1981</t>
  </si>
  <si>
    <t>42633478746</t>
  </si>
  <si>
    <t>brunofragoso@live.com</t>
  </si>
  <si>
    <t>Sebastião Santos</t>
  </si>
  <si>
    <t>6/18/1969</t>
  </si>
  <si>
    <t>50848567412</t>
  </si>
  <si>
    <t>sebastiãosantos@globo.com</t>
  </si>
  <si>
    <t>Cintia Ouríques</t>
  </si>
  <si>
    <t>96403264059</t>
  </si>
  <si>
    <t>cintiaouríques@gmail.com</t>
  </si>
  <si>
    <t>Willian Ramos</t>
  </si>
  <si>
    <t>10/17/2001</t>
  </si>
  <si>
    <t>45810062644</t>
  </si>
  <si>
    <t>willianramos@globo.com</t>
  </si>
  <si>
    <t>José Guimarães</t>
  </si>
  <si>
    <t>67945925861</t>
  </si>
  <si>
    <t>joséguimarães@hotmail.com</t>
  </si>
  <si>
    <t>Marcio Calera</t>
  </si>
  <si>
    <t>8/26/1966</t>
  </si>
  <si>
    <t>81801066624</t>
  </si>
  <si>
    <t>marciocalera@globo.com</t>
  </si>
  <si>
    <t>Denise Kubiaki</t>
  </si>
  <si>
    <t>11/18/1954</t>
  </si>
  <si>
    <t>41619699220</t>
  </si>
  <si>
    <t>denisekubiaki@live.com</t>
  </si>
  <si>
    <t>Fábio Silva</t>
  </si>
  <si>
    <t>54515408972</t>
  </si>
  <si>
    <t>fábiosilva@gmail.com</t>
  </si>
  <si>
    <t>Ceará</t>
  </si>
  <si>
    <t>Carina Nocera</t>
  </si>
  <si>
    <t>55673974790</t>
  </si>
  <si>
    <t>carinanocera@live.com</t>
  </si>
  <si>
    <t>Roberto Silva</t>
  </si>
  <si>
    <t>2/26/1992</t>
  </si>
  <si>
    <t>72632389142</t>
  </si>
  <si>
    <t>robertosilva@gmail.com</t>
  </si>
  <si>
    <t>Paula Zadra</t>
  </si>
  <si>
    <t>5/22/1999</t>
  </si>
  <si>
    <t>10789963802</t>
  </si>
  <si>
    <t>paulazadra@gmail.com</t>
  </si>
  <si>
    <t>Rodrigo Sousa</t>
  </si>
  <si>
    <t>3/21/1960</t>
  </si>
  <si>
    <t>29359876474</t>
  </si>
  <si>
    <t>rodrigosousa@terra.com</t>
  </si>
  <si>
    <t>Luis Moreira</t>
  </si>
  <si>
    <t>55922388613</t>
  </si>
  <si>
    <t>luismoreira@hotmail.com</t>
  </si>
  <si>
    <t>Edson Silva</t>
  </si>
  <si>
    <t>54606874961</t>
  </si>
  <si>
    <t>edsonsilva@live.com</t>
  </si>
  <si>
    <t>Jose Paladini</t>
  </si>
  <si>
    <t>4/29/1985</t>
  </si>
  <si>
    <t>22375735987</t>
  </si>
  <si>
    <t>josepaladini@gmail.com</t>
  </si>
  <si>
    <t>Marino Vieira</t>
  </si>
  <si>
    <t>5/16/1994</t>
  </si>
  <si>
    <t>71300849665</t>
  </si>
  <si>
    <t>marinovieira@gmail.com</t>
  </si>
  <si>
    <t>José Bueno</t>
  </si>
  <si>
    <t>72218535801</t>
  </si>
  <si>
    <t>josébueno@hotmail.com</t>
  </si>
  <si>
    <t>Elisangela Lima</t>
  </si>
  <si>
    <t>9/21/1954</t>
  </si>
  <si>
    <t>31096108104</t>
  </si>
  <si>
    <t>elisangelalima@live.com</t>
  </si>
  <si>
    <t>Viviane Valença</t>
  </si>
  <si>
    <t>6/15/1985</t>
  </si>
  <si>
    <t>36343165740</t>
  </si>
  <si>
    <t>vivianevalença@gmail.com</t>
  </si>
  <si>
    <t>Guilherme Braga</t>
  </si>
  <si>
    <t>3/19/1988</t>
  </si>
  <si>
    <t>22345906271</t>
  </si>
  <si>
    <t>guilhermebraga@terra.com</t>
  </si>
  <si>
    <t>Anderson Diniz</t>
  </si>
  <si>
    <t>38961680952</t>
  </si>
  <si>
    <t>andersondiniz@terra.com</t>
  </si>
  <si>
    <t>Flavia Lira</t>
  </si>
  <si>
    <t>9/20/1974</t>
  </si>
  <si>
    <t>66178489190</t>
  </si>
  <si>
    <t>flavialira@gmail.com</t>
  </si>
  <si>
    <t>Willian Moreira</t>
  </si>
  <si>
    <t>9/13/2002</t>
  </si>
  <si>
    <t>99103407212</t>
  </si>
  <si>
    <t>willianmoreira@uol.com</t>
  </si>
  <si>
    <t>Wellington Braga</t>
  </si>
  <si>
    <t>10/31/1961</t>
  </si>
  <si>
    <t>96081309286</t>
  </si>
  <si>
    <t>wellingtonbraga@globo.com</t>
  </si>
  <si>
    <t>Sebastião Toscano</t>
  </si>
  <si>
    <t>60810885310</t>
  </si>
  <si>
    <t>sebastiãotoscano@terra.com</t>
  </si>
  <si>
    <t>Ezequiel Cruzeiro</t>
  </si>
  <si>
    <t>2/27/1990</t>
  </si>
  <si>
    <t>35475810546</t>
  </si>
  <si>
    <t>ezequielcruzeiro@gmail.com</t>
  </si>
  <si>
    <t>Vitor Cintra</t>
  </si>
  <si>
    <t>39098891433</t>
  </si>
  <si>
    <t>vitorcintra@globo.com</t>
  </si>
  <si>
    <t>Fabio Vila</t>
  </si>
  <si>
    <t>10/27/1959</t>
  </si>
  <si>
    <t>79606745636</t>
  </si>
  <si>
    <t>fabiovila@live.com</t>
  </si>
  <si>
    <t>Rui Barbosa</t>
  </si>
  <si>
    <t>12/26/1977</t>
  </si>
  <si>
    <t>37413394584</t>
  </si>
  <si>
    <t>ruibarbosa@gmail.com</t>
  </si>
  <si>
    <t>Anderson Lima</t>
  </si>
  <si>
    <t>52093896316</t>
  </si>
  <si>
    <t>andersonlima@hotmail.com</t>
  </si>
  <si>
    <t>Reinaldo Fernando</t>
  </si>
  <si>
    <t>81415784577</t>
  </si>
  <si>
    <t>reinaldofernando@gmail.com</t>
  </si>
  <si>
    <t>Larissa Lopes</t>
  </si>
  <si>
    <t>38121547420</t>
  </si>
  <si>
    <t>larissalopes@gmail.com</t>
  </si>
  <si>
    <t>Samuel Lopes</t>
  </si>
  <si>
    <t>8/21/1962</t>
  </si>
  <si>
    <t>68045762538</t>
  </si>
  <si>
    <t>samuellopes@gmail.com</t>
  </si>
  <si>
    <t>Maria Valença</t>
  </si>
  <si>
    <t>11/17/1982</t>
  </si>
  <si>
    <t>77924057789</t>
  </si>
  <si>
    <t>mariavalença@live.com</t>
  </si>
  <si>
    <t>Fernando Severo</t>
  </si>
  <si>
    <t>11/19/1992</t>
  </si>
  <si>
    <t>52508511238</t>
  </si>
  <si>
    <t>fernandosevero@outlook.com</t>
  </si>
  <si>
    <t>Peterson Santos</t>
  </si>
  <si>
    <t>19996970034</t>
  </si>
  <si>
    <t>petersonsantos@gmail.com</t>
  </si>
  <si>
    <t>Guilherme Alves</t>
  </si>
  <si>
    <t>3/21/1975</t>
  </si>
  <si>
    <t>48822445868</t>
  </si>
  <si>
    <t>guilhermealves@globo.com</t>
  </si>
  <si>
    <t>Lidia Ferreira</t>
  </si>
  <si>
    <t>2/27/1960</t>
  </si>
  <si>
    <t>30659838222</t>
  </si>
  <si>
    <t>lidiaferreira@outlook.com</t>
  </si>
  <si>
    <t>Vinicius Oliveira</t>
  </si>
  <si>
    <t>5/26/1992</t>
  </si>
  <si>
    <t>13059315560</t>
  </si>
  <si>
    <t>viniciusoliveira@live.com</t>
  </si>
  <si>
    <t>Luiz Perira</t>
  </si>
  <si>
    <t>4/21/1985</t>
  </si>
  <si>
    <t>33025006743</t>
  </si>
  <si>
    <t>luizperira@terra.com</t>
  </si>
  <si>
    <t>Edson Santana</t>
  </si>
  <si>
    <t>10/25/1983</t>
  </si>
  <si>
    <t>38765277172</t>
  </si>
  <si>
    <t>edsonsantana@gmail.com</t>
  </si>
  <si>
    <t>Suzana Araujo</t>
  </si>
  <si>
    <t>2/15/1967</t>
  </si>
  <si>
    <t>22151651047</t>
  </si>
  <si>
    <t>suzanaaraujo@hotmail.com</t>
  </si>
  <si>
    <t>Felipe Lopes</t>
  </si>
  <si>
    <t>5/27/1972</t>
  </si>
  <si>
    <t>40178617113</t>
  </si>
  <si>
    <t>felipelopes@gmail.com</t>
  </si>
  <si>
    <t>Francisco Camina</t>
  </si>
  <si>
    <t>9/13/1958</t>
  </si>
  <si>
    <t>31530693187</t>
  </si>
  <si>
    <t>franciscocamina@outlook.com</t>
  </si>
  <si>
    <t>Jefferson Ribeiro</t>
  </si>
  <si>
    <t>51757279492</t>
  </si>
  <si>
    <t>jeffersonribeiro@terra.com</t>
  </si>
  <si>
    <t>Jorge Patricio</t>
  </si>
  <si>
    <t>99290510129</t>
  </si>
  <si>
    <t>jorgepatricio@gmail.com</t>
  </si>
  <si>
    <t>Marcos Holanda</t>
  </si>
  <si>
    <t>75172474192</t>
  </si>
  <si>
    <t>marcosholanda@globo.com</t>
  </si>
  <si>
    <t>Maria Nogueira</t>
  </si>
  <si>
    <t>9/19/1999</t>
  </si>
  <si>
    <t>95009275609</t>
  </si>
  <si>
    <t>marianogueira@gmail.com</t>
  </si>
  <si>
    <t>Marcelo Franco</t>
  </si>
  <si>
    <t>11/27/1959</t>
  </si>
  <si>
    <t>11793945949</t>
  </si>
  <si>
    <t>marcelofranco@globo.com</t>
  </si>
  <si>
    <t>Daniela Pereira</t>
  </si>
  <si>
    <t>7/23/1999</t>
  </si>
  <si>
    <t>89054529852</t>
  </si>
  <si>
    <t>danielapereira@globo.com</t>
  </si>
  <si>
    <t>Tereza Alves</t>
  </si>
  <si>
    <t>93602827844</t>
  </si>
  <si>
    <t>terezaalves@outlook.com</t>
  </si>
  <si>
    <t>Luiz Januário</t>
  </si>
  <si>
    <t>7/27/1975</t>
  </si>
  <si>
    <t>54120063757</t>
  </si>
  <si>
    <t>luizjanuário@terra.com</t>
  </si>
  <si>
    <t>Eric Fernando</t>
  </si>
  <si>
    <t>12/21/1964</t>
  </si>
  <si>
    <t>19325491647</t>
  </si>
  <si>
    <t>ericfernando@gmail.com</t>
  </si>
  <si>
    <t>Ana Franco</t>
  </si>
  <si>
    <t>94060828713</t>
  </si>
  <si>
    <t>anafranco@globo.com</t>
  </si>
  <si>
    <t>Patryck Alves</t>
  </si>
  <si>
    <t>12/19/1962</t>
  </si>
  <si>
    <t>34320356155</t>
  </si>
  <si>
    <t>patryckalves@gmail.com</t>
  </si>
  <si>
    <t>Luiz Santana</t>
  </si>
  <si>
    <t>9/16/1997</t>
  </si>
  <si>
    <t>65162427273</t>
  </si>
  <si>
    <t>luizsantana@outlook.com</t>
  </si>
  <si>
    <t>Mariana Barbosa</t>
  </si>
  <si>
    <t>24148962435</t>
  </si>
  <si>
    <t>marianabarbosa@globo.com</t>
  </si>
  <si>
    <t>Marinalva Faria</t>
  </si>
  <si>
    <t>38640166468</t>
  </si>
  <si>
    <t>marinalvafaria@gmail.com</t>
  </si>
  <si>
    <t>Jordan Mota</t>
  </si>
  <si>
    <t>96812234255</t>
  </si>
  <si>
    <t>jordanmota@outlook.com</t>
  </si>
  <si>
    <t>Ana Silva</t>
  </si>
  <si>
    <t>2/18/1987</t>
  </si>
  <si>
    <t>32502644000</t>
  </si>
  <si>
    <t>anasilva@live.com</t>
  </si>
  <si>
    <t>Rafael Paladini</t>
  </si>
  <si>
    <t>8/24/1989</t>
  </si>
  <si>
    <t>36423547041</t>
  </si>
  <si>
    <t>rafaelpaladini@gmail.com</t>
  </si>
  <si>
    <t>Andrey Amaro</t>
  </si>
  <si>
    <t>11/26/1981</t>
  </si>
  <si>
    <t>15305758449</t>
  </si>
  <si>
    <t>andreyamaro@globo.com</t>
  </si>
  <si>
    <t>Carlos Maciel</t>
  </si>
  <si>
    <t>4/17/1986</t>
  </si>
  <si>
    <t>76874890107</t>
  </si>
  <si>
    <t>carlosmaciel@globo.com</t>
  </si>
  <si>
    <t>Samuel Xavier</t>
  </si>
  <si>
    <t>11/18/1959</t>
  </si>
  <si>
    <t>35302493147</t>
  </si>
  <si>
    <t>samuelxavier@outlook.com</t>
  </si>
  <si>
    <t>Adriano Ferreira</t>
  </si>
  <si>
    <t>94841225939</t>
  </si>
  <si>
    <t>adrianoferreira@gmail.com</t>
  </si>
  <si>
    <t>Saulo Francotti</t>
  </si>
  <si>
    <t>1/25/1988</t>
  </si>
  <si>
    <t>42921810935</t>
  </si>
  <si>
    <t>saulofrancotti@hotmail.com</t>
  </si>
  <si>
    <t>Rafael David</t>
  </si>
  <si>
    <t>97091873351</t>
  </si>
  <si>
    <t>rafaeldavid@gmail.com</t>
  </si>
  <si>
    <t>Gabriel Pinto</t>
  </si>
  <si>
    <t>10/31/1986</t>
  </si>
  <si>
    <t>70770408272</t>
  </si>
  <si>
    <t>gabrielpinto@gmail.com</t>
  </si>
  <si>
    <t>Arilson Alves</t>
  </si>
  <si>
    <t>1/29/1963</t>
  </si>
  <si>
    <t>31282882675</t>
  </si>
  <si>
    <t>arilsonalves@gmail.com</t>
  </si>
  <si>
    <t>Elisandro Ribeiro</t>
  </si>
  <si>
    <t>1/30/1951</t>
  </si>
  <si>
    <t>10971561242</t>
  </si>
  <si>
    <t>elisandroribeiro@gmail.com</t>
  </si>
  <si>
    <t>Thiago Campos</t>
  </si>
  <si>
    <t>10/16/1980</t>
  </si>
  <si>
    <t>11405754317</t>
  </si>
  <si>
    <t>thiagocampos@globo.com</t>
  </si>
  <si>
    <t>Geane Lima</t>
  </si>
  <si>
    <t>5/29/1972</t>
  </si>
  <si>
    <t>71737323469</t>
  </si>
  <si>
    <t>geanelima@terra.com</t>
  </si>
  <si>
    <t>Amanda Matos</t>
  </si>
  <si>
    <t>1/24/2001</t>
  </si>
  <si>
    <t>43681698630</t>
  </si>
  <si>
    <t>amandamatos@gmail.com</t>
  </si>
  <si>
    <t>Renata Inacio</t>
  </si>
  <si>
    <t>12838602938</t>
  </si>
  <si>
    <t>renatainacio@gmail.com</t>
  </si>
  <si>
    <t>William Pereira</t>
  </si>
  <si>
    <t>12/21/2000</t>
  </si>
  <si>
    <t>62502220902</t>
  </si>
  <si>
    <t>williampereira@uol.com</t>
  </si>
  <si>
    <t>Jose Schlickmann</t>
  </si>
  <si>
    <t>71293300998</t>
  </si>
  <si>
    <t>joseschlickmann@outlook.com</t>
  </si>
  <si>
    <t>Vinicius Santana</t>
  </si>
  <si>
    <t>11/18/1958</t>
  </si>
  <si>
    <t>57027456666</t>
  </si>
  <si>
    <t>viniciussantana@uol.com</t>
  </si>
  <si>
    <t>Áurea Rocha</t>
  </si>
  <si>
    <t>38642625309</t>
  </si>
  <si>
    <t>áurearocha@gmail.com</t>
  </si>
  <si>
    <t>Leonardo Lopes</t>
  </si>
  <si>
    <t>11/13/1990</t>
  </si>
  <si>
    <t>84498429325</t>
  </si>
  <si>
    <t>leonardolopes@live.com</t>
  </si>
  <si>
    <t>Virginia Marson</t>
  </si>
  <si>
    <t>11/25/1984</t>
  </si>
  <si>
    <t>67154438727</t>
  </si>
  <si>
    <t>virginiamarson@globo.com</t>
  </si>
  <si>
    <t>Henrique Moura</t>
  </si>
  <si>
    <t>7/17/1959</t>
  </si>
  <si>
    <t>63742541850</t>
  </si>
  <si>
    <t>henriquemoura@gmail.com</t>
  </si>
  <si>
    <t>Rafaella Brilhante</t>
  </si>
  <si>
    <t>62449205784</t>
  </si>
  <si>
    <t>rafaellabrilhante@globo.com</t>
  </si>
  <si>
    <t>Angelica Calera</t>
  </si>
  <si>
    <t>8/18/1953</t>
  </si>
  <si>
    <t>62986595755</t>
  </si>
  <si>
    <t>angelicacalera@gmail.com</t>
  </si>
  <si>
    <t>Carlos Santana</t>
  </si>
  <si>
    <t>12/22/1971</t>
  </si>
  <si>
    <t>75901510794</t>
  </si>
  <si>
    <t>carlossantana@hotmail.com</t>
  </si>
  <si>
    <t>Letícia Nascimento</t>
  </si>
  <si>
    <t>2/19/1973</t>
  </si>
  <si>
    <t>31653482035</t>
  </si>
  <si>
    <t>letícianascimento@outlook.com</t>
  </si>
  <si>
    <t>Luiz Santos</t>
  </si>
  <si>
    <t>11/23/1995</t>
  </si>
  <si>
    <t>56844793630</t>
  </si>
  <si>
    <t>luizsantos@terra.com</t>
  </si>
  <si>
    <t>Fernanda Sousa</t>
  </si>
  <si>
    <t>74984254260</t>
  </si>
  <si>
    <t>fernandasousa@gmail.com</t>
  </si>
  <si>
    <t>Jose Afonso</t>
  </si>
  <si>
    <t>47589645675</t>
  </si>
  <si>
    <t>joseafonso@gmail.com</t>
  </si>
  <si>
    <t>Silvia Pereira</t>
  </si>
  <si>
    <t>4/19/1960</t>
  </si>
  <si>
    <t>17628505375</t>
  </si>
  <si>
    <t>silviapereira@live.com</t>
  </si>
  <si>
    <t>Moises Milani</t>
  </si>
  <si>
    <t>13270007575</t>
  </si>
  <si>
    <t>moisesmilani@outlook.com</t>
  </si>
  <si>
    <t>Helio Moreira</t>
  </si>
  <si>
    <t>99445054768</t>
  </si>
  <si>
    <t>heliomoreira@gmail.com</t>
  </si>
  <si>
    <t>Ricardo Júlio</t>
  </si>
  <si>
    <t>42928480128</t>
  </si>
  <si>
    <t>ricardojúlio@globo.com</t>
  </si>
  <si>
    <t>Thiago Rodrigues</t>
  </si>
  <si>
    <t>6/29/1979</t>
  </si>
  <si>
    <t>43793314325</t>
  </si>
  <si>
    <t>thiagorodrigues@gmail.com</t>
  </si>
  <si>
    <t>Leonardo Kozlinski</t>
  </si>
  <si>
    <t>10/29/1991</t>
  </si>
  <si>
    <t>53746738154</t>
  </si>
  <si>
    <t>leonardokozlinski@live.com</t>
  </si>
  <si>
    <t>Renata Figueira</t>
  </si>
  <si>
    <t>52372259171</t>
  </si>
  <si>
    <t>renatafigueira@globo.com</t>
  </si>
  <si>
    <t>Isabelly Ferreira</t>
  </si>
  <si>
    <t>12/28/1999</t>
  </si>
  <si>
    <t>33969364183</t>
  </si>
  <si>
    <t>isabellyferreira@gmail.com</t>
  </si>
  <si>
    <t>Eduardo Alves</t>
  </si>
  <si>
    <t>28303751093</t>
  </si>
  <si>
    <t>eduardoalves@globo.com</t>
  </si>
  <si>
    <t>7/26/2000</t>
  </si>
  <si>
    <t>39973003272</t>
  </si>
  <si>
    <t>Otávio Burille</t>
  </si>
  <si>
    <t>7/20/1958</t>
  </si>
  <si>
    <t>14297963456</t>
  </si>
  <si>
    <t>otávioburille@hotmail.com</t>
  </si>
  <si>
    <t>Fernando Gouvea</t>
  </si>
  <si>
    <t>89782836571</t>
  </si>
  <si>
    <t>fernandogouvea@terra.com</t>
  </si>
  <si>
    <t>Kauan Agostini</t>
  </si>
  <si>
    <t>62036643240</t>
  </si>
  <si>
    <t>kauanagostini@terra.com</t>
  </si>
  <si>
    <t>Verônica Vieira</t>
  </si>
  <si>
    <t>11/15/1985</t>
  </si>
  <si>
    <t>78462291359</t>
  </si>
  <si>
    <t>verônicavieira@globo.com</t>
  </si>
  <si>
    <t>Michael Haddad</t>
  </si>
  <si>
    <t>10/16/1957</t>
  </si>
  <si>
    <t>72569309905</t>
  </si>
  <si>
    <t>michaelhaddad@gmail.com</t>
  </si>
  <si>
    <t>Roseli Sabino</t>
  </si>
  <si>
    <t>85194830882</t>
  </si>
  <si>
    <t>roselisabino@globo.com</t>
  </si>
  <si>
    <t>Maurício Castro</t>
  </si>
  <si>
    <t>7/31/1989</t>
  </si>
  <si>
    <t>68585641044</t>
  </si>
  <si>
    <t>mauríciocastro@gmail.com</t>
  </si>
  <si>
    <t>Fabricio Portnoi</t>
  </si>
  <si>
    <t>41131722538</t>
  </si>
  <si>
    <t>fabricioportnoi@gmail.com</t>
  </si>
  <si>
    <t>Caetano Santos</t>
  </si>
  <si>
    <t>9/27/1950</t>
  </si>
  <si>
    <t>87536930649</t>
  </si>
  <si>
    <t>caetanosantos@terra.com</t>
  </si>
  <si>
    <t>Daniela Sousa</t>
  </si>
  <si>
    <t>1/15/1979</t>
  </si>
  <si>
    <t>19707984684</t>
  </si>
  <si>
    <t>danielasousa@outlook.com</t>
  </si>
  <si>
    <t>Antonio Nascimento</t>
  </si>
  <si>
    <t>7/29/1985</t>
  </si>
  <si>
    <t>87526843899</t>
  </si>
  <si>
    <t>antonionascimento@gmail.com</t>
  </si>
  <si>
    <t>Guilherme Evaristo</t>
  </si>
  <si>
    <t>39250031916</t>
  </si>
  <si>
    <t>guilhermeevaristo@live.com</t>
  </si>
  <si>
    <t>Nathalia Haddad</t>
  </si>
  <si>
    <t>10/19/1986</t>
  </si>
  <si>
    <t>55870534232</t>
  </si>
  <si>
    <t>nathaliahaddad@gmail.com</t>
  </si>
  <si>
    <t>Wellington Araújo</t>
  </si>
  <si>
    <t>8/21/1984</t>
  </si>
  <si>
    <t>24228274869</t>
  </si>
  <si>
    <t>wellingtonaraújo@uol.com</t>
  </si>
  <si>
    <t>Ariane Trevisan</t>
  </si>
  <si>
    <t>9/26/1964</t>
  </si>
  <si>
    <t>99946283194</t>
  </si>
  <si>
    <t>arianetrevisan@gmail.com</t>
  </si>
  <si>
    <t>Dimas Rodrigues</t>
  </si>
  <si>
    <t>6/20/1991</t>
  </si>
  <si>
    <t>32814702138</t>
  </si>
  <si>
    <t>dimasrodrigues@gmail.com</t>
  </si>
  <si>
    <t>William Fusco</t>
  </si>
  <si>
    <t>10/18/1990</t>
  </si>
  <si>
    <t>94190178021</t>
  </si>
  <si>
    <t>williamfusco@uol.com</t>
  </si>
  <si>
    <t>Gisele Menezes</t>
  </si>
  <si>
    <t>10/17/1970</t>
  </si>
  <si>
    <t>65120886833</t>
  </si>
  <si>
    <t>giselemenezes@terra.com</t>
  </si>
  <si>
    <t>Patrícia Collaço</t>
  </si>
  <si>
    <t>84311823835</t>
  </si>
  <si>
    <t>patríciacollaço@gmail.com</t>
  </si>
  <si>
    <t>Alexandre Cabral</t>
  </si>
  <si>
    <t>10/22/1978</t>
  </si>
  <si>
    <t>33180204343</t>
  </si>
  <si>
    <t>alexandrecabral@gmail.com</t>
  </si>
  <si>
    <t>Rodrigo Lopes</t>
  </si>
  <si>
    <t>32952704657</t>
  </si>
  <si>
    <t>rodrigolopes@live.com</t>
  </si>
  <si>
    <t>Gabriel Fernandes</t>
  </si>
  <si>
    <t>26657797814</t>
  </si>
  <si>
    <t>gabrielfernandes@uol.com</t>
  </si>
  <si>
    <t>Dario Guilherme</t>
  </si>
  <si>
    <t>20761773560</t>
  </si>
  <si>
    <t>darioguilherme@live.com</t>
  </si>
  <si>
    <t>Mário Quintella</t>
  </si>
  <si>
    <t>50528719128</t>
  </si>
  <si>
    <t>márioquintella@terra.com</t>
  </si>
  <si>
    <t>Raphaela Mendonça</t>
  </si>
  <si>
    <t>9/15/1976</t>
  </si>
  <si>
    <t>35750860943</t>
  </si>
  <si>
    <t>raphaelamendonça@terra.com</t>
  </si>
  <si>
    <t>Camila Fernandes</t>
  </si>
  <si>
    <t>18694747211</t>
  </si>
  <si>
    <t>camilafernandes@uol.com</t>
  </si>
  <si>
    <t>Fábio Beyer</t>
  </si>
  <si>
    <t>9/23/1958</t>
  </si>
  <si>
    <t>34460894708</t>
  </si>
  <si>
    <t>fábiobeyer@gmail.com</t>
  </si>
  <si>
    <t>Kelly Silva</t>
  </si>
  <si>
    <t>4/24/1956</t>
  </si>
  <si>
    <t>69291605660</t>
  </si>
  <si>
    <t>kellysilva@uol.com</t>
  </si>
  <si>
    <t>Flávia Guilherme</t>
  </si>
  <si>
    <t>51028025250</t>
  </si>
  <si>
    <t>fláviaguilherme@gmail.com</t>
  </si>
  <si>
    <t>Felipe Alves</t>
  </si>
  <si>
    <t>2/15/1995</t>
  </si>
  <si>
    <t>35735663636</t>
  </si>
  <si>
    <t>felipealves@uol.com</t>
  </si>
  <si>
    <t>Sergio Coelho</t>
  </si>
  <si>
    <t>55778145824</t>
  </si>
  <si>
    <t>sergiocoelho@live.com</t>
  </si>
  <si>
    <t>Rafael Franco</t>
  </si>
  <si>
    <t>37411896322</t>
  </si>
  <si>
    <t>rafaelfranco@gmail.com</t>
  </si>
  <si>
    <t>Fabricio Guimarães</t>
  </si>
  <si>
    <t>11/13/1961</t>
  </si>
  <si>
    <t>33818697608</t>
  </si>
  <si>
    <t>fabricioguimarães@gmail.com</t>
  </si>
  <si>
    <t>Maria Ferreira</t>
  </si>
  <si>
    <t>12/13/1978</t>
  </si>
  <si>
    <t>20549899928</t>
  </si>
  <si>
    <t>mariaferreira@terra.com</t>
  </si>
  <si>
    <t>Larissa Madeira</t>
  </si>
  <si>
    <t>87471371554</t>
  </si>
  <si>
    <t>larissamadeira@hotmail.com</t>
  </si>
  <si>
    <t>Adriano Alves</t>
  </si>
  <si>
    <t>9/21/1963</t>
  </si>
  <si>
    <t>23947293537</t>
  </si>
  <si>
    <t>adrianoalves@live.com</t>
  </si>
  <si>
    <t>Alessandra Bezerra</t>
  </si>
  <si>
    <t>74758981619</t>
  </si>
  <si>
    <t>alessandrabezerra@gmail.com</t>
  </si>
  <si>
    <t>Fernando Bressanin</t>
  </si>
  <si>
    <t>67152306632</t>
  </si>
  <si>
    <t>fernandobressanin@live.com</t>
  </si>
  <si>
    <t>José Patricio</t>
  </si>
  <si>
    <t>6/26/1991</t>
  </si>
  <si>
    <t>59894232225</t>
  </si>
  <si>
    <t>josépatricio@outlook.com</t>
  </si>
  <si>
    <t>William Sotelo</t>
  </si>
  <si>
    <t>3/18/1989</t>
  </si>
  <si>
    <t>64479174986</t>
  </si>
  <si>
    <t>williamsotelo@globo.com</t>
  </si>
  <si>
    <t>Isabelle Espósito</t>
  </si>
  <si>
    <t>11/13/1991</t>
  </si>
  <si>
    <t>95597970460</t>
  </si>
  <si>
    <t>isabelleespósito@gmail.com</t>
  </si>
  <si>
    <t>Andréa Serra</t>
  </si>
  <si>
    <t>8/19/1973</t>
  </si>
  <si>
    <t>66722556466</t>
  </si>
  <si>
    <t>andréaserra@terra.com</t>
  </si>
  <si>
    <t>Igor Beyer</t>
  </si>
  <si>
    <t>3/29/1983</t>
  </si>
  <si>
    <t>29936047820</t>
  </si>
  <si>
    <t>igorbeyer@outlook.com</t>
  </si>
  <si>
    <t>Henrique Ramos</t>
  </si>
  <si>
    <t>9/30/1977</t>
  </si>
  <si>
    <t>19043925282</t>
  </si>
  <si>
    <t>henriqueramos@gmail.com</t>
  </si>
  <si>
    <t>Fábio Santos</t>
  </si>
  <si>
    <t>33810267137</t>
  </si>
  <si>
    <t>fábiosantos@globo.com</t>
  </si>
  <si>
    <t>Fagner Nunes</t>
  </si>
  <si>
    <t>86580110590</t>
  </si>
  <si>
    <t>fagnernunes@gmail.com</t>
  </si>
  <si>
    <t>Eduardo Albuquerque</t>
  </si>
  <si>
    <t>17332620528</t>
  </si>
  <si>
    <t>eduardoalbuquerque@gmail.com</t>
  </si>
  <si>
    <t>Carina Ferreira</t>
  </si>
  <si>
    <t>52812649112</t>
  </si>
  <si>
    <t>carinaferreira@gmail.com</t>
  </si>
  <si>
    <t>César Meira</t>
  </si>
  <si>
    <t>88032149234</t>
  </si>
  <si>
    <t>césarmeira@gmail.com</t>
  </si>
  <si>
    <t>Rafael Wajsenzon</t>
  </si>
  <si>
    <t>71166047552</t>
  </si>
  <si>
    <t>rafaelwajsenzon@terra.com</t>
  </si>
  <si>
    <t>Pedro Gonçalves</t>
  </si>
  <si>
    <t>66871475479</t>
  </si>
  <si>
    <t>pedrogonçalves@outlook.com</t>
  </si>
  <si>
    <t>Nathália Braz</t>
  </si>
  <si>
    <t>72416990929</t>
  </si>
  <si>
    <t>natháliabraz@gmail.com</t>
  </si>
  <si>
    <t>Leticia Campinho</t>
  </si>
  <si>
    <t>60271584792</t>
  </si>
  <si>
    <t>leticiacampinho@outlook.com</t>
  </si>
  <si>
    <t>Claudio Sousa</t>
  </si>
  <si>
    <t>12/30/1969</t>
  </si>
  <si>
    <t>89342628088</t>
  </si>
  <si>
    <t>claudiosousa@uol.com</t>
  </si>
  <si>
    <t>Margareth Ramos</t>
  </si>
  <si>
    <t>12/26/1998</t>
  </si>
  <si>
    <t>56807893965</t>
  </si>
  <si>
    <t>margarethramos@terra.com</t>
  </si>
  <si>
    <t>Jaqueline Rodrigues</t>
  </si>
  <si>
    <t>12/23/1965</t>
  </si>
  <si>
    <t>96401795556</t>
  </si>
  <si>
    <t>jaquelinerodrigues@gmail.com</t>
  </si>
  <si>
    <t>Igor Rodrigues</t>
  </si>
  <si>
    <t>3/21/1982</t>
  </si>
  <si>
    <t>80744592358</t>
  </si>
  <si>
    <t>igorrodrigues@terra.com</t>
  </si>
  <si>
    <t>Rosana Valentim</t>
  </si>
  <si>
    <t>6/15/1989</t>
  </si>
  <si>
    <t>94394937703</t>
  </si>
  <si>
    <t>rosanavalentim@outlook.com</t>
  </si>
  <si>
    <t>Victor Marques</t>
  </si>
  <si>
    <t>54544270518</t>
  </si>
  <si>
    <t>victormarques@uol.com</t>
  </si>
  <si>
    <t>Thais Sanchez</t>
  </si>
  <si>
    <t>12/20/1994</t>
  </si>
  <si>
    <t>14206817886</t>
  </si>
  <si>
    <t>thaissanchez@terra.com</t>
  </si>
  <si>
    <t>Gabriel Ferreira</t>
  </si>
  <si>
    <t>3/22/1951</t>
  </si>
  <si>
    <t>60838354504</t>
  </si>
  <si>
    <t>gabrielferreira@globo.com</t>
  </si>
  <si>
    <t>Rinaldo Alves</t>
  </si>
  <si>
    <t>8/17/1993</t>
  </si>
  <si>
    <t>97613813220</t>
  </si>
  <si>
    <t>rinaldoalves@terra.com</t>
  </si>
  <si>
    <t>Sergio Matias</t>
  </si>
  <si>
    <t>6/30/1981</t>
  </si>
  <si>
    <t>64649291164</t>
  </si>
  <si>
    <t>sergiomatias@gmail.com</t>
  </si>
  <si>
    <t>Helen Dias</t>
  </si>
  <si>
    <t>6/13/1953</t>
  </si>
  <si>
    <t>67336301479</t>
  </si>
  <si>
    <t>helendias@globo.com</t>
  </si>
  <si>
    <t>João Victolo</t>
  </si>
  <si>
    <t>5/28/1970</t>
  </si>
  <si>
    <t>51209809596</t>
  </si>
  <si>
    <t>joãovictolo@hotmail.com</t>
  </si>
  <si>
    <t>Angelo Pereira</t>
  </si>
  <si>
    <t>7/13/1985</t>
  </si>
  <si>
    <t>44121360179</t>
  </si>
  <si>
    <t>angelopereira@gmail.com</t>
  </si>
  <si>
    <t>Fernando Martins</t>
  </si>
  <si>
    <t>8/20/1974</t>
  </si>
  <si>
    <t>16825547632</t>
  </si>
  <si>
    <t>fernandomartins@outlook.com</t>
  </si>
  <si>
    <t>João Pinto</t>
  </si>
  <si>
    <t>7/18/1990</t>
  </si>
  <si>
    <t>96277488324</t>
  </si>
  <si>
    <t>joãopinto@gmail.com</t>
  </si>
  <si>
    <t>Patricia Anater</t>
  </si>
  <si>
    <t>4/27/2000</t>
  </si>
  <si>
    <t>60392701040</t>
  </si>
  <si>
    <t>patriciaanater@globo.com</t>
  </si>
  <si>
    <t>Alison Martins</t>
  </si>
  <si>
    <t>5/19/1952</t>
  </si>
  <si>
    <t>29852073250</t>
  </si>
  <si>
    <t>alisonmartins@outlook.com</t>
  </si>
  <si>
    <t>Larissa Marson</t>
  </si>
  <si>
    <t>10/22/1979</t>
  </si>
  <si>
    <t>28486682906</t>
  </si>
  <si>
    <t>larissamarson@terra.com</t>
  </si>
  <si>
    <t>Julio Villegas</t>
  </si>
  <si>
    <t>1/13/1952</t>
  </si>
  <si>
    <t>83144887406</t>
  </si>
  <si>
    <t>juliovillegas@hotmail.com</t>
  </si>
  <si>
    <t>Paulo Xavier</t>
  </si>
  <si>
    <t>61934341168</t>
  </si>
  <si>
    <t>pauloxavier@outlook.com</t>
  </si>
  <si>
    <t>Tatiana Teixeira</t>
  </si>
  <si>
    <t>2/17/1971</t>
  </si>
  <si>
    <t>50838655342</t>
  </si>
  <si>
    <t>tatianateixeira@gmail.com</t>
  </si>
  <si>
    <t>Barbara Gonçalves</t>
  </si>
  <si>
    <t>12/20/1977</t>
  </si>
  <si>
    <t>91931699727</t>
  </si>
  <si>
    <t>barbaragonçalves@gmail.com</t>
  </si>
  <si>
    <t>Daniel Busse</t>
  </si>
  <si>
    <t>71287229001</t>
  </si>
  <si>
    <t>danielbusse@uol.com</t>
  </si>
  <si>
    <t>Kelen Almeida</t>
  </si>
  <si>
    <t>20931130735</t>
  </si>
  <si>
    <t>kelenalmeida@gmail.com</t>
  </si>
  <si>
    <t>Rebeca Leite</t>
  </si>
  <si>
    <t>7/29/1983</t>
  </si>
  <si>
    <t>69968564488</t>
  </si>
  <si>
    <t>rebecaleite@gmail.com</t>
  </si>
  <si>
    <t>Guilherme Dias</t>
  </si>
  <si>
    <t>12/17/1959</t>
  </si>
  <si>
    <t>28660589879</t>
  </si>
  <si>
    <t>guilhermedias@live.com</t>
  </si>
  <si>
    <t>Renata Marinho</t>
  </si>
  <si>
    <t>30866276423</t>
  </si>
  <si>
    <t>renatamarinho@hotmail.com</t>
  </si>
  <si>
    <t>Robson Zadra</t>
  </si>
  <si>
    <t>7/26/1975</t>
  </si>
  <si>
    <t>22578876507</t>
  </si>
  <si>
    <t>robsonzadra@globo.com</t>
  </si>
  <si>
    <t>Valter Oliveira</t>
  </si>
  <si>
    <t>90214471977</t>
  </si>
  <si>
    <t>valteroliveira@globo.com</t>
  </si>
  <si>
    <t>Valeria Cordeiro</t>
  </si>
  <si>
    <t>39981604781</t>
  </si>
  <si>
    <t>valeriacordeiro@gmail.com</t>
  </si>
  <si>
    <t>Pedro Araujo</t>
  </si>
  <si>
    <t>12/27/1997</t>
  </si>
  <si>
    <t>35918503150</t>
  </si>
  <si>
    <t>pedroaraujo@gmail.com</t>
  </si>
  <si>
    <t>Renato Santos</t>
  </si>
  <si>
    <t>2/26/1967</t>
  </si>
  <si>
    <t>69977746152</t>
  </si>
  <si>
    <t>renatosantos@live.com</t>
  </si>
  <si>
    <t>Raphael Guimarães</t>
  </si>
  <si>
    <t>41497461070</t>
  </si>
  <si>
    <t>raphaelguimarães@outlook.com</t>
  </si>
  <si>
    <t>Kelly Baptista</t>
  </si>
  <si>
    <t>63076828461</t>
  </si>
  <si>
    <t>kellybaptista@gmail.com</t>
  </si>
  <si>
    <t>Aline Cavalcanti</t>
  </si>
  <si>
    <t>3/28/1962</t>
  </si>
  <si>
    <t>94133153920</t>
  </si>
  <si>
    <t>alinecavalcanti@uol.com</t>
  </si>
  <si>
    <t>Jefferson Cruz</t>
  </si>
  <si>
    <t>26630150008</t>
  </si>
  <si>
    <t>jeffersoncruz@gmail.com</t>
  </si>
  <si>
    <t>Licia Quintella</t>
  </si>
  <si>
    <t>7/15/1952</t>
  </si>
  <si>
    <t>18413811876</t>
  </si>
  <si>
    <t>liciaquintella@gmail.com</t>
  </si>
  <si>
    <t>Leandro Costa</t>
  </si>
  <si>
    <t>11/25/1969</t>
  </si>
  <si>
    <t>58964381367</t>
  </si>
  <si>
    <t>leandrocosta@gmail.com</t>
  </si>
  <si>
    <t>Elizabete Curty</t>
  </si>
  <si>
    <t>5/21/1983</t>
  </si>
  <si>
    <t>11933571569</t>
  </si>
  <si>
    <t>elizabetecurty@gmail.com</t>
  </si>
  <si>
    <t>Marcos Ferreira</t>
  </si>
  <si>
    <t>1/17/1979</t>
  </si>
  <si>
    <t>34323329982</t>
  </si>
  <si>
    <t>marcosferreira@uol.com</t>
  </si>
  <si>
    <t>Luiz Maciel</t>
  </si>
  <si>
    <t>2/22/1984</t>
  </si>
  <si>
    <t>33356765342</t>
  </si>
  <si>
    <t>luizmaciel@gmail.com</t>
  </si>
  <si>
    <t>Thiago Cavalcanti</t>
  </si>
  <si>
    <t>3/28/1987</t>
  </si>
  <si>
    <t>89540596770</t>
  </si>
  <si>
    <t>thiagocavalcanti@gmail.com</t>
  </si>
  <si>
    <t>Francisco Lima</t>
  </si>
  <si>
    <t>35527905616</t>
  </si>
  <si>
    <t>franciscolima@uol.com</t>
  </si>
  <si>
    <t>Nathalia Loures</t>
  </si>
  <si>
    <t>3/16/1998</t>
  </si>
  <si>
    <t>44153485258</t>
  </si>
  <si>
    <t>nathalialoures@live.com</t>
  </si>
  <si>
    <t>Gabriel Bublitz</t>
  </si>
  <si>
    <t>2/24/1952</t>
  </si>
  <si>
    <t>74381567394</t>
  </si>
  <si>
    <t>gabrielbublitz@live.com</t>
  </si>
  <si>
    <t>Felipe Silva</t>
  </si>
  <si>
    <t>3/15/1972</t>
  </si>
  <si>
    <t>90585857122</t>
  </si>
  <si>
    <t>felipesilva@gmail.com</t>
  </si>
  <si>
    <t>Thiago Dâmaso</t>
  </si>
  <si>
    <t>36395966442</t>
  </si>
  <si>
    <t>thiagodâmaso@uol.com</t>
  </si>
  <si>
    <t>Pedro Basilio</t>
  </si>
  <si>
    <t>95396641547</t>
  </si>
  <si>
    <t>pedrobasilio@gmail.com</t>
  </si>
  <si>
    <t>Harley Teixeira</t>
  </si>
  <si>
    <t>5/13/1974</t>
  </si>
  <si>
    <t>27025858157</t>
  </si>
  <si>
    <t>harleyteixeira@gmail.com</t>
  </si>
  <si>
    <t>Emerson Brito</t>
  </si>
  <si>
    <t>3/23/1990</t>
  </si>
  <si>
    <t>70336315427</t>
  </si>
  <si>
    <t>emersonbrito@gmail.com</t>
  </si>
  <si>
    <t>Thiago Toscano</t>
  </si>
  <si>
    <t>2/22/1986</t>
  </si>
  <si>
    <t>74959031132</t>
  </si>
  <si>
    <t>thiagotoscano@globo.com</t>
  </si>
  <si>
    <t>Guilherme Picanco</t>
  </si>
  <si>
    <t>4/17/1979</t>
  </si>
  <si>
    <t>87692241888</t>
  </si>
  <si>
    <t>guilhermepicanco@uol.com</t>
  </si>
  <si>
    <t>Denis Silva</t>
  </si>
  <si>
    <t>39835419264</t>
  </si>
  <si>
    <t>denissilva@gmail.com</t>
  </si>
  <si>
    <t>Guilherme Ferreira</t>
  </si>
  <si>
    <t>13135904005</t>
  </si>
  <si>
    <t>guilhermeferreira@hotmail.com</t>
  </si>
  <si>
    <t>Manoel Ribeiro</t>
  </si>
  <si>
    <t>57024955697</t>
  </si>
  <si>
    <t>manoelribeiro@gmail.com</t>
  </si>
  <si>
    <t>Paulo Fogaça</t>
  </si>
  <si>
    <t>11/16/1951</t>
  </si>
  <si>
    <t>65193536560</t>
  </si>
  <si>
    <t>paulofogaça@globo.com</t>
  </si>
  <si>
    <t>Samuel Araujo</t>
  </si>
  <si>
    <t>4/30/1954</t>
  </si>
  <si>
    <t>32364410351</t>
  </si>
  <si>
    <t>samuelaraujo@uol.com</t>
  </si>
  <si>
    <t>Túlio Figueira</t>
  </si>
  <si>
    <t>10/18/1964</t>
  </si>
  <si>
    <t>84142195631</t>
  </si>
  <si>
    <t>túliofigueira@uol.com</t>
  </si>
  <si>
    <t>Renan Francisco</t>
  </si>
  <si>
    <t>64419677244</t>
  </si>
  <si>
    <t>renanfrancisco@uol.com</t>
  </si>
  <si>
    <t>Thiago Galindo</t>
  </si>
  <si>
    <t>8/29/1954</t>
  </si>
  <si>
    <t>27308151881</t>
  </si>
  <si>
    <t>thiagogalindo@uol.com</t>
  </si>
  <si>
    <t>Anderson Lopes</t>
  </si>
  <si>
    <t>17132975517</t>
  </si>
  <si>
    <t>andersonlopes@gmail.com</t>
  </si>
  <si>
    <t>William Fernando</t>
  </si>
  <si>
    <t>3/22/1971</t>
  </si>
  <si>
    <t>95210769394</t>
  </si>
  <si>
    <t>williamfernando@gmail.com</t>
  </si>
  <si>
    <t>Alexandro Sotelo</t>
  </si>
  <si>
    <t>9/29/1962</t>
  </si>
  <si>
    <t>34162720378</t>
  </si>
  <si>
    <t>alexandrosotelo@uol.com</t>
  </si>
  <si>
    <t>Natália Rodrigues</t>
  </si>
  <si>
    <t>12/22/1992</t>
  </si>
  <si>
    <t>85761269576</t>
  </si>
  <si>
    <t>natáliarodrigues@gmail.com</t>
  </si>
  <si>
    <t>Carina Fernandes</t>
  </si>
  <si>
    <t>95398594907</t>
  </si>
  <si>
    <t>carinafernandes@outlook.com</t>
  </si>
  <si>
    <t>Isabella Santos</t>
  </si>
  <si>
    <t>2/14/1978</t>
  </si>
  <si>
    <t>17416716845</t>
  </si>
  <si>
    <t>isabellasantos@gmail.com</t>
  </si>
  <si>
    <t>Mateus Castro</t>
  </si>
  <si>
    <t>85667112382</t>
  </si>
  <si>
    <t>mateuscastro@terra.com</t>
  </si>
  <si>
    <t>Jose Magalhães</t>
  </si>
  <si>
    <t>7/30/1973</t>
  </si>
  <si>
    <t>75971261060</t>
  </si>
  <si>
    <t>josemagalhães@globo.com</t>
  </si>
  <si>
    <t>Rafael Ulguim</t>
  </si>
  <si>
    <t>58571879203</t>
  </si>
  <si>
    <t>rafaelulguim@globo.com</t>
  </si>
  <si>
    <t>Ricardo Floes</t>
  </si>
  <si>
    <t>80858394139</t>
  </si>
  <si>
    <t>ricardofloes@hotmail.com</t>
  </si>
  <si>
    <t>Fabricio Cintra</t>
  </si>
  <si>
    <t>1/25/1971</t>
  </si>
  <si>
    <t>63139256025</t>
  </si>
  <si>
    <t>fabriciocintra@terra.com</t>
  </si>
  <si>
    <t>Elisangela Teles</t>
  </si>
  <si>
    <t>35444329707</t>
  </si>
  <si>
    <t>elisangelateles@globo.com</t>
  </si>
  <si>
    <t>Jorge Medina</t>
  </si>
  <si>
    <t>2/28/1989</t>
  </si>
  <si>
    <t>40542180838</t>
  </si>
  <si>
    <t>jorgemedina@outlook.com</t>
  </si>
  <si>
    <t>Renato Mathias</t>
  </si>
  <si>
    <t>9/22/1952</t>
  </si>
  <si>
    <t>12941109105</t>
  </si>
  <si>
    <t>renatomathias@gmail.com</t>
  </si>
  <si>
    <t>Izaias Tataglioni</t>
  </si>
  <si>
    <t>4/19/1997</t>
  </si>
  <si>
    <t>43190843848</t>
  </si>
  <si>
    <t>izaiastataglioni@outlook.com</t>
  </si>
  <si>
    <t>Lucas Mendes</t>
  </si>
  <si>
    <t>9/15/1953</t>
  </si>
  <si>
    <t>98385511635</t>
  </si>
  <si>
    <t>lucasmendes@gmail.com</t>
  </si>
  <si>
    <t>Waltair Monteiro</t>
  </si>
  <si>
    <t>6/18/1981</t>
  </si>
  <si>
    <t>41840268137</t>
  </si>
  <si>
    <t>waltairmonteiro@outlook.com</t>
  </si>
  <si>
    <t>Jaques Diaz</t>
  </si>
  <si>
    <t>3/18/2000</t>
  </si>
  <si>
    <t>39722500958</t>
  </si>
  <si>
    <t>jaquesdiaz@gmail.com</t>
  </si>
  <si>
    <t>Cláudio Picanco</t>
  </si>
  <si>
    <t>2/22/1990</t>
  </si>
  <si>
    <t>54992348384</t>
  </si>
  <si>
    <t>cláudiopicanco@gmail.com</t>
  </si>
  <si>
    <t>Fagner Nascimento</t>
  </si>
  <si>
    <t>19741646063</t>
  </si>
  <si>
    <t>fagnernascimento@gmail.com</t>
  </si>
  <si>
    <t>Guilherme Guimarães</t>
  </si>
  <si>
    <t>8/22/1975</t>
  </si>
  <si>
    <t>88276134373</t>
  </si>
  <si>
    <t>guilhermeguimarães@terra.com</t>
  </si>
  <si>
    <t>Jônatas Alves</t>
  </si>
  <si>
    <t>57772918372</t>
  </si>
  <si>
    <t>jônatasalves@hotmail.com</t>
  </si>
  <si>
    <t>Fabio Nogueira</t>
  </si>
  <si>
    <t>1/24/1951</t>
  </si>
  <si>
    <t>96396372063</t>
  </si>
  <si>
    <t>fabionogueira@live.com</t>
  </si>
  <si>
    <t>Vanderson Barreto</t>
  </si>
  <si>
    <t>37736921502</t>
  </si>
  <si>
    <t>vandersonbarreto@outlook.com</t>
  </si>
  <si>
    <t>Agostinho Ferreira</t>
  </si>
  <si>
    <t>54924506190</t>
  </si>
  <si>
    <t>agostinhoferreira@gmail.com</t>
  </si>
  <si>
    <t>Izabel Castro</t>
  </si>
  <si>
    <t>55290198973</t>
  </si>
  <si>
    <t>izabelcastro@gmail.com</t>
  </si>
  <si>
    <t>Pedro Santana</t>
  </si>
  <si>
    <t>26773112789</t>
  </si>
  <si>
    <t>pedrosantana@uol.com</t>
  </si>
  <si>
    <t>Anderson Silva</t>
  </si>
  <si>
    <t>2/21/1976</t>
  </si>
  <si>
    <t>73829884043</t>
  </si>
  <si>
    <t>andersonsilva@gmail.com</t>
  </si>
  <si>
    <t>Julio Bressanin</t>
  </si>
  <si>
    <t>10541032858</t>
  </si>
  <si>
    <t>juliobressanin@outlook.com</t>
  </si>
  <si>
    <t>Gustavo Tramontini</t>
  </si>
  <si>
    <t>4/27/1985</t>
  </si>
  <si>
    <t>85754330041</t>
  </si>
  <si>
    <t>gustavotramontini@globo.com</t>
  </si>
  <si>
    <t>Thiago Noleto</t>
  </si>
  <si>
    <t>75493596866</t>
  </si>
  <si>
    <t>thiagonoleto@gmail.com</t>
  </si>
  <si>
    <t>Lucas Moreira</t>
  </si>
  <si>
    <t>5/15/1988</t>
  </si>
  <si>
    <t>11283032595</t>
  </si>
  <si>
    <t>lucasmoreira@gmail.com</t>
  </si>
  <si>
    <t>Daniel Oliveira</t>
  </si>
  <si>
    <t>49276482440</t>
  </si>
  <si>
    <t>danieloliveira@outlook.com</t>
  </si>
  <si>
    <t>Sarah Moura</t>
  </si>
  <si>
    <t>11/13/1976</t>
  </si>
  <si>
    <t>67546737322</t>
  </si>
  <si>
    <t>sarahmoura@globo.com</t>
  </si>
  <si>
    <t>Augusto Porfirio</t>
  </si>
  <si>
    <t>56388710656</t>
  </si>
  <si>
    <t>augustoporfirio@gmail.com</t>
  </si>
  <si>
    <t>Sara Maia</t>
  </si>
  <si>
    <t>1/21/1955</t>
  </si>
  <si>
    <t>23360442439</t>
  </si>
  <si>
    <t>saramaia@live.com</t>
  </si>
  <si>
    <t>Emerson Ferreira</t>
  </si>
  <si>
    <t>6/27/1950</t>
  </si>
  <si>
    <t>85001097823</t>
  </si>
  <si>
    <t>emersonferreira@globo.com</t>
  </si>
  <si>
    <t>Daniel Correia</t>
  </si>
  <si>
    <t>64612983906</t>
  </si>
  <si>
    <t>danielcorreia@gmail.com</t>
  </si>
  <si>
    <t>Raiane Quintella</t>
  </si>
  <si>
    <t>2/18/1985</t>
  </si>
  <si>
    <t>27926647641</t>
  </si>
  <si>
    <t>raianequintella@globo.com</t>
  </si>
  <si>
    <t>Ezequiel Viana</t>
  </si>
  <si>
    <t>24623795791</t>
  </si>
  <si>
    <t>ezequielviana@live.com</t>
  </si>
  <si>
    <t>Tainara Pontes</t>
  </si>
  <si>
    <t>47237808117</t>
  </si>
  <si>
    <t>tainarapontes@uol.com</t>
  </si>
  <si>
    <t>Thais Marques</t>
  </si>
  <si>
    <t>71206427910</t>
  </si>
  <si>
    <t>thaismarques@globo.com</t>
  </si>
  <si>
    <t>Henrique Martins</t>
  </si>
  <si>
    <t>15035941420</t>
  </si>
  <si>
    <t>henriquemartins@hotmail.com</t>
  </si>
  <si>
    <t>Herbert Nascimento</t>
  </si>
  <si>
    <t>9/21/2001</t>
  </si>
  <si>
    <t>86737179178</t>
  </si>
  <si>
    <t>herbertnascimento@gmail.com</t>
  </si>
  <si>
    <t>Ingrid Cavalcante</t>
  </si>
  <si>
    <t>7/16/1981</t>
  </si>
  <si>
    <t>57963484553</t>
  </si>
  <si>
    <t>ingridcavalcante@live.com</t>
  </si>
  <si>
    <t>Diogo Neto</t>
  </si>
  <si>
    <t>8/29/1953</t>
  </si>
  <si>
    <t>14210242243</t>
  </si>
  <si>
    <t>diogoneto@terra.com</t>
  </si>
  <si>
    <t>Erick Silva</t>
  </si>
  <si>
    <t>78782283549</t>
  </si>
  <si>
    <t>ericksilva@outlook.com</t>
  </si>
  <si>
    <t>Helen Diaz</t>
  </si>
  <si>
    <t>7/28/1987</t>
  </si>
  <si>
    <t>22649921706</t>
  </si>
  <si>
    <t>helendiaz@terra.com</t>
  </si>
  <si>
    <t>Maira Steiner</t>
  </si>
  <si>
    <t>70489441058</t>
  </si>
  <si>
    <t>mairasteiner@uol.com</t>
  </si>
  <si>
    <t>Gilberto Silva</t>
  </si>
  <si>
    <t>5/18/1961</t>
  </si>
  <si>
    <t>13416098808</t>
  </si>
  <si>
    <t>gilbertosilva@hotmail.com</t>
  </si>
  <si>
    <t>Paulo Wolker</t>
  </si>
  <si>
    <t>59122424422</t>
  </si>
  <si>
    <t>paulowolker@terra.com</t>
  </si>
  <si>
    <t>Kamila Borges</t>
  </si>
  <si>
    <t>14158930599</t>
  </si>
  <si>
    <t>kamilaborges@terra.com</t>
  </si>
  <si>
    <t>Thaiane Tamayo</t>
  </si>
  <si>
    <t>3/23/1951</t>
  </si>
  <si>
    <t>70581933427</t>
  </si>
  <si>
    <t>thaianetamayo@gmail.com</t>
  </si>
  <si>
    <t>Carlos Lucas</t>
  </si>
  <si>
    <t>2/13/1990</t>
  </si>
  <si>
    <t>85211014900</t>
  </si>
  <si>
    <t>carloslucas@uol.com</t>
  </si>
  <si>
    <t>Francisco Lopes</t>
  </si>
  <si>
    <t>10/28/2002</t>
  </si>
  <si>
    <t>48733398628</t>
  </si>
  <si>
    <t>franciscolopes@terra.com</t>
  </si>
  <si>
    <t>Higor Oliveira</t>
  </si>
  <si>
    <t>90195163585</t>
  </si>
  <si>
    <t>higoroliveira@uol.com</t>
  </si>
  <si>
    <t>Mara Marques</t>
  </si>
  <si>
    <t>82936045024</t>
  </si>
  <si>
    <t>maramarques@gmail.com</t>
  </si>
  <si>
    <t>Caroline Pinto</t>
  </si>
  <si>
    <t>10/27/2001</t>
  </si>
  <si>
    <t>78215257487</t>
  </si>
  <si>
    <t>carolinepinto@gmail.com</t>
  </si>
  <si>
    <t>Marcelino Rodrigues</t>
  </si>
  <si>
    <t>71312940985</t>
  </si>
  <si>
    <t>marcelinorodrigues@globo.com</t>
  </si>
  <si>
    <t>Giovanni Lopes</t>
  </si>
  <si>
    <t>91607321980</t>
  </si>
  <si>
    <t>giovannilopes@globo.com</t>
  </si>
  <si>
    <t>Rinaldo Lazaro</t>
  </si>
  <si>
    <t>93103272581</t>
  </si>
  <si>
    <t>rinaldolazaro@gmail.com</t>
  </si>
  <si>
    <t>Mario Pantoja</t>
  </si>
  <si>
    <t>10/24/2001</t>
  </si>
  <si>
    <t>18149144897</t>
  </si>
  <si>
    <t>mariopantoja@live.com</t>
  </si>
  <si>
    <t>Mylena Gomez</t>
  </si>
  <si>
    <t>38348341967</t>
  </si>
  <si>
    <t>mylenagomez@terra.com</t>
  </si>
  <si>
    <t>Luis Gualbino</t>
  </si>
  <si>
    <t>6/17/1989</t>
  </si>
  <si>
    <t>19582593363</t>
  </si>
  <si>
    <t>luisgualbino@outlook.com</t>
  </si>
  <si>
    <t>Elaine Júnior</t>
  </si>
  <si>
    <t>8/23/1971</t>
  </si>
  <si>
    <t>34948048214</t>
  </si>
  <si>
    <t>elainejúnior@globo.com</t>
  </si>
  <si>
    <t>Ezequiel Madeira</t>
  </si>
  <si>
    <t>38397343991</t>
  </si>
  <si>
    <t>ezequielmadeira@gmail.com</t>
  </si>
  <si>
    <t>Tamiris Porfirio</t>
  </si>
  <si>
    <t>52969049162</t>
  </si>
  <si>
    <t>tamirisporfirio@gmail.com</t>
  </si>
  <si>
    <t>Leonardo Duarte</t>
  </si>
  <si>
    <t>4/27/1955</t>
  </si>
  <si>
    <t>32698109987</t>
  </si>
  <si>
    <t>leonardoduarte@terra.com</t>
  </si>
  <si>
    <t>Fagner Braz</t>
  </si>
  <si>
    <t>11/13/1973</t>
  </si>
  <si>
    <t>96588161854</t>
  </si>
  <si>
    <t>fagnerbraz@hotmail.com</t>
  </si>
  <si>
    <t>Thiago Inacio</t>
  </si>
  <si>
    <t>8/31/1950</t>
  </si>
  <si>
    <t>42479280899</t>
  </si>
  <si>
    <t>thiagoinacio@terra.com</t>
  </si>
  <si>
    <t>Ester Leite</t>
  </si>
  <si>
    <t>59177358421</t>
  </si>
  <si>
    <t>esterleite@uol.com</t>
  </si>
  <si>
    <t>Tainara Vasques</t>
  </si>
  <si>
    <t>3/19/1984</t>
  </si>
  <si>
    <t>74494461947</t>
  </si>
  <si>
    <t>tainaravasques@gmail.com</t>
  </si>
  <si>
    <t>José Alencar</t>
  </si>
  <si>
    <t>8/30/1965</t>
  </si>
  <si>
    <t>76184040039</t>
  </si>
  <si>
    <t>joséalencar@globo.com</t>
  </si>
  <si>
    <t>Tomas Rodrigues</t>
  </si>
  <si>
    <t>26084252634</t>
  </si>
  <si>
    <t>tomasrodrigues@outlook.com</t>
  </si>
  <si>
    <t>Josiane Pereira</t>
  </si>
  <si>
    <t>2/16/1984</t>
  </si>
  <si>
    <t>19427941007</t>
  </si>
  <si>
    <t>josianepereira@live.com</t>
  </si>
  <si>
    <t>Jean Barreto</t>
  </si>
  <si>
    <t>4/30/1972</t>
  </si>
  <si>
    <t>25352243677</t>
  </si>
  <si>
    <t>jeanbarreto@globo.com</t>
  </si>
  <si>
    <t>Nadia Pedrosa</t>
  </si>
  <si>
    <t>10/13/1985</t>
  </si>
  <si>
    <t>48449686215</t>
  </si>
  <si>
    <t>nadiapedrosa@uol.com</t>
  </si>
  <si>
    <t>Andrew Neris</t>
  </si>
  <si>
    <t>3/30/1998</t>
  </si>
  <si>
    <t>48109654994</t>
  </si>
  <si>
    <t>andrewneris@terra.com</t>
  </si>
  <si>
    <t>Rodrigo Quevedo</t>
  </si>
  <si>
    <t>1/21/1954</t>
  </si>
  <si>
    <t>50833965506</t>
  </si>
  <si>
    <t>rodrigoquevedo@outlook.com</t>
  </si>
  <si>
    <t>Marina Gonçalves</t>
  </si>
  <si>
    <t>10/17/1959</t>
  </si>
  <si>
    <t>42269505999</t>
  </si>
  <si>
    <t>marinagonçalves@terra.com</t>
  </si>
  <si>
    <t>Fernando Vasques</t>
  </si>
  <si>
    <t>12/18/1968</t>
  </si>
  <si>
    <t>49663183177</t>
  </si>
  <si>
    <t>fernandovasques@globo.com</t>
  </si>
  <si>
    <t>Gerson Fonseca</t>
  </si>
  <si>
    <t>4/22/2000</t>
  </si>
  <si>
    <t>41239022461</t>
  </si>
  <si>
    <t>gersonfonseca@gmail.com</t>
  </si>
  <si>
    <t>Daniel Wolker</t>
  </si>
  <si>
    <t>82450620280</t>
  </si>
  <si>
    <t>danielwolker@gmail.com</t>
  </si>
  <si>
    <t>Marcio Maciel</t>
  </si>
  <si>
    <t>21930411422</t>
  </si>
  <si>
    <t>marciomaciel@outlook.com</t>
  </si>
  <si>
    <t>Cláudio Dias</t>
  </si>
  <si>
    <t>9/15/1962</t>
  </si>
  <si>
    <t>56015659478</t>
  </si>
  <si>
    <t>cláudiodias@globo.com</t>
  </si>
  <si>
    <t>Leandro Rodrigues</t>
  </si>
  <si>
    <t>37601527234</t>
  </si>
  <si>
    <t>leandrorodrigues@hotmail.com</t>
  </si>
  <si>
    <t>Fábio Martorano</t>
  </si>
  <si>
    <t>10595895909</t>
  </si>
  <si>
    <t>fábiomartorano@uol.com</t>
  </si>
  <si>
    <t>João Costa</t>
  </si>
  <si>
    <t>1/20/1994</t>
  </si>
  <si>
    <t>76178018439</t>
  </si>
  <si>
    <t>joãocosta@outlook.com</t>
  </si>
  <si>
    <t>Renato Vaso</t>
  </si>
  <si>
    <t>4/15/1987</t>
  </si>
  <si>
    <t>54400642104</t>
  </si>
  <si>
    <t>renatovaso@live.com</t>
  </si>
  <si>
    <t>Maria Ramos</t>
  </si>
  <si>
    <t>8/27/1987</t>
  </si>
  <si>
    <t>42847529671</t>
  </si>
  <si>
    <t>mariaramos@hotmail.com</t>
  </si>
  <si>
    <t>Danilo Corrêa</t>
  </si>
  <si>
    <t>1/27/1969</t>
  </si>
  <si>
    <t>42766655342</t>
  </si>
  <si>
    <t>danilocorrêa@outlook.com</t>
  </si>
  <si>
    <t>Caroline Alves</t>
  </si>
  <si>
    <t>10/19/1962</t>
  </si>
  <si>
    <t>79617824832</t>
  </si>
  <si>
    <t>carolinealves@globo.com</t>
  </si>
  <si>
    <t>Célio Santos</t>
  </si>
  <si>
    <t>9/29/2002</t>
  </si>
  <si>
    <t>44142199859</t>
  </si>
  <si>
    <t>céliosantos@gmail.com</t>
  </si>
  <si>
    <t>Marcus Chagas</t>
  </si>
  <si>
    <t>5/23/1974</t>
  </si>
  <si>
    <t>30809119813</t>
  </si>
  <si>
    <t>marcuschagas@globo.com</t>
  </si>
  <si>
    <t>Pedro Silva</t>
  </si>
  <si>
    <t>38663706143</t>
  </si>
  <si>
    <t>pedrosilva@globo.com</t>
  </si>
  <si>
    <t>José Lima</t>
  </si>
  <si>
    <t>10/17/1980</t>
  </si>
  <si>
    <t>58811864651</t>
  </si>
  <si>
    <t>josélima@gmail.com</t>
  </si>
  <si>
    <t>Hygor Francotti</t>
  </si>
  <si>
    <t>59580805377</t>
  </si>
  <si>
    <t>hygorfrancotti@live.com</t>
  </si>
  <si>
    <t>Bernardo Rotondo</t>
  </si>
  <si>
    <t>62628063227</t>
  </si>
  <si>
    <t>bernardorotondo@outlook.com</t>
  </si>
  <si>
    <t>Tiago Bianchi</t>
  </si>
  <si>
    <t>1/24/1955</t>
  </si>
  <si>
    <t>65236313741</t>
  </si>
  <si>
    <t>tiagobianchi@gmail.com</t>
  </si>
  <si>
    <t>Cesar Quintella</t>
  </si>
  <si>
    <t>45966740127</t>
  </si>
  <si>
    <t>cesarquintella@gmail.com</t>
  </si>
  <si>
    <t>Getulio Laube</t>
  </si>
  <si>
    <t>13259609482</t>
  </si>
  <si>
    <t>getuliolaube@gmail.com</t>
  </si>
  <si>
    <t>Luciano Benitz</t>
  </si>
  <si>
    <t>5/28/1959</t>
  </si>
  <si>
    <t>12025974316</t>
  </si>
  <si>
    <t>lucianobenitz@terra.com</t>
  </si>
  <si>
    <t>Francisco Burille</t>
  </si>
  <si>
    <t>41187738382</t>
  </si>
  <si>
    <t>franciscoburille@live.com</t>
  </si>
  <si>
    <t>4/27/1983</t>
  </si>
  <si>
    <t>48594665035</t>
  </si>
  <si>
    <t>Adriano Curto</t>
  </si>
  <si>
    <t>57148172272</t>
  </si>
  <si>
    <t>adrianocurto@gmail.com</t>
  </si>
  <si>
    <t>Cristiane Frazão</t>
  </si>
  <si>
    <t>3/14/1950</t>
  </si>
  <si>
    <t>99833294268</t>
  </si>
  <si>
    <t>cristianefrazão@gmail.com</t>
  </si>
  <si>
    <t>Camila Gomes</t>
  </si>
  <si>
    <t>77833246990</t>
  </si>
  <si>
    <t>camilagomes@gmail.com</t>
  </si>
  <si>
    <t>Renato Moreira</t>
  </si>
  <si>
    <t>2/26/1999</t>
  </si>
  <si>
    <t>18519550262</t>
  </si>
  <si>
    <t>renatomoreira@gmail.com</t>
  </si>
  <si>
    <t>Felipe Oliveira</t>
  </si>
  <si>
    <t>12/19/1953</t>
  </si>
  <si>
    <t>72910554498</t>
  </si>
  <si>
    <t>felipeoliveira@terra.com</t>
  </si>
  <si>
    <t>Luiz Júnior</t>
  </si>
  <si>
    <t>5/19/1982</t>
  </si>
  <si>
    <t>96671342392</t>
  </si>
  <si>
    <t>luizjúnior@globo.com</t>
  </si>
  <si>
    <t>Cristiane Ferreira</t>
  </si>
  <si>
    <t>2/27/1950</t>
  </si>
  <si>
    <t>16648589571</t>
  </si>
  <si>
    <t>cristianeferreira@globo.com</t>
  </si>
  <si>
    <t>Elizabeth Fragoso</t>
  </si>
  <si>
    <t>3/14/1974</t>
  </si>
  <si>
    <t>53335697115</t>
  </si>
  <si>
    <t>elizabethfragoso@globo.com</t>
  </si>
  <si>
    <t>Alanna Nunes</t>
  </si>
  <si>
    <t>11/28/1972</t>
  </si>
  <si>
    <t>68443541637</t>
  </si>
  <si>
    <t>alannanunes@outlook.com</t>
  </si>
  <si>
    <t>Nadia Cruzeiro</t>
  </si>
  <si>
    <t>98416388821</t>
  </si>
  <si>
    <t>nadiacruzeiro@live.com</t>
  </si>
  <si>
    <t>Amanda Ojeda</t>
  </si>
  <si>
    <t>45510869934</t>
  </si>
  <si>
    <t>amandaojeda@hotmail.com</t>
  </si>
  <si>
    <t>Vivian Sousa</t>
  </si>
  <si>
    <t>15114475252</t>
  </si>
  <si>
    <t>viviansousa@gmail.com</t>
  </si>
  <si>
    <t>Josué Fischer</t>
  </si>
  <si>
    <t>7/27/1981</t>
  </si>
  <si>
    <t>23180169266</t>
  </si>
  <si>
    <t>josuéfischer@uol.com</t>
  </si>
  <si>
    <t>Vagner Garcia</t>
  </si>
  <si>
    <t>5/23/1995</t>
  </si>
  <si>
    <t>87063673331</t>
  </si>
  <si>
    <t>vagnergarcia@outlook.com</t>
  </si>
  <si>
    <t>Aldair Estevam</t>
  </si>
  <si>
    <t>71005227307</t>
  </si>
  <si>
    <t>aldairestevam@hotmail.com</t>
  </si>
  <si>
    <t>Cibele Soares</t>
  </si>
  <si>
    <t>31383661704</t>
  </si>
  <si>
    <t>cibelesoares@live.com</t>
  </si>
  <si>
    <t>Adriano Pereira</t>
  </si>
  <si>
    <t>8/22/1979</t>
  </si>
  <si>
    <t>78342429672</t>
  </si>
  <si>
    <t>adrianopereira@globo.com</t>
  </si>
  <si>
    <t>Alessandra Candido</t>
  </si>
  <si>
    <t>80467265930</t>
  </si>
  <si>
    <t>alessandracandido@uol.com</t>
  </si>
  <si>
    <t>Joao Gomes</t>
  </si>
  <si>
    <t>33311864551</t>
  </si>
  <si>
    <t>joaogomes@gmail.com</t>
  </si>
  <si>
    <t>Samuel Lobo</t>
  </si>
  <si>
    <t>7/30/1964</t>
  </si>
  <si>
    <t>97881049192</t>
  </si>
  <si>
    <t>samuellobo@uol.com</t>
  </si>
  <si>
    <t>Paula Cruz</t>
  </si>
  <si>
    <t>21573180514</t>
  </si>
  <si>
    <t>paulacruz@gmail.com</t>
  </si>
  <si>
    <t>Tatiana Loures</t>
  </si>
  <si>
    <t>17565355802</t>
  </si>
  <si>
    <t>tatianaloures@gmail.com</t>
  </si>
  <si>
    <t>Lino Silva</t>
  </si>
  <si>
    <t>11/29/1958</t>
  </si>
  <si>
    <t>53422658053</t>
  </si>
  <si>
    <t>linosilva@live.com</t>
  </si>
  <si>
    <t>Adriano Silva</t>
  </si>
  <si>
    <t>1/13/1964</t>
  </si>
  <si>
    <t>44738690299</t>
  </si>
  <si>
    <t>adrianosilva@hotmail.com</t>
  </si>
  <si>
    <t>Eric Sotelo</t>
  </si>
  <si>
    <t>28223796592</t>
  </si>
  <si>
    <t>ericsotelo@gmail.com</t>
  </si>
  <si>
    <t>Monalisa Leite</t>
  </si>
  <si>
    <t>4/23/1993</t>
  </si>
  <si>
    <t>95462623662</t>
  </si>
  <si>
    <t>monalisaleite@gmail.com</t>
  </si>
  <si>
    <t>Natália Soares</t>
  </si>
  <si>
    <t>18234665925</t>
  </si>
  <si>
    <t>natáliasoares@gmail.com</t>
  </si>
  <si>
    <t>Luciano Matias</t>
  </si>
  <si>
    <t>1/23/1951</t>
  </si>
  <si>
    <t>91088730685</t>
  </si>
  <si>
    <t>lucianomatias@outlook.com</t>
  </si>
  <si>
    <t>Luana Alves</t>
  </si>
  <si>
    <t>48149812251</t>
  </si>
  <si>
    <t>luanaalves@uol.com</t>
  </si>
  <si>
    <t>Fabiana Júnior</t>
  </si>
  <si>
    <t>97133368411</t>
  </si>
  <si>
    <t>fabianajúnior@hotmail.com</t>
  </si>
  <si>
    <t>Alexandre Gonzaga</t>
  </si>
  <si>
    <t>4/28/2000</t>
  </si>
  <si>
    <t>66241391221</t>
  </si>
  <si>
    <t>alexandregonzaga@terra.com</t>
  </si>
  <si>
    <t>Matheus Gonçalves</t>
  </si>
  <si>
    <t>11/15/1962</t>
  </si>
  <si>
    <t>17910602441</t>
  </si>
  <si>
    <t>matheusgonçalves@globo.com</t>
  </si>
  <si>
    <t>Fabio Nascimento</t>
  </si>
  <si>
    <t>16407234961</t>
  </si>
  <si>
    <t>fabionascimento@gmail.com</t>
  </si>
  <si>
    <t>Anderson Pacheco</t>
  </si>
  <si>
    <t>11/13/1995</t>
  </si>
  <si>
    <t>49929886720</t>
  </si>
  <si>
    <t>andersonpacheco@terra.com</t>
  </si>
  <si>
    <t>Jussara Alves</t>
  </si>
  <si>
    <t>9/25/1966</t>
  </si>
  <si>
    <t>16863127124</t>
  </si>
  <si>
    <t>jussaraalves@gmail.com</t>
  </si>
  <si>
    <t>Marcelino Costa</t>
  </si>
  <si>
    <t>12/27/2000</t>
  </si>
  <si>
    <t>57805494978</t>
  </si>
  <si>
    <t>marcelinocosta@gmail.com</t>
  </si>
  <si>
    <t>John Kozlinski</t>
  </si>
  <si>
    <t>75508693499</t>
  </si>
  <si>
    <t>johnkozlinski@globo.com</t>
  </si>
  <si>
    <t>Angelica Nascimento</t>
  </si>
  <si>
    <t>80283273676</t>
  </si>
  <si>
    <t>angelicanascimento@terra.com</t>
  </si>
  <si>
    <t>Ezequiel Dalcin</t>
  </si>
  <si>
    <t>99731729614</t>
  </si>
  <si>
    <t>ezequieldalcin@globo.com</t>
  </si>
  <si>
    <t>Lucas Pinto</t>
  </si>
  <si>
    <t>7/27/1962</t>
  </si>
  <si>
    <t>75019315709</t>
  </si>
  <si>
    <t>lucaspinto@terra.com</t>
  </si>
  <si>
    <t>Thaís Addan</t>
  </si>
  <si>
    <t>77056105724</t>
  </si>
  <si>
    <t>thaísaddan@gmail.com</t>
  </si>
  <si>
    <t>Thaiana Castro</t>
  </si>
  <si>
    <t>3/16/1982</t>
  </si>
  <si>
    <t>50465396177</t>
  </si>
  <si>
    <t>thaianacastro@gmail.com</t>
  </si>
  <si>
    <t>Lucas Junges</t>
  </si>
  <si>
    <t>11342727114</t>
  </si>
  <si>
    <t>lucasjunges@gmail.com</t>
  </si>
  <si>
    <t>Antonio Fernandes</t>
  </si>
  <si>
    <t>6/23/1998</t>
  </si>
  <si>
    <t>84086821842</t>
  </si>
  <si>
    <t>antoniofernandes@globo.com</t>
  </si>
  <si>
    <t>Pedro Soares</t>
  </si>
  <si>
    <t>34508520247</t>
  </si>
  <si>
    <t>pedrosoares@gmail.com</t>
  </si>
  <si>
    <t>Gloria Sperandio</t>
  </si>
  <si>
    <t>2/24/1959</t>
  </si>
  <si>
    <t>46855953588</t>
  </si>
  <si>
    <t>gloriasperandio@live.com</t>
  </si>
  <si>
    <t>Sandro Matos</t>
  </si>
  <si>
    <t>5/17/1957</t>
  </si>
  <si>
    <t>47951023346</t>
  </si>
  <si>
    <t>sandromatos@gmail.com</t>
  </si>
  <si>
    <t>Juliano Martorano</t>
  </si>
  <si>
    <t>11/23/1976</t>
  </si>
  <si>
    <t>15197864481</t>
  </si>
  <si>
    <t>julianomartorano@terra.com</t>
  </si>
  <si>
    <t>Wilson Silva</t>
  </si>
  <si>
    <t>17524909033</t>
  </si>
  <si>
    <t>wilsonsilva@live.com</t>
  </si>
  <si>
    <t>Wanessa Gonçalves</t>
  </si>
  <si>
    <t>64367810969</t>
  </si>
  <si>
    <t>wanessagonçalves@gmail.com</t>
  </si>
  <si>
    <t>Paulo Soares</t>
  </si>
  <si>
    <t>15521662539</t>
  </si>
  <si>
    <t>paulosoares@terra.com</t>
  </si>
  <si>
    <t>Iago Caldas</t>
  </si>
  <si>
    <t>10/18/1996</t>
  </si>
  <si>
    <t>66532219133</t>
  </si>
  <si>
    <t>iagocaldas@gmail.com</t>
  </si>
  <si>
    <t>Regis Soares</t>
  </si>
  <si>
    <t>11/29/1969</t>
  </si>
  <si>
    <t>54736133563</t>
  </si>
  <si>
    <t>regissoares@gmail.com</t>
  </si>
  <si>
    <t>Alexandre Misquita</t>
  </si>
  <si>
    <t>9/24/1995</t>
  </si>
  <si>
    <t>84924716781</t>
  </si>
  <si>
    <t>alexandremisquita@live.com</t>
  </si>
  <si>
    <t>Letícia Perdigão</t>
  </si>
  <si>
    <t>6/18/1995</t>
  </si>
  <si>
    <t>80476099251</t>
  </si>
  <si>
    <t>letíciaperdigão@globo.com</t>
  </si>
  <si>
    <t>Simone Silva</t>
  </si>
  <si>
    <t>7/30/1995</t>
  </si>
  <si>
    <t>28690501662</t>
  </si>
  <si>
    <t>simonesilva@uol.com</t>
  </si>
  <si>
    <t>Luis Dalcin</t>
  </si>
  <si>
    <t>1/17/1959</t>
  </si>
  <si>
    <t>78001416355</t>
  </si>
  <si>
    <t>luisdalcin@uol.com</t>
  </si>
  <si>
    <t>Glaucia Dantas</t>
  </si>
  <si>
    <t>12/19/1966</t>
  </si>
  <si>
    <t>92463820306</t>
  </si>
  <si>
    <t>glauciadantas@terra.com</t>
  </si>
  <si>
    <t>Danilo Ouríques</t>
  </si>
  <si>
    <t>11/15/1953</t>
  </si>
  <si>
    <t>61726991014</t>
  </si>
  <si>
    <t>daniloouríques@uol.com</t>
  </si>
  <si>
    <t>Thiago Araújo</t>
  </si>
  <si>
    <t>6/20/1999</t>
  </si>
  <si>
    <t>60096458238</t>
  </si>
  <si>
    <t>thiagoaraújo@gmail.com</t>
  </si>
  <si>
    <t>Thais Pinto</t>
  </si>
  <si>
    <t>76340274138</t>
  </si>
  <si>
    <t>thaispinto@gmail.com</t>
  </si>
  <si>
    <t>Luis Kochem</t>
  </si>
  <si>
    <t>1/17/1993</t>
  </si>
  <si>
    <t>12074306983</t>
  </si>
  <si>
    <t>luiskochem@uol.com</t>
  </si>
  <si>
    <t>Eduardo Dutra</t>
  </si>
  <si>
    <t>85175695236</t>
  </si>
  <si>
    <t>eduardodutra@gmail.com</t>
  </si>
  <si>
    <t>Ananda Santos</t>
  </si>
  <si>
    <t>3/26/1977</t>
  </si>
  <si>
    <t>64966600088</t>
  </si>
  <si>
    <t>anandasantos@terra.com</t>
  </si>
  <si>
    <t>Sueli Borges</t>
  </si>
  <si>
    <t>6/26/1957</t>
  </si>
  <si>
    <t>96213314308</t>
  </si>
  <si>
    <t>sueliborges@outlook.com</t>
  </si>
  <si>
    <t>Maria Pereira</t>
  </si>
  <si>
    <t>68161740766</t>
  </si>
  <si>
    <t>mariapereira@gmail.com</t>
  </si>
  <si>
    <t>Aldo Maradei</t>
  </si>
  <si>
    <t>50137451803</t>
  </si>
  <si>
    <t>aldomaradei@terra.com</t>
  </si>
  <si>
    <t>Augusto Neto</t>
  </si>
  <si>
    <t>4/20/1951</t>
  </si>
  <si>
    <t>55708805611</t>
  </si>
  <si>
    <t>augustoneto@outlook.com</t>
  </si>
  <si>
    <t>Erickson Tramontini</t>
  </si>
  <si>
    <t>85996309121</t>
  </si>
  <si>
    <t>ericksontramontini@live.com</t>
  </si>
  <si>
    <t>Jackson Bernardo</t>
  </si>
  <si>
    <t>64723197888</t>
  </si>
  <si>
    <t>jacksonbernardo@outlook.com</t>
  </si>
  <si>
    <t>Julio Aparecido</t>
  </si>
  <si>
    <t>7/21/1960</t>
  </si>
  <si>
    <t>51401281606</t>
  </si>
  <si>
    <t>julioaparecido@hotmail.com</t>
  </si>
  <si>
    <t>Bruno Barbosa</t>
  </si>
  <si>
    <t>12/18/1952</t>
  </si>
  <si>
    <t>30320018897</t>
  </si>
  <si>
    <t>brunobarbosa@gmail.com</t>
  </si>
  <si>
    <t>Michel Nascimento</t>
  </si>
  <si>
    <t>52343113725</t>
  </si>
  <si>
    <t>michelnascimento@gmail.com</t>
  </si>
  <si>
    <t>Andre Lima</t>
  </si>
  <si>
    <t>11/17/1990</t>
  </si>
  <si>
    <t>90878810471</t>
  </si>
  <si>
    <t>andrelima@globo.com</t>
  </si>
  <si>
    <t>Thais Rodrigues</t>
  </si>
  <si>
    <t>2/14/1954</t>
  </si>
  <si>
    <t>12694870030</t>
  </si>
  <si>
    <t>thaisrodrigues@gmail.com</t>
  </si>
  <si>
    <t>Vladimir Siqueira</t>
  </si>
  <si>
    <t>6/17/1959</t>
  </si>
  <si>
    <t>94472495091</t>
  </si>
  <si>
    <t>vladimirsiqueira@terra.com</t>
  </si>
  <si>
    <t>Heitor Gomes</t>
  </si>
  <si>
    <t>62457471762</t>
  </si>
  <si>
    <t>heitorgomes@globo.com</t>
  </si>
  <si>
    <t>Ricardo Mércio</t>
  </si>
  <si>
    <t>75929290626</t>
  </si>
  <si>
    <t>ricardomércio@live.com</t>
  </si>
  <si>
    <t>Reinaldo Meza</t>
  </si>
  <si>
    <t>98830224778</t>
  </si>
  <si>
    <t>reinaldomeza@uol.com</t>
  </si>
  <si>
    <t>Elaine Costa</t>
  </si>
  <si>
    <t>19466047161</t>
  </si>
  <si>
    <t>elainecosta@globo.com</t>
  </si>
  <si>
    <t>Yago Marques</t>
  </si>
  <si>
    <t>1/18/1960</t>
  </si>
  <si>
    <t>78396725964</t>
  </si>
  <si>
    <t>yagomarques@live.com</t>
  </si>
  <si>
    <t>Breno Alves</t>
  </si>
  <si>
    <t>22758930642</t>
  </si>
  <si>
    <t>brenoalves@terra.com</t>
  </si>
  <si>
    <t>Aline Tavares</t>
  </si>
  <si>
    <t>2/29/1960</t>
  </si>
  <si>
    <t>83330697571</t>
  </si>
  <si>
    <t>alinetavares@gmail.com</t>
  </si>
  <si>
    <t>Eliane Monteiro</t>
  </si>
  <si>
    <t>1/23/1974</t>
  </si>
  <si>
    <t>89463152125</t>
  </si>
  <si>
    <t>elianemonteiro@uol.com</t>
  </si>
  <si>
    <t>Raphael Gomes</t>
  </si>
  <si>
    <t>11658084110</t>
  </si>
  <si>
    <t>raphaelgomes@gmail.com</t>
  </si>
  <si>
    <t>José Cappello</t>
  </si>
  <si>
    <t>72595634144</t>
  </si>
  <si>
    <t>josécappello@globo.com</t>
  </si>
  <si>
    <t>Robson Lopes</t>
  </si>
  <si>
    <t>73985886437</t>
  </si>
  <si>
    <t>robsonlopes@live.com</t>
  </si>
  <si>
    <t>Desiree Afonso</t>
  </si>
  <si>
    <t>76557345214</t>
  </si>
  <si>
    <t>desireeafonso@globo.com</t>
  </si>
  <si>
    <t>André Santos</t>
  </si>
  <si>
    <t>12/22/1955</t>
  </si>
  <si>
    <t>35374036071</t>
  </si>
  <si>
    <t>andrésantos@outlook.com</t>
  </si>
  <si>
    <t>João Hecht</t>
  </si>
  <si>
    <t>12/19/1974</t>
  </si>
  <si>
    <t>10067658426</t>
  </si>
  <si>
    <t>joãohecht@terra.com</t>
  </si>
  <si>
    <t>Murilo Leite</t>
  </si>
  <si>
    <t>64051990235</t>
  </si>
  <si>
    <t>muriloleite@globo.com</t>
  </si>
  <si>
    <t>Renata Madeira</t>
  </si>
  <si>
    <t>2/20/1967</t>
  </si>
  <si>
    <t>92678433129</t>
  </si>
  <si>
    <t>renatamadeira@uol.com</t>
  </si>
  <si>
    <t>Alison Pereira</t>
  </si>
  <si>
    <t>37847754612</t>
  </si>
  <si>
    <t>alisonpereira@gmail.com</t>
  </si>
  <si>
    <t>Pedro Moura</t>
  </si>
  <si>
    <t>44294409197</t>
  </si>
  <si>
    <t>pedromoura@globo.com</t>
  </si>
  <si>
    <t>Aline Seixas</t>
  </si>
  <si>
    <t>9/21/1967</t>
  </si>
  <si>
    <t>93505189515</t>
  </si>
  <si>
    <t>alineseixas@gmail.com</t>
  </si>
  <si>
    <t>Antonio Quevedo</t>
  </si>
  <si>
    <t>9/29/1969</t>
  </si>
  <si>
    <t>45644783967</t>
  </si>
  <si>
    <t>antonioquevedo@globo.com</t>
  </si>
  <si>
    <t>José Corrêa</t>
  </si>
  <si>
    <t>2/25/1963</t>
  </si>
  <si>
    <t>33751657911</t>
  </si>
  <si>
    <t>josécorrêa@hotmail.com</t>
  </si>
  <si>
    <t>Eduardo Maradei</t>
  </si>
  <si>
    <t>86582596645</t>
  </si>
  <si>
    <t>eduardomaradei@gmail.com</t>
  </si>
  <si>
    <t>Wenilson Ferreira</t>
  </si>
  <si>
    <t>9/13/1986</t>
  </si>
  <si>
    <t>48746149377</t>
  </si>
  <si>
    <t>wenilsonferreira@gmail.com</t>
  </si>
  <si>
    <t>Gabriel Santos</t>
  </si>
  <si>
    <t>8/20/1997</t>
  </si>
  <si>
    <t>82426493462</t>
  </si>
  <si>
    <t>gabrielsantos@gmail.com</t>
  </si>
  <si>
    <t>Rodolfo Pereira</t>
  </si>
  <si>
    <t>9/28/1970</t>
  </si>
  <si>
    <t>51379408897</t>
  </si>
  <si>
    <t>rodolfopereira@terra.com</t>
  </si>
  <si>
    <t>André Oliveira</t>
  </si>
  <si>
    <t>62322281321</t>
  </si>
  <si>
    <t>andréoliveira@globo.com</t>
  </si>
  <si>
    <t>Hannah Alves</t>
  </si>
  <si>
    <t>6/21/1997</t>
  </si>
  <si>
    <t>55263966724</t>
  </si>
  <si>
    <t>hannahalves@live.com</t>
  </si>
  <si>
    <t>Paulo Fernandes</t>
  </si>
  <si>
    <t>9/24/1961</t>
  </si>
  <si>
    <t>60469738183</t>
  </si>
  <si>
    <t>paulofernandes@gmail.com</t>
  </si>
  <si>
    <t>Patrícia Martins</t>
  </si>
  <si>
    <t>9/16/1988</t>
  </si>
  <si>
    <t>94452738276</t>
  </si>
  <si>
    <t>patríciamartins@outlook.com</t>
  </si>
  <si>
    <t>Diogenes Schulze</t>
  </si>
  <si>
    <t>10/14/1993</t>
  </si>
  <si>
    <t>22324753081</t>
  </si>
  <si>
    <t>diogenesschulze@globo.com</t>
  </si>
  <si>
    <t>Augusto Fusco</t>
  </si>
  <si>
    <t>8/25/1954</t>
  </si>
  <si>
    <t>64313947342</t>
  </si>
  <si>
    <t>augustofusco@hotmail.com</t>
  </si>
  <si>
    <t>Mariana Silva</t>
  </si>
  <si>
    <t>7/24/1971</t>
  </si>
  <si>
    <t>22480203836</t>
  </si>
  <si>
    <t>marianasilva@uol.com</t>
  </si>
  <si>
    <t>Daniel Rodrigues</t>
  </si>
  <si>
    <t>4/19/1966</t>
  </si>
  <si>
    <t>16229232809</t>
  </si>
  <si>
    <t>danielrodrigues@terra.com</t>
  </si>
  <si>
    <t>Daniel Pena</t>
  </si>
  <si>
    <t>31639024740</t>
  </si>
  <si>
    <t>danielpena@globo.com</t>
  </si>
  <si>
    <t>Daniele Lima</t>
  </si>
  <si>
    <t>9/14/1955</t>
  </si>
  <si>
    <t>42062957804</t>
  </si>
  <si>
    <t>danielelima@gmail.com</t>
  </si>
  <si>
    <t>Luccas Godoi</t>
  </si>
  <si>
    <t>3/22/1979</t>
  </si>
  <si>
    <t>34124935182</t>
  </si>
  <si>
    <t>luccasgodoi@terra.com</t>
  </si>
  <si>
    <t>Pamela Agostini</t>
  </si>
  <si>
    <t>11/25/1958</t>
  </si>
  <si>
    <t>60165218228</t>
  </si>
  <si>
    <t>pamelaagostini@gmail.com</t>
  </si>
  <si>
    <t>Eliane Cruzeiro</t>
  </si>
  <si>
    <t>1/18/1955</t>
  </si>
  <si>
    <t>88146075802</t>
  </si>
  <si>
    <t>elianecruzeiro@globo.com</t>
  </si>
  <si>
    <t>Monique Gama</t>
  </si>
  <si>
    <t>11/29/1957</t>
  </si>
  <si>
    <t>44638701181</t>
  </si>
  <si>
    <t>moniquegama@terra.com</t>
  </si>
  <si>
    <t>Tatiane Filho</t>
  </si>
  <si>
    <t>3/26/1966</t>
  </si>
  <si>
    <t>18535636255</t>
  </si>
  <si>
    <t>tatianefilho@gmail.com</t>
  </si>
  <si>
    <t>Erika Rosa</t>
  </si>
  <si>
    <t>35462820146</t>
  </si>
  <si>
    <t>erikarosa@live.com</t>
  </si>
  <si>
    <t>Flávia Lima</t>
  </si>
  <si>
    <t>77733350313</t>
  </si>
  <si>
    <t>flávialima@terra.com</t>
  </si>
  <si>
    <t>Roberto Souza</t>
  </si>
  <si>
    <t>10/24/1986</t>
  </si>
  <si>
    <t>57928099596</t>
  </si>
  <si>
    <t>robertosouza@terra.com</t>
  </si>
  <si>
    <t>Nathalia Pereira</t>
  </si>
  <si>
    <t>7/19/1955</t>
  </si>
  <si>
    <t>89930825816</t>
  </si>
  <si>
    <t>nathaliapereira@gmail.com</t>
  </si>
  <si>
    <t>Patricia Sanchdx</t>
  </si>
  <si>
    <t>7/15/1993</t>
  </si>
  <si>
    <t>41093673609</t>
  </si>
  <si>
    <t>patriciasanchdx@uol.com</t>
  </si>
  <si>
    <t>Renan Vasconcelos</t>
  </si>
  <si>
    <t>46175433988</t>
  </si>
  <si>
    <t>renanvasconcelos@outlook.com</t>
  </si>
  <si>
    <t>Tatiane Silva</t>
  </si>
  <si>
    <t>1/22/1995</t>
  </si>
  <si>
    <t>76519307520</t>
  </si>
  <si>
    <t>tatianesilva@gmail.com</t>
  </si>
  <si>
    <t>Vanderson Castro</t>
  </si>
  <si>
    <t>12/31/1983</t>
  </si>
  <si>
    <t>42381127541</t>
  </si>
  <si>
    <t>vandersoncastro@hotmail.com</t>
  </si>
  <si>
    <t>Leonardo Pinto</t>
  </si>
  <si>
    <t>92978826082</t>
  </si>
  <si>
    <t>leonardopinto@live.com</t>
  </si>
  <si>
    <t>Hugo Oliveira</t>
  </si>
  <si>
    <t>4/18/1975</t>
  </si>
  <si>
    <t>23788558025</t>
  </si>
  <si>
    <t>hugooliveira@terra.com</t>
  </si>
  <si>
    <t>Rosilene Arashiro</t>
  </si>
  <si>
    <t>12/27/1985</t>
  </si>
  <si>
    <t>63868801303</t>
  </si>
  <si>
    <t>rosilenearashiro@hotmail.com</t>
  </si>
  <si>
    <t>Herbert Elias</t>
  </si>
  <si>
    <t>52937451535</t>
  </si>
  <si>
    <t>herbertelias@uol.com</t>
  </si>
  <si>
    <t>Jorge Fernandes</t>
  </si>
  <si>
    <t>10/13/1951</t>
  </si>
  <si>
    <t>22104788007</t>
  </si>
  <si>
    <t>jorgefernandes@uol.com</t>
  </si>
  <si>
    <t>Nathan Palanycia</t>
  </si>
  <si>
    <t>11/24/1973</t>
  </si>
  <si>
    <t>98988768340</t>
  </si>
  <si>
    <t>nathanpalanycia@terra.com</t>
  </si>
  <si>
    <t>Tatiane Moreira</t>
  </si>
  <si>
    <t>10/17/1955</t>
  </si>
  <si>
    <t>40906771337</t>
  </si>
  <si>
    <t>tatianemoreira@gmail.com</t>
  </si>
  <si>
    <t>Bruno Moura</t>
  </si>
  <si>
    <t>64020722865</t>
  </si>
  <si>
    <t>brunomoura@gmail.com</t>
  </si>
  <si>
    <t>Edson Afonso</t>
  </si>
  <si>
    <t>79731717173</t>
  </si>
  <si>
    <t>edsonafonso@gmail.com</t>
  </si>
  <si>
    <t>Cleberson Port</t>
  </si>
  <si>
    <t>52772509572</t>
  </si>
  <si>
    <t>clebersonport@gmail.com</t>
  </si>
  <si>
    <t>Geraldo Schardosin</t>
  </si>
  <si>
    <t>10/25/1977</t>
  </si>
  <si>
    <t>53184001864</t>
  </si>
  <si>
    <t>geraldoschardosin@gmail.com</t>
  </si>
  <si>
    <t>Danilo Gonçalves</t>
  </si>
  <si>
    <t>3/31/1993</t>
  </si>
  <si>
    <t>61054504872</t>
  </si>
  <si>
    <t>danilogonçalves@globo.com</t>
  </si>
  <si>
    <t>Alison Teixeira</t>
  </si>
  <si>
    <t>2/24/1983</t>
  </si>
  <si>
    <t>90451536689</t>
  </si>
  <si>
    <t>alisonteixeira@uol.com</t>
  </si>
  <si>
    <t>Daniel Lira</t>
  </si>
  <si>
    <t>10/24/1993</t>
  </si>
  <si>
    <t>56884466767</t>
  </si>
  <si>
    <t>daniellira@gmail.com</t>
  </si>
  <si>
    <t>Marcelo Santos</t>
  </si>
  <si>
    <t>2/14/1967</t>
  </si>
  <si>
    <t>41941050647</t>
  </si>
  <si>
    <t>marcelosantos@gmail.com</t>
  </si>
  <si>
    <t>Vanessa Rallo</t>
  </si>
  <si>
    <t>7/23/1950</t>
  </si>
  <si>
    <t>85426673338</t>
  </si>
  <si>
    <t>vanessarallo@terra.com</t>
  </si>
  <si>
    <t>Yasmin Gomes</t>
  </si>
  <si>
    <t>6/22/1990</t>
  </si>
  <si>
    <t>87235393340</t>
  </si>
  <si>
    <t>yasmingomes@outlook.com</t>
  </si>
  <si>
    <t>Qual a soma de todos os salário?</t>
  </si>
  <si>
    <t>Tabela Verdade</t>
  </si>
  <si>
    <t>SOMA</t>
  </si>
  <si>
    <t>Danda ganha mais de 5000</t>
  </si>
  <si>
    <t>Danda ganha menos de 8000</t>
  </si>
  <si>
    <t>E</t>
  </si>
  <si>
    <t>OU</t>
  </si>
  <si>
    <t>Qual o maior salário?</t>
  </si>
  <si>
    <t>V</t>
  </si>
  <si>
    <t>PLENO 1</t>
  </si>
  <si>
    <t>MÁXIMO</t>
  </si>
  <si>
    <t>F</t>
  </si>
  <si>
    <t>PLENO 2</t>
  </si>
  <si>
    <t>Qual o menor salário?</t>
  </si>
  <si>
    <t>MÍNIMO</t>
  </si>
  <si>
    <t>Ganha bem ou não?</t>
  </si>
  <si>
    <t>SE</t>
  </si>
  <si>
    <t>Júnior, Pleno ou Sênior</t>
  </si>
  <si>
    <t>AND/E</t>
  </si>
  <si>
    <t>OR/OU</t>
  </si>
  <si>
    <t>Quantas pessoas ganham como sênior?</t>
  </si>
  <si>
    <t>COUNTIF/COUNTSE</t>
  </si>
  <si>
    <t>A soma dos salários dos sêniors</t>
  </si>
  <si>
    <t>SUMIF</t>
  </si>
  <si>
    <t>Informações sobre Vanessa Fontes</t>
  </si>
  <si>
    <t>CONCATENATE</t>
  </si>
  <si>
    <t>Em qual célula está o nome de Graziela Salles?</t>
  </si>
  <si>
    <t>CORRESP/MATCH</t>
  </si>
  <si>
    <t>Qual valor tem dentro do índice</t>
  </si>
  <si>
    <t>INDICE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</si>
</sst>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&quot;/&quot;mm&quot;/&quot;yyyy"/>
    <numFmt numFmtId="165" formatCode="&quot;R$&quot;#,##0"/>
  </numFmts>
  <fonts count="4">
    <font>
      <sz val="10.0"/>
      <color rgb="FF000000"/>
      <name val="Arial"/>
      <scheme val="minor"/>
    </font>
    <font>
      <b/>
      <sz val="10.0"/>
      <color theme="1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EAD1DC"/>
        <bgColor rgb="FFEAD1DC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2" numFmtId="164" xfId="0" applyAlignment="1" applyFont="1" applyNumberFormat="1">
      <alignment horizontal="center"/>
    </xf>
    <xf borderId="0" fillId="2" fontId="1" numFmtId="49" xfId="0" applyAlignment="1" applyFont="1" applyNumberFormat="1">
      <alignment horizontal="right" readingOrder="0"/>
    </xf>
    <xf borderId="0" fillId="2" fontId="1" numFmtId="0" xfId="0" applyAlignment="1" applyFont="1">
      <alignment horizontal="center"/>
    </xf>
    <xf borderId="0" fillId="2" fontId="1" numFmtId="0" xfId="0" applyAlignment="1" applyFont="1">
      <alignment horizontal="left" readingOrder="0"/>
    </xf>
    <xf borderId="0" fillId="2" fontId="1" numFmtId="0" xfId="0" applyAlignment="1" applyFont="1">
      <alignment horizontal="right" readingOrder="0"/>
    </xf>
    <xf borderId="0" fillId="0" fontId="3" numFmtId="0" xfId="0" applyAlignment="1" applyFont="1">
      <alignment readingOrder="0"/>
    </xf>
    <xf borderId="0" fillId="0" fontId="3" numFmtId="164" xfId="0" applyAlignment="1" applyFont="1" applyNumberFormat="1">
      <alignment horizontal="center" readingOrder="0"/>
    </xf>
    <xf borderId="0" fillId="0" fontId="3" numFmtId="49" xfId="0" applyAlignment="1" applyFont="1" applyNumberFormat="1">
      <alignment horizontal="right" readingOrder="0"/>
    </xf>
    <xf borderId="0" fillId="0" fontId="3" numFmtId="165" xfId="0" applyAlignment="1" applyFont="1" applyNumberFormat="1">
      <alignment readingOrder="0"/>
    </xf>
    <xf borderId="0" fillId="0" fontId="3" numFmtId="0" xfId="0" applyFont="1"/>
    <xf borderId="0" fillId="0" fontId="3" numFmtId="49" xfId="0" applyFont="1" applyNumberFormat="1"/>
    <xf borderId="0" fillId="0" fontId="3" numFmtId="165" xfId="0" applyFont="1" applyNumberFormat="1"/>
    <xf borderId="0" fillId="0" fontId="3" numFmtId="164" xfId="0" applyAlignment="1" applyFont="1" applyNumberFormat="1">
      <alignment horizontal="center"/>
    </xf>
    <xf borderId="0" fillId="0" fontId="3" numFmtId="49" xfId="0" applyAlignment="1" applyFont="1" applyNumberFormat="1">
      <alignment horizontal="right"/>
    </xf>
    <xf borderId="0" fillId="0" fontId="3" numFmtId="0" xfId="0" applyAlignment="1" applyFont="1">
      <alignment horizontal="center"/>
    </xf>
    <xf borderId="0" fillId="0" fontId="3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9.75"/>
    <col customWidth="1" min="3" max="3" width="12.63"/>
    <col customWidth="1" min="4" max="4" width="25.63"/>
    <col customWidth="1" min="8" max="8" width="16.63"/>
    <col customWidth="1" min="11" max="11" width="20.75"/>
  </cols>
  <sheetData>
    <row r="1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4"/>
      <c r="J1" s="5" t="s">
        <v>0</v>
      </c>
      <c r="K1" s="6" t="s">
        <v>8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7" t="s">
        <v>9</v>
      </c>
      <c r="B2" s="8">
        <v>36058.0</v>
      </c>
      <c r="C2" s="9" t="s">
        <v>10</v>
      </c>
      <c r="D2" s="7" t="s">
        <v>11</v>
      </c>
      <c r="E2" s="7" t="s">
        <v>12</v>
      </c>
      <c r="F2" s="7" t="s">
        <v>13</v>
      </c>
      <c r="G2" s="10">
        <v>5750.0</v>
      </c>
      <c r="H2" s="7" t="s">
        <v>14</v>
      </c>
      <c r="J2" s="7" t="s">
        <v>5</v>
      </c>
      <c r="K2" s="11" t="str">
        <f>VLOOKUP("12345678921",C2:H618,4,false)</f>
        <v>Marketing</v>
      </c>
    </row>
    <row r="3">
      <c r="A3" s="7" t="s">
        <v>15</v>
      </c>
      <c r="B3" s="8">
        <v>36059.0</v>
      </c>
      <c r="C3" s="9" t="s">
        <v>16</v>
      </c>
      <c r="D3" s="7" t="s">
        <v>17</v>
      </c>
      <c r="E3" s="7" t="s">
        <v>18</v>
      </c>
      <c r="F3" s="7" t="s">
        <v>19</v>
      </c>
      <c r="G3" s="10">
        <v>5000.0</v>
      </c>
      <c r="H3" s="7" t="s">
        <v>20</v>
      </c>
      <c r="J3" s="7" t="s">
        <v>7</v>
      </c>
      <c r="K3" s="11" t="str">
        <f>vlookup("João Martins",A2:H618,8,0)</f>
        <v>Alagoas</v>
      </c>
    </row>
    <row r="4">
      <c r="A4" s="7" t="s">
        <v>21</v>
      </c>
      <c r="B4" s="8">
        <v>36060.0</v>
      </c>
      <c r="C4" s="9" t="s">
        <v>22</v>
      </c>
      <c r="D4" s="7" t="s">
        <v>23</v>
      </c>
      <c r="E4" s="7" t="s">
        <v>24</v>
      </c>
      <c r="F4" s="7" t="s">
        <v>25</v>
      </c>
      <c r="G4" s="10">
        <v>3000.0</v>
      </c>
      <c r="H4" s="7" t="s">
        <v>26</v>
      </c>
    </row>
    <row r="5">
      <c r="A5" s="7" t="s">
        <v>8</v>
      </c>
      <c r="B5" s="8">
        <v>36061.0</v>
      </c>
      <c r="C5" s="9" t="s">
        <v>27</v>
      </c>
      <c r="D5" s="7" t="s">
        <v>28</v>
      </c>
      <c r="E5" s="7" t="s">
        <v>29</v>
      </c>
      <c r="F5" s="7" t="s">
        <v>13</v>
      </c>
      <c r="G5" s="10">
        <v>10250.0</v>
      </c>
      <c r="H5" s="7" t="s">
        <v>30</v>
      </c>
      <c r="J5" s="7" t="s">
        <v>2</v>
      </c>
      <c r="K5" s="12" t="str">
        <f>VLOOKUP("João Martins",A2:H618,3,0)</f>
        <v>12345678921</v>
      </c>
    </row>
    <row r="6">
      <c r="A6" s="7" t="s">
        <v>31</v>
      </c>
      <c r="B6" s="8">
        <v>36062.0</v>
      </c>
      <c r="C6" s="9" t="s">
        <v>32</v>
      </c>
      <c r="D6" s="7" t="s">
        <v>33</v>
      </c>
      <c r="E6" s="7" t="s">
        <v>29</v>
      </c>
      <c r="F6" s="7" t="s">
        <v>13</v>
      </c>
      <c r="G6" s="10">
        <v>4750.0</v>
      </c>
      <c r="H6" s="7" t="s">
        <v>26</v>
      </c>
      <c r="J6" s="7" t="s">
        <v>3</v>
      </c>
      <c r="K6" s="11" t="str">
        <f>VLOOKUP("João Martins",A3:H619,4,0)</f>
        <v>karinaalberti@outlook.com</v>
      </c>
      <c r="L6" s="7" t="s">
        <v>4</v>
      </c>
      <c r="M6" s="11" t="str">
        <f>HLOOKUP(E1,A1:H6185,5, 0)</f>
        <v>outlook</v>
      </c>
    </row>
    <row r="7">
      <c r="A7" s="7" t="s">
        <v>34</v>
      </c>
      <c r="B7" s="8">
        <v>36063.0</v>
      </c>
      <c r="C7" s="9" t="s">
        <v>35</v>
      </c>
      <c r="D7" s="7" t="s">
        <v>36</v>
      </c>
      <c r="E7" s="7" t="s">
        <v>37</v>
      </c>
      <c r="F7" s="7" t="s">
        <v>25</v>
      </c>
      <c r="G7" s="10">
        <v>11250.0</v>
      </c>
      <c r="H7" s="7" t="s">
        <v>38</v>
      </c>
      <c r="J7" s="7" t="s">
        <v>6</v>
      </c>
      <c r="K7" s="13">
        <f>VLOOKUP("João Martins",A4:H620,7,0)</f>
        <v>10250</v>
      </c>
    </row>
    <row r="8">
      <c r="A8" s="7" t="s">
        <v>39</v>
      </c>
      <c r="B8" s="8">
        <v>36064.0</v>
      </c>
      <c r="C8" s="9" t="s">
        <v>40</v>
      </c>
      <c r="D8" s="7" t="s">
        <v>41</v>
      </c>
      <c r="E8" s="7" t="s">
        <v>12</v>
      </c>
      <c r="F8" s="7" t="s">
        <v>42</v>
      </c>
      <c r="G8" s="10">
        <v>10500.0</v>
      </c>
      <c r="H8" s="7" t="s">
        <v>43</v>
      </c>
    </row>
    <row r="9">
      <c r="A9" s="7" t="s">
        <v>44</v>
      </c>
      <c r="B9" s="8">
        <v>36065.0</v>
      </c>
      <c r="C9" s="9" t="s">
        <v>45</v>
      </c>
      <c r="D9" s="7" t="s">
        <v>46</v>
      </c>
      <c r="E9" s="7" t="s">
        <v>12</v>
      </c>
      <c r="F9" s="7" t="s">
        <v>19</v>
      </c>
      <c r="G9" s="10">
        <v>2500.0</v>
      </c>
      <c r="H9" s="7" t="s">
        <v>43</v>
      </c>
    </row>
    <row r="10">
      <c r="A10" s="7" t="s">
        <v>47</v>
      </c>
      <c r="B10" s="8">
        <v>36066.0</v>
      </c>
      <c r="C10" s="9" t="s">
        <v>48</v>
      </c>
      <c r="D10" s="7" t="s">
        <v>49</v>
      </c>
      <c r="E10" s="7" t="s">
        <v>12</v>
      </c>
      <c r="F10" s="7" t="s">
        <v>25</v>
      </c>
      <c r="G10" s="10">
        <v>18250.0</v>
      </c>
      <c r="H10" s="7" t="s">
        <v>50</v>
      </c>
    </row>
    <row r="11">
      <c r="A11" s="7" t="s">
        <v>51</v>
      </c>
      <c r="B11" s="8">
        <v>36067.0</v>
      </c>
      <c r="C11" s="9" t="s">
        <v>52</v>
      </c>
      <c r="D11" s="7" t="s">
        <v>53</v>
      </c>
      <c r="E11" s="7" t="s">
        <v>54</v>
      </c>
      <c r="F11" s="7" t="s">
        <v>42</v>
      </c>
      <c r="G11" s="10">
        <v>4500.0</v>
      </c>
      <c r="H11" s="7" t="s">
        <v>55</v>
      </c>
    </row>
    <row r="12">
      <c r="A12" s="7" t="s">
        <v>56</v>
      </c>
      <c r="B12" s="8">
        <v>36068.0</v>
      </c>
      <c r="C12" s="9" t="s">
        <v>57</v>
      </c>
      <c r="D12" s="7" t="s">
        <v>58</v>
      </c>
      <c r="E12" s="7" t="s">
        <v>59</v>
      </c>
      <c r="F12" s="7" t="s">
        <v>60</v>
      </c>
      <c r="G12" s="10">
        <v>24250.0</v>
      </c>
      <c r="H12" s="7" t="s">
        <v>55</v>
      </c>
    </row>
    <row r="13">
      <c r="A13" s="7" t="s">
        <v>61</v>
      </c>
      <c r="B13" s="8">
        <v>36069.0</v>
      </c>
      <c r="C13" s="9" t="s">
        <v>62</v>
      </c>
      <c r="D13" s="7" t="s">
        <v>63</v>
      </c>
      <c r="E13" s="7" t="s">
        <v>12</v>
      </c>
      <c r="F13" s="7" t="s">
        <v>13</v>
      </c>
      <c r="G13" s="10">
        <v>8000.0</v>
      </c>
      <c r="H13" s="7" t="s">
        <v>64</v>
      </c>
    </row>
    <row r="14">
      <c r="A14" s="7" t="s">
        <v>65</v>
      </c>
      <c r="B14" s="8">
        <v>36070.0</v>
      </c>
      <c r="C14" s="9" t="s">
        <v>66</v>
      </c>
      <c r="D14" s="7" t="s">
        <v>67</v>
      </c>
      <c r="E14" s="7" t="s">
        <v>12</v>
      </c>
      <c r="F14" s="7" t="s">
        <v>42</v>
      </c>
      <c r="G14" s="10">
        <v>21750.0</v>
      </c>
      <c r="H14" s="7" t="s">
        <v>68</v>
      </c>
    </row>
    <row r="15">
      <c r="A15" s="7" t="s">
        <v>69</v>
      </c>
      <c r="B15" s="8">
        <v>36071.0</v>
      </c>
      <c r="C15" s="9" t="s">
        <v>70</v>
      </c>
      <c r="D15" s="7" t="s">
        <v>71</v>
      </c>
      <c r="E15" s="7" t="s">
        <v>18</v>
      </c>
      <c r="F15" s="7" t="s">
        <v>72</v>
      </c>
      <c r="G15" s="10">
        <v>25000.0</v>
      </c>
      <c r="H15" s="7" t="s">
        <v>26</v>
      </c>
    </row>
    <row r="16">
      <c r="A16" s="7" t="s">
        <v>73</v>
      </c>
      <c r="B16" s="8">
        <v>36072.0</v>
      </c>
      <c r="C16" s="9" t="s">
        <v>74</v>
      </c>
      <c r="D16" s="7" t="s">
        <v>75</v>
      </c>
      <c r="E16" s="7" t="s">
        <v>54</v>
      </c>
      <c r="F16" s="7" t="s">
        <v>72</v>
      </c>
      <c r="G16" s="10">
        <v>7250.0</v>
      </c>
      <c r="H16" s="7" t="s">
        <v>38</v>
      </c>
    </row>
    <row r="17">
      <c r="A17" s="7" t="s">
        <v>76</v>
      </c>
      <c r="B17" s="8">
        <v>36073.0</v>
      </c>
      <c r="C17" s="9" t="s">
        <v>77</v>
      </c>
      <c r="D17" s="7" t="s">
        <v>78</v>
      </c>
      <c r="E17" s="7" t="s">
        <v>24</v>
      </c>
      <c r="F17" s="7" t="s">
        <v>42</v>
      </c>
      <c r="G17" s="10">
        <v>18000.0</v>
      </c>
      <c r="H17" s="7" t="s">
        <v>20</v>
      </c>
    </row>
    <row r="18">
      <c r="A18" s="7" t="s">
        <v>79</v>
      </c>
      <c r="B18" s="8">
        <v>36074.0</v>
      </c>
      <c r="C18" s="9" t="s">
        <v>80</v>
      </c>
      <c r="D18" s="7" t="s">
        <v>81</v>
      </c>
      <c r="E18" s="7" t="s">
        <v>59</v>
      </c>
      <c r="F18" s="7" t="s">
        <v>19</v>
      </c>
      <c r="G18" s="10">
        <v>4000.0</v>
      </c>
      <c r="H18" s="7" t="s">
        <v>50</v>
      </c>
    </row>
    <row r="19">
      <c r="A19" s="7" t="s">
        <v>82</v>
      </c>
      <c r="B19" s="8">
        <v>36075.0</v>
      </c>
      <c r="C19" s="9" t="s">
        <v>83</v>
      </c>
      <c r="D19" s="7" t="s">
        <v>84</v>
      </c>
      <c r="E19" s="7" t="s">
        <v>12</v>
      </c>
      <c r="F19" s="7" t="s">
        <v>19</v>
      </c>
      <c r="G19" s="10">
        <v>24500.0</v>
      </c>
      <c r="H19" s="7" t="s">
        <v>20</v>
      </c>
    </row>
    <row r="20">
      <c r="A20" s="7" t="s">
        <v>85</v>
      </c>
      <c r="B20" s="8">
        <v>36076.0</v>
      </c>
      <c r="C20" s="9" t="s">
        <v>86</v>
      </c>
      <c r="D20" s="7" t="s">
        <v>87</v>
      </c>
      <c r="E20" s="7" t="s">
        <v>54</v>
      </c>
      <c r="F20" s="7" t="s">
        <v>13</v>
      </c>
      <c r="G20" s="10">
        <v>6500.0</v>
      </c>
      <c r="H20" s="7" t="s">
        <v>26</v>
      </c>
    </row>
    <row r="21">
      <c r="A21" s="7" t="s">
        <v>88</v>
      </c>
      <c r="B21" s="8">
        <v>36077.0</v>
      </c>
      <c r="C21" s="9" t="s">
        <v>89</v>
      </c>
      <c r="D21" s="7" t="s">
        <v>90</v>
      </c>
      <c r="E21" s="7" t="s">
        <v>37</v>
      </c>
      <c r="F21" s="7" t="s">
        <v>13</v>
      </c>
      <c r="G21" s="10">
        <v>27500.0</v>
      </c>
      <c r="H21" s="7" t="s">
        <v>50</v>
      </c>
    </row>
    <row r="22">
      <c r="A22" s="7" t="s">
        <v>91</v>
      </c>
      <c r="B22" s="8">
        <v>36078.0</v>
      </c>
      <c r="C22" s="9" t="s">
        <v>92</v>
      </c>
      <c r="D22" s="7" t="s">
        <v>93</v>
      </c>
      <c r="E22" s="7" t="s">
        <v>37</v>
      </c>
      <c r="F22" s="7" t="s">
        <v>60</v>
      </c>
      <c r="G22" s="10">
        <v>6250.0</v>
      </c>
      <c r="H22" s="7" t="s">
        <v>94</v>
      </c>
    </row>
    <row r="23">
      <c r="A23" s="7" t="s">
        <v>95</v>
      </c>
      <c r="B23" s="8">
        <v>36079.0</v>
      </c>
      <c r="C23" s="9" t="s">
        <v>96</v>
      </c>
      <c r="D23" s="7" t="s">
        <v>97</v>
      </c>
      <c r="E23" s="7" t="s">
        <v>12</v>
      </c>
      <c r="F23" s="7" t="s">
        <v>60</v>
      </c>
      <c r="G23" s="10">
        <v>6500.0</v>
      </c>
      <c r="H23" s="7" t="s">
        <v>50</v>
      </c>
    </row>
    <row r="24">
      <c r="A24" s="7" t="s">
        <v>98</v>
      </c>
      <c r="B24" s="8">
        <v>36080.0</v>
      </c>
      <c r="C24" s="9" t="s">
        <v>99</v>
      </c>
      <c r="D24" s="7" t="s">
        <v>100</v>
      </c>
      <c r="E24" s="7" t="s">
        <v>12</v>
      </c>
      <c r="F24" s="7" t="s">
        <v>42</v>
      </c>
      <c r="G24" s="10">
        <v>27000.0</v>
      </c>
      <c r="H24" s="7" t="s">
        <v>101</v>
      </c>
    </row>
    <row r="25">
      <c r="A25" s="7" t="s">
        <v>102</v>
      </c>
      <c r="B25" s="8">
        <v>36081.0</v>
      </c>
      <c r="C25" s="9" t="s">
        <v>103</v>
      </c>
      <c r="D25" s="7" t="s">
        <v>104</v>
      </c>
      <c r="E25" s="7" t="s">
        <v>24</v>
      </c>
      <c r="F25" s="7" t="s">
        <v>60</v>
      </c>
      <c r="G25" s="10">
        <v>4750.0</v>
      </c>
      <c r="H25" s="7" t="s">
        <v>14</v>
      </c>
    </row>
    <row r="26">
      <c r="A26" s="7" t="s">
        <v>105</v>
      </c>
      <c r="B26" s="8">
        <v>36082.0</v>
      </c>
      <c r="C26" s="9" t="s">
        <v>106</v>
      </c>
      <c r="D26" s="7" t="s">
        <v>107</v>
      </c>
      <c r="E26" s="7" t="s">
        <v>18</v>
      </c>
      <c r="F26" s="7" t="s">
        <v>42</v>
      </c>
      <c r="G26" s="10">
        <v>4500.0</v>
      </c>
      <c r="H26" s="7" t="s">
        <v>68</v>
      </c>
    </row>
    <row r="27">
      <c r="A27" s="7" t="s">
        <v>108</v>
      </c>
      <c r="B27" s="8">
        <v>36083.0</v>
      </c>
      <c r="C27" s="9" t="s">
        <v>109</v>
      </c>
      <c r="D27" s="7" t="s">
        <v>110</v>
      </c>
      <c r="E27" s="7" t="s">
        <v>54</v>
      </c>
      <c r="F27" s="7" t="s">
        <v>25</v>
      </c>
      <c r="G27" s="10">
        <v>3250.0</v>
      </c>
      <c r="H27" s="7" t="s">
        <v>55</v>
      </c>
    </row>
    <row r="28">
      <c r="A28" s="7" t="s">
        <v>111</v>
      </c>
      <c r="B28" s="8">
        <v>36084.0</v>
      </c>
      <c r="C28" s="9" t="s">
        <v>112</v>
      </c>
      <c r="D28" s="7" t="s">
        <v>113</v>
      </c>
      <c r="E28" s="7" t="s">
        <v>12</v>
      </c>
      <c r="F28" s="7" t="s">
        <v>25</v>
      </c>
      <c r="G28" s="10">
        <v>4500.0</v>
      </c>
      <c r="H28" s="7" t="s">
        <v>50</v>
      </c>
    </row>
    <row r="29">
      <c r="A29" s="7" t="s">
        <v>114</v>
      </c>
      <c r="B29" s="8">
        <v>36085.0</v>
      </c>
      <c r="C29" s="9" t="s">
        <v>115</v>
      </c>
      <c r="D29" s="7" t="s">
        <v>116</v>
      </c>
      <c r="E29" s="7" t="s">
        <v>59</v>
      </c>
      <c r="F29" s="7" t="s">
        <v>72</v>
      </c>
      <c r="G29" s="10">
        <v>22750.0</v>
      </c>
      <c r="H29" s="7" t="s">
        <v>43</v>
      </c>
    </row>
    <row r="30">
      <c r="A30" s="7" t="s">
        <v>117</v>
      </c>
      <c r="B30" s="8">
        <v>36086.0</v>
      </c>
      <c r="C30" s="9" t="s">
        <v>118</v>
      </c>
      <c r="D30" s="7" t="s">
        <v>119</v>
      </c>
      <c r="E30" s="7" t="s">
        <v>12</v>
      </c>
      <c r="F30" s="7" t="s">
        <v>25</v>
      </c>
      <c r="G30" s="10">
        <v>5500.0</v>
      </c>
      <c r="H30" s="7" t="s">
        <v>120</v>
      </c>
    </row>
    <row r="31">
      <c r="A31" s="7" t="s">
        <v>121</v>
      </c>
      <c r="B31" s="8">
        <v>36087.0</v>
      </c>
      <c r="C31" s="9" t="s">
        <v>122</v>
      </c>
      <c r="D31" s="7" t="s">
        <v>123</v>
      </c>
      <c r="E31" s="7" t="s">
        <v>59</v>
      </c>
      <c r="F31" s="7" t="s">
        <v>25</v>
      </c>
      <c r="G31" s="10">
        <v>5250.0</v>
      </c>
      <c r="H31" s="7" t="s">
        <v>68</v>
      </c>
    </row>
    <row r="32">
      <c r="A32" s="7" t="s">
        <v>124</v>
      </c>
      <c r="B32" s="8">
        <v>36088.0</v>
      </c>
      <c r="C32" s="9" t="s">
        <v>125</v>
      </c>
      <c r="D32" s="7" t="s">
        <v>126</v>
      </c>
      <c r="E32" s="7" t="s">
        <v>24</v>
      </c>
      <c r="F32" s="7" t="s">
        <v>13</v>
      </c>
      <c r="G32" s="10">
        <v>6500.0</v>
      </c>
      <c r="H32" s="7" t="s">
        <v>50</v>
      </c>
    </row>
    <row r="33">
      <c r="A33" s="7" t="s">
        <v>127</v>
      </c>
      <c r="B33" s="8">
        <v>36089.0</v>
      </c>
      <c r="C33" s="9" t="s">
        <v>128</v>
      </c>
      <c r="D33" s="7" t="s">
        <v>129</v>
      </c>
      <c r="E33" s="7" t="s">
        <v>24</v>
      </c>
      <c r="F33" s="7" t="s">
        <v>60</v>
      </c>
      <c r="G33" s="10">
        <v>8250.0</v>
      </c>
      <c r="H33" s="7" t="s">
        <v>43</v>
      </c>
    </row>
    <row r="34">
      <c r="A34" s="7" t="s">
        <v>130</v>
      </c>
      <c r="B34" s="8">
        <v>36090.0</v>
      </c>
      <c r="C34" s="9" t="s">
        <v>131</v>
      </c>
      <c r="D34" s="7" t="s">
        <v>132</v>
      </c>
      <c r="E34" s="7" t="s">
        <v>37</v>
      </c>
      <c r="F34" s="7" t="s">
        <v>133</v>
      </c>
      <c r="G34" s="10">
        <v>9500.0</v>
      </c>
      <c r="H34" s="7" t="s">
        <v>20</v>
      </c>
    </row>
    <row r="35">
      <c r="A35" s="7" t="s">
        <v>134</v>
      </c>
      <c r="B35" s="8">
        <v>36091.0</v>
      </c>
      <c r="C35" s="9" t="s">
        <v>135</v>
      </c>
      <c r="D35" s="7" t="s">
        <v>136</v>
      </c>
      <c r="E35" s="7" t="s">
        <v>54</v>
      </c>
      <c r="F35" s="7" t="s">
        <v>13</v>
      </c>
      <c r="G35" s="10">
        <v>11750.0</v>
      </c>
      <c r="H35" s="7" t="s">
        <v>14</v>
      </c>
    </row>
    <row r="36">
      <c r="A36" s="7" t="s">
        <v>137</v>
      </c>
      <c r="B36" s="8">
        <v>36092.0</v>
      </c>
      <c r="C36" s="9" t="s">
        <v>138</v>
      </c>
      <c r="D36" s="7" t="s">
        <v>139</v>
      </c>
      <c r="E36" s="7" t="s">
        <v>18</v>
      </c>
      <c r="F36" s="7" t="s">
        <v>72</v>
      </c>
      <c r="G36" s="10">
        <v>20750.0</v>
      </c>
      <c r="H36" s="7" t="s">
        <v>50</v>
      </c>
    </row>
    <row r="37">
      <c r="A37" s="7" t="s">
        <v>140</v>
      </c>
      <c r="B37" s="8">
        <v>36093.0</v>
      </c>
      <c r="C37" s="9" t="s">
        <v>141</v>
      </c>
      <c r="D37" s="7" t="s">
        <v>142</v>
      </c>
      <c r="E37" s="7" t="s">
        <v>18</v>
      </c>
      <c r="F37" s="7" t="s">
        <v>25</v>
      </c>
      <c r="G37" s="10">
        <v>4750.0</v>
      </c>
      <c r="H37" s="7" t="s">
        <v>14</v>
      </c>
    </row>
    <row r="38">
      <c r="A38" s="7" t="s">
        <v>143</v>
      </c>
      <c r="B38" s="8">
        <v>36094.0</v>
      </c>
      <c r="C38" s="9" t="s">
        <v>144</v>
      </c>
      <c r="D38" s="7" t="s">
        <v>145</v>
      </c>
      <c r="E38" s="7" t="s">
        <v>59</v>
      </c>
      <c r="F38" s="7" t="s">
        <v>25</v>
      </c>
      <c r="G38" s="10">
        <v>4250.0</v>
      </c>
      <c r="H38" s="7" t="s">
        <v>38</v>
      </c>
    </row>
    <row r="39">
      <c r="A39" s="7" t="s">
        <v>146</v>
      </c>
      <c r="B39" s="8">
        <v>36095.0</v>
      </c>
      <c r="C39" s="9" t="s">
        <v>147</v>
      </c>
      <c r="D39" s="7" t="s">
        <v>148</v>
      </c>
      <c r="E39" s="7" t="s">
        <v>29</v>
      </c>
      <c r="F39" s="7" t="s">
        <v>60</v>
      </c>
      <c r="G39" s="10">
        <v>8500.0</v>
      </c>
      <c r="H39" s="7" t="s">
        <v>50</v>
      </c>
    </row>
    <row r="40">
      <c r="A40" s="7" t="s">
        <v>149</v>
      </c>
      <c r="B40" s="8">
        <v>36096.0</v>
      </c>
      <c r="C40" s="9" t="s">
        <v>150</v>
      </c>
      <c r="D40" s="7" t="s">
        <v>151</v>
      </c>
      <c r="E40" s="7" t="s">
        <v>29</v>
      </c>
      <c r="F40" s="7" t="s">
        <v>60</v>
      </c>
      <c r="G40" s="10">
        <v>3000.0</v>
      </c>
      <c r="H40" s="7" t="s">
        <v>20</v>
      </c>
    </row>
    <row r="41">
      <c r="A41" s="7" t="s">
        <v>152</v>
      </c>
      <c r="B41" s="8">
        <v>36097.0</v>
      </c>
      <c r="C41" s="9" t="s">
        <v>153</v>
      </c>
      <c r="D41" s="7" t="s">
        <v>154</v>
      </c>
      <c r="E41" s="7" t="s">
        <v>54</v>
      </c>
      <c r="F41" s="7" t="s">
        <v>13</v>
      </c>
      <c r="G41" s="10">
        <v>4500.0</v>
      </c>
      <c r="H41" s="7" t="s">
        <v>155</v>
      </c>
    </row>
    <row r="42">
      <c r="A42" s="7" t="s">
        <v>156</v>
      </c>
      <c r="B42" s="8">
        <v>36098.0</v>
      </c>
      <c r="C42" s="9" t="s">
        <v>157</v>
      </c>
      <c r="D42" s="7" t="s">
        <v>158</v>
      </c>
      <c r="E42" s="7" t="s">
        <v>24</v>
      </c>
      <c r="F42" s="7" t="s">
        <v>13</v>
      </c>
      <c r="G42" s="10">
        <v>5000.0</v>
      </c>
      <c r="H42" s="7" t="s">
        <v>20</v>
      </c>
    </row>
    <row r="43">
      <c r="A43" s="7" t="s">
        <v>159</v>
      </c>
      <c r="B43" s="8">
        <v>36099.0</v>
      </c>
      <c r="C43" s="9" t="s">
        <v>160</v>
      </c>
      <c r="D43" s="7" t="s">
        <v>161</v>
      </c>
      <c r="E43" s="7" t="s">
        <v>54</v>
      </c>
      <c r="F43" s="7" t="s">
        <v>13</v>
      </c>
      <c r="G43" s="10">
        <v>6250.0</v>
      </c>
      <c r="H43" s="7" t="s">
        <v>20</v>
      </c>
    </row>
    <row r="44">
      <c r="A44" s="7" t="s">
        <v>162</v>
      </c>
      <c r="B44" s="8">
        <v>36100.0</v>
      </c>
      <c r="C44" s="9" t="s">
        <v>163</v>
      </c>
      <c r="D44" s="7" t="s">
        <v>164</v>
      </c>
      <c r="E44" s="7" t="s">
        <v>54</v>
      </c>
      <c r="F44" s="7" t="s">
        <v>42</v>
      </c>
      <c r="G44" s="10">
        <v>4000.0</v>
      </c>
      <c r="H44" s="7" t="s">
        <v>165</v>
      </c>
    </row>
    <row r="45">
      <c r="A45" s="7" t="s">
        <v>166</v>
      </c>
      <c r="B45" s="8">
        <v>36101.0</v>
      </c>
      <c r="C45" s="9" t="s">
        <v>167</v>
      </c>
      <c r="D45" s="7" t="s">
        <v>168</v>
      </c>
      <c r="E45" s="7" t="s">
        <v>29</v>
      </c>
      <c r="F45" s="7" t="s">
        <v>42</v>
      </c>
      <c r="G45" s="10">
        <v>6250.0</v>
      </c>
      <c r="H45" s="7" t="s">
        <v>169</v>
      </c>
    </row>
    <row r="46">
      <c r="A46" s="7" t="s">
        <v>170</v>
      </c>
      <c r="B46" s="8">
        <v>36102.0</v>
      </c>
      <c r="C46" s="9" t="s">
        <v>171</v>
      </c>
      <c r="D46" s="7" t="s">
        <v>172</v>
      </c>
      <c r="E46" s="7" t="s">
        <v>54</v>
      </c>
      <c r="F46" s="7" t="s">
        <v>13</v>
      </c>
      <c r="G46" s="10">
        <v>6000.0</v>
      </c>
      <c r="H46" s="7" t="s">
        <v>14</v>
      </c>
    </row>
    <row r="47">
      <c r="A47" s="7" t="s">
        <v>173</v>
      </c>
      <c r="B47" s="8">
        <v>36103.0</v>
      </c>
      <c r="C47" s="9" t="s">
        <v>174</v>
      </c>
      <c r="D47" s="7" t="s">
        <v>175</v>
      </c>
      <c r="E47" s="7" t="s">
        <v>12</v>
      </c>
      <c r="F47" s="7" t="s">
        <v>72</v>
      </c>
      <c r="G47" s="10">
        <v>27500.0</v>
      </c>
      <c r="H47" s="7" t="s">
        <v>120</v>
      </c>
    </row>
    <row r="48">
      <c r="A48" s="7" t="s">
        <v>176</v>
      </c>
      <c r="B48" s="8">
        <v>36104.0</v>
      </c>
      <c r="C48" s="9" t="s">
        <v>177</v>
      </c>
      <c r="D48" s="7" t="s">
        <v>178</v>
      </c>
      <c r="E48" s="7" t="s">
        <v>12</v>
      </c>
      <c r="F48" s="7" t="s">
        <v>25</v>
      </c>
      <c r="G48" s="10">
        <v>8750.0</v>
      </c>
      <c r="H48" s="7" t="s">
        <v>14</v>
      </c>
    </row>
    <row r="49">
      <c r="A49" s="7" t="s">
        <v>179</v>
      </c>
      <c r="B49" s="8">
        <v>36105.0</v>
      </c>
      <c r="C49" s="9" t="s">
        <v>180</v>
      </c>
      <c r="D49" s="7" t="s">
        <v>181</v>
      </c>
      <c r="E49" s="7" t="s">
        <v>59</v>
      </c>
      <c r="F49" s="7" t="s">
        <v>60</v>
      </c>
      <c r="G49" s="10">
        <v>5500.0</v>
      </c>
      <c r="H49" s="7" t="s">
        <v>38</v>
      </c>
    </row>
    <row r="50">
      <c r="A50" s="7" t="s">
        <v>182</v>
      </c>
      <c r="B50" s="8">
        <v>36106.0</v>
      </c>
      <c r="C50" s="9" t="s">
        <v>183</v>
      </c>
      <c r="D50" s="7" t="s">
        <v>184</v>
      </c>
      <c r="E50" s="7" t="s">
        <v>24</v>
      </c>
      <c r="F50" s="7" t="s">
        <v>60</v>
      </c>
      <c r="G50" s="10">
        <v>3000.0</v>
      </c>
      <c r="H50" s="7" t="s">
        <v>26</v>
      </c>
    </row>
    <row r="51">
      <c r="A51" s="7" t="s">
        <v>185</v>
      </c>
      <c r="B51" s="14" t="s">
        <v>186</v>
      </c>
      <c r="C51" s="9" t="s">
        <v>187</v>
      </c>
      <c r="D51" s="7" t="s">
        <v>188</v>
      </c>
      <c r="E51" s="7" t="s">
        <v>37</v>
      </c>
      <c r="F51" s="7" t="s">
        <v>25</v>
      </c>
      <c r="G51" s="10">
        <v>5500.0</v>
      </c>
      <c r="H51" s="7" t="s">
        <v>55</v>
      </c>
    </row>
    <row r="52">
      <c r="A52" s="7" t="s">
        <v>189</v>
      </c>
      <c r="B52" s="14" t="s">
        <v>190</v>
      </c>
      <c r="C52" s="9" t="s">
        <v>191</v>
      </c>
      <c r="D52" s="7" t="s">
        <v>192</v>
      </c>
      <c r="E52" s="7" t="s">
        <v>54</v>
      </c>
      <c r="F52" s="7" t="s">
        <v>13</v>
      </c>
      <c r="G52" s="10">
        <v>6000.0</v>
      </c>
      <c r="H52" s="7" t="s">
        <v>38</v>
      </c>
    </row>
    <row r="53">
      <c r="A53" s="7" t="s">
        <v>193</v>
      </c>
      <c r="B53" s="14">
        <v>27982.0</v>
      </c>
      <c r="C53" s="9" t="s">
        <v>194</v>
      </c>
      <c r="D53" s="7" t="s">
        <v>195</v>
      </c>
      <c r="E53" s="7" t="s">
        <v>12</v>
      </c>
      <c r="F53" s="7" t="s">
        <v>13</v>
      </c>
      <c r="G53" s="10">
        <v>6500.0</v>
      </c>
      <c r="H53" s="7" t="s">
        <v>30</v>
      </c>
    </row>
    <row r="54">
      <c r="A54" s="7" t="s">
        <v>196</v>
      </c>
      <c r="B54" s="14">
        <v>27342.0</v>
      </c>
      <c r="C54" s="9" t="s">
        <v>197</v>
      </c>
      <c r="D54" s="7" t="s">
        <v>198</v>
      </c>
      <c r="E54" s="7" t="s">
        <v>37</v>
      </c>
      <c r="F54" s="7" t="s">
        <v>72</v>
      </c>
      <c r="G54" s="10">
        <v>3500.0</v>
      </c>
      <c r="H54" s="7" t="s">
        <v>14</v>
      </c>
    </row>
    <row r="55">
      <c r="A55" s="7" t="s">
        <v>199</v>
      </c>
      <c r="B55" s="14" t="s">
        <v>200</v>
      </c>
      <c r="C55" s="9" t="s">
        <v>201</v>
      </c>
      <c r="D55" s="7" t="s">
        <v>202</v>
      </c>
      <c r="E55" s="7" t="s">
        <v>54</v>
      </c>
      <c r="F55" s="7" t="s">
        <v>19</v>
      </c>
      <c r="G55" s="10">
        <v>18000.0</v>
      </c>
      <c r="H55" s="7" t="s">
        <v>203</v>
      </c>
    </row>
    <row r="56">
      <c r="A56" s="7" t="s">
        <v>204</v>
      </c>
      <c r="B56" s="14">
        <v>34704.0</v>
      </c>
      <c r="C56" s="9" t="s">
        <v>205</v>
      </c>
      <c r="D56" s="7" t="s">
        <v>206</v>
      </c>
      <c r="E56" s="7" t="s">
        <v>24</v>
      </c>
      <c r="F56" s="7" t="s">
        <v>42</v>
      </c>
      <c r="G56" s="10">
        <v>10250.0</v>
      </c>
      <c r="H56" s="7" t="s">
        <v>38</v>
      </c>
    </row>
    <row r="57">
      <c r="A57" s="7" t="s">
        <v>207</v>
      </c>
      <c r="B57" s="14">
        <v>30386.0</v>
      </c>
      <c r="C57" s="9" t="s">
        <v>208</v>
      </c>
      <c r="D57" s="7" t="s">
        <v>209</v>
      </c>
      <c r="E57" s="7" t="s">
        <v>59</v>
      </c>
      <c r="F57" s="7" t="s">
        <v>133</v>
      </c>
      <c r="G57" s="10">
        <v>5500.0</v>
      </c>
      <c r="H57" s="7" t="s">
        <v>50</v>
      </c>
    </row>
    <row r="58">
      <c r="A58" s="7" t="s">
        <v>210</v>
      </c>
      <c r="B58" s="14" t="s">
        <v>211</v>
      </c>
      <c r="C58" s="9" t="s">
        <v>212</v>
      </c>
      <c r="D58" s="7" t="s">
        <v>213</v>
      </c>
      <c r="E58" s="7" t="s">
        <v>24</v>
      </c>
      <c r="F58" s="7" t="s">
        <v>25</v>
      </c>
      <c r="G58" s="10">
        <v>16250.0</v>
      </c>
      <c r="H58" s="7" t="s">
        <v>20</v>
      </c>
    </row>
    <row r="59">
      <c r="A59" s="7" t="s">
        <v>214</v>
      </c>
      <c r="B59" s="14" t="s">
        <v>215</v>
      </c>
      <c r="C59" s="9" t="s">
        <v>216</v>
      </c>
      <c r="D59" s="7" t="s">
        <v>217</v>
      </c>
      <c r="E59" s="7" t="s">
        <v>54</v>
      </c>
      <c r="F59" s="7" t="s">
        <v>42</v>
      </c>
      <c r="G59" s="10">
        <v>4250.0</v>
      </c>
      <c r="H59" s="7" t="s">
        <v>165</v>
      </c>
    </row>
    <row r="60">
      <c r="A60" s="7" t="s">
        <v>218</v>
      </c>
      <c r="B60" s="14" t="s">
        <v>219</v>
      </c>
      <c r="C60" s="9" t="s">
        <v>220</v>
      </c>
      <c r="D60" s="7" t="s">
        <v>221</v>
      </c>
      <c r="E60" s="7" t="s">
        <v>12</v>
      </c>
      <c r="F60" s="7" t="s">
        <v>60</v>
      </c>
      <c r="G60" s="10">
        <v>3750.0</v>
      </c>
      <c r="H60" s="7" t="s">
        <v>203</v>
      </c>
    </row>
    <row r="61">
      <c r="A61" s="7" t="s">
        <v>222</v>
      </c>
      <c r="B61" s="14">
        <v>25204.0</v>
      </c>
      <c r="C61" s="9" t="s">
        <v>223</v>
      </c>
      <c r="D61" s="7" t="s">
        <v>224</v>
      </c>
      <c r="E61" s="7" t="s">
        <v>12</v>
      </c>
      <c r="F61" s="7" t="s">
        <v>19</v>
      </c>
      <c r="G61" s="10">
        <v>5500.0</v>
      </c>
      <c r="H61" s="7" t="s">
        <v>68</v>
      </c>
    </row>
    <row r="62">
      <c r="A62" s="7" t="s">
        <v>225</v>
      </c>
      <c r="B62" s="14" t="s">
        <v>226</v>
      </c>
      <c r="C62" s="9" t="s">
        <v>227</v>
      </c>
      <c r="D62" s="7" t="s">
        <v>228</v>
      </c>
      <c r="E62" s="7" t="s">
        <v>54</v>
      </c>
      <c r="F62" s="7" t="s">
        <v>60</v>
      </c>
      <c r="G62" s="10">
        <v>5000.0</v>
      </c>
      <c r="H62" s="7" t="s">
        <v>26</v>
      </c>
    </row>
    <row r="63">
      <c r="A63" s="7" t="s">
        <v>229</v>
      </c>
      <c r="B63" s="14">
        <v>36711.0</v>
      </c>
      <c r="C63" s="9" t="s">
        <v>230</v>
      </c>
      <c r="D63" s="7" t="s">
        <v>231</v>
      </c>
      <c r="E63" s="7" t="s">
        <v>37</v>
      </c>
      <c r="F63" s="7" t="s">
        <v>25</v>
      </c>
      <c r="G63" s="10">
        <v>7000.0</v>
      </c>
      <c r="H63" s="7" t="s">
        <v>232</v>
      </c>
    </row>
    <row r="64">
      <c r="A64" s="7" t="s">
        <v>233</v>
      </c>
      <c r="B64" s="14" t="s">
        <v>234</v>
      </c>
      <c r="C64" s="9" t="s">
        <v>235</v>
      </c>
      <c r="D64" s="7" t="s">
        <v>236</v>
      </c>
      <c r="E64" s="7" t="s">
        <v>12</v>
      </c>
      <c r="F64" s="7" t="s">
        <v>60</v>
      </c>
      <c r="G64" s="10">
        <v>3000.0</v>
      </c>
      <c r="H64" s="7" t="s">
        <v>20</v>
      </c>
    </row>
    <row r="65">
      <c r="A65" s="7" t="s">
        <v>237</v>
      </c>
      <c r="B65" s="14" t="s">
        <v>238</v>
      </c>
      <c r="C65" s="9" t="s">
        <v>239</v>
      </c>
      <c r="D65" s="7" t="s">
        <v>240</v>
      </c>
      <c r="E65" s="7" t="s">
        <v>54</v>
      </c>
      <c r="F65" s="7" t="s">
        <v>42</v>
      </c>
      <c r="G65" s="10">
        <v>5000.0</v>
      </c>
      <c r="H65" s="7" t="s">
        <v>26</v>
      </c>
    </row>
    <row r="66">
      <c r="A66" s="7" t="s">
        <v>241</v>
      </c>
      <c r="B66" s="14" t="s">
        <v>242</v>
      </c>
      <c r="C66" s="9" t="s">
        <v>243</v>
      </c>
      <c r="D66" s="7" t="s">
        <v>244</v>
      </c>
      <c r="E66" s="7" t="s">
        <v>18</v>
      </c>
      <c r="F66" s="7" t="s">
        <v>19</v>
      </c>
      <c r="G66" s="10">
        <v>5000.0</v>
      </c>
      <c r="H66" s="7" t="s">
        <v>20</v>
      </c>
    </row>
    <row r="67">
      <c r="A67" s="7" t="s">
        <v>245</v>
      </c>
      <c r="B67" s="14" t="s">
        <v>246</v>
      </c>
      <c r="C67" s="9" t="s">
        <v>247</v>
      </c>
      <c r="D67" s="7" t="s">
        <v>248</v>
      </c>
      <c r="E67" s="7" t="s">
        <v>12</v>
      </c>
      <c r="F67" s="7" t="s">
        <v>72</v>
      </c>
      <c r="G67" s="10">
        <v>6250.0</v>
      </c>
      <c r="H67" s="7" t="s">
        <v>20</v>
      </c>
    </row>
    <row r="68">
      <c r="A68" s="7" t="s">
        <v>249</v>
      </c>
      <c r="B68" s="14" t="s">
        <v>250</v>
      </c>
      <c r="C68" s="9" t="s">
        <v>251</v>
      </c>
      <c r="D68" s="7" t="s">
        <v>252</v>
      </c>
      <c r="E68" s="7" t="s">
        <v>12</v>
      </c>
      <c r="F68" s="7" t="s">
        <v>19</v>
      </c>
      <c r="G68" s="10">
        <v>4750.0</v>
      </c>
      <c r="H68" s="7" t="s">
        <v>253</v>
      </c>
    </row>
    <row r="69">
      <c r="A69" s="7" t="s">
        <v>254</v>
      </c>
      <c r="B69" s="14">
        <v>20494.0</v>
      </c>
      <c r="C69" s="9" t="s">
        <v>255</v>
      </c>
      <c r="D69" s="7" t="s">
        <v>256</v>
      </c>
      <c r="E69" s="7" t="s">
        <v>29</v>
      </c>
      <c r="F69" s="7" t="s">
        <v>13</v>
      </c>
      <c r="G69" s="10">
        <v>24750.0</v>
      </c>
      <c r="H69" s="7" t="s">
        <v>101</v>
      </c>
    </row>
    <row r="70">
      <c r="A70" s="7" t="s">
        <v>257</v>
      </c>
      <c r="B70" s="14">
        <v>27710.0</v>
      </c>
      <c r="C70" s="9" t="s">
        <v>258</v>
      </c>
      <c r="D70" s="7" t="s">
        <v>259</v>
      </c>
      <c r="E70" s="7" t="s">
        <v>18</v>
      </c>
      <c r="F70" s="7" t="s">
        <v>60</v>
      </c>
      <c r="G70" s="10">
        <v>3750.0</v>
      </c>
      <c r="H70" s="7" t="s">
        <v>20</v>
      </c>
    </row>
    <row r="71">
      <c r="A71" s="7" t="s">
        <v>260</v>
      </c>
      <c r="B71" s="14">
        <v>34246.0</v>
      </c>
      <c r="C71" s="9" t="s">
        <v>261</v>
      </c>
      <c r="D71" s="7" t="s">
        <v>262</v>
      </c>
      <c r="E71" s="7" t="s">
        <v>12</v>
      </c>
      <c r="F71" s="7" t="s">
        <v>42</v>
      </c>
      <c r="G71" s="10">
        <v>5000.0</v>
      </c>
      <c r="H71" s="7" t="s">
        <v>169</v>
      </c>
    </row>
    <row r="72">
      <c r="A72" s="7" t="s">
        <v>263</v>
      </c>
      <c r="B72" s="14">
        <v>29470.0</v>
      </c>
      <c r="C72" s="9" t="s">
        <v>264</v>
      </c>
      <c r="D72" s="7" t="s">
        <v>265</v>
      </c>
      <c r="E72" s="7" t="s">
        <v>12</v>
      </c>
      <c r="F72" s="7" t="s">
        <v>72</v>
      </c>
      <c r="G72" s="10">
        <v>5250.0</v>
      </c>
      <c r="H72" s="7" t="s">
        <v>266</v>
      </c>
    </row>
    <row r="73">
      <c r="A73" s="7" t="s">
        <v>267</v>
      </c>
      <c r="B73" s="14" t="s">
        <v>268</v>
      </c>
      <c r="C73" s="9" t="s">
        <v>269</v>
      </c>
      <c r="D73" s="7" t="s">
        <v>270</v>
      </c>
      <c r="E73" s="7" t="s">
        <v>12</v>
      </c>
      <c r="F73" s="7" t="s">
        <v>25</v>
      </c>
      <c r="G73" s="10">
        <v>6750.0</v>
      </c>
      <c r="H73" s="7" t="s">
        <v>14</v>
      </c>
    </row>
    <row r="74">
      <c r="A74" s="7" t="s">
        <v>271</v>
      </c>
      <c r="B74" s="14" t="s">
        <v>272</v>
      </c>
      <c r="C74" s="9" t="s">
        <v>273</v>
      </c>
      <c r="D74" s="7" t="s">
        <v>274</v>
      </c>
      <c r="E74" s="7" t="s">
        <v>12</v>
      </c>
      <c r="F74" s="7" t="s">
        <v>42</v>
      </c>
      <c r="G74" s="10">
        <v>10750.0</v>
      </c>
      <c r="H74" s="7" t="s">
        <v>55</v>
      </c>
    </row>
    <row r="75">
      <c r="A75" s="7" t="s">
        <v>275</v>
      </c>
      <c r="B75" s="14" t="s">
        <v>276</v>
      </c>
      <c r="C75" s="9" t="s">
        <v>277</v>
      </c>
      <c r="D75" s="7" t="s">
        <v>278</v>
      </c>
      <c r="E75" s="7" t="s">
        <v>12</v>
      </c>
      <c r="F75" s="7" t="s">
        <v>60</v>
      </c>
      <c r="G75" s="10">
        <v>20000.0</v>
      </c>
      <c r="H75" s="7" t="s">
        <v>232</v>
      </c>
    </row>
    <row r="76">
      <c r="A76" s="7" t="s">
        <v>279</v>
      </c>
      <c r="B76" s="14" t="s">
        <v>280</v>
      </c>
      <c r="C76" s="9" t="s">
        <v>281</v>
      </c>
      <c r="D76" s="7" t="s">
        <v>282</v>
      </c>
      <c r="E76" s="7" t="s">
        <v>12</v>
      </c>
      <c r="F76" s="7" t="s">
        <v>25</v>
      </c>
      <c r="G76" s="10">
        <v>17000.0</v>
      </c>
      <c r="H76" s="7" t="s">
        <v>20</v>
      </c>
    </row>
    <row r="77">
      <c r="A77" s="7" t="s">
        <v>283</v>
      </c>
      <c r="B77" s="14" t="s">
        <v>284</v>
      </c>
      <c r="C77" s="9" t="s">
        <v>285</v>
      </c>
      <c r="D77" s="7" t="s">
        <v>286</v>
      </c>
      <c r="E77" s="7" t="s">
        <v>54</v>
      </c>
      <c r="F77" s="7" t="s">
        <v>13</v>
      </c>
      <c r="G77" s="10">
        <v>6500.0</v>
      </c>
      <c r="H77" s="7" t="s">
        <v>50</v>
      </c>
    </row>
    <row r="78">
      <c r="A78" s="7" t="s">
        <v>287</v>
      </c>
      <c r="B78" s="14" t="s">
        <v>288</v>
      </c>
      <c r="C78" s="9" t="s">
        <v>289</v>
      </c>
      <c r="D78" s="7" t="s">
        <v>290</v>
      </c>
      <c r="E78" s="7" t="s">
        <v>59</v>
      </c>
      <c r="F78" s="7" t="s">
        <v>42</v>
      </c>
      <c r="G78" s="10">
        <v>5000.0</v>
      </c>
      <c r="H78" s="7" t="s">
        <v>101</v>
      </c>
    </row>
    <row r="79">
      <c r="A79" s="7" t="s">
        <v>291</v>
      </c>
      <c r="B79" s="14" t="s">
        <v>292</v>
      </c>
      <c r="C79" s="9" t="s">
        <v>293</v>
      </c>
      <c r="D79" s="7" t="s">
        <v>294</v>
      </c>
      <c r="E79" s="7" t="s">
        <v>12</v>
      </c>
      <c r="F79" s="7" t="s">
        <v>42</v>
      </c>
      <c r="G79" s="10">
        <v>25500.0</v>
      </c>
      <c r="H79" s="7" t="s">
        <v>295</v>
      </c>
    </row>
    <row r="80">
      <c r="A80" s="7" t="s">
        <v>296</v>
      </c>
      <c r="B80" s="14" t="s">
        <v>297</v>
      </c>
      <c r="C80" s="9" t="s">
        <v>298</v>
      </c>
      <c r="D80" s="7" t="s">
        <v>299</v>
      </c>
      <c r="E80" s="7" t="s">
        <v>59</v>
      </c>
      <c r="F80" s="7" t="s">
        <v>42</v>
      </c>
      <c r="G80" s="10">
        <v>3750.0</v>
      </c>
      <c r="H80" s="7" t="s">
        <v>64</v>
      </c>
    </row>
    <row r="81">
      <c r="A81" s="7" t="s">
        <v>300</v>
      </c>
      <c r="B81" s="14">
        <v>22960.0</v>
      </c>
      <c r="C81" s="9" t="s">
        <v>301</v>
      </c>
      <c r="D81" s="7" t="s">
        <v>302</v>
      </c>
      <c r="E81" s="7" t="s">
        <v>12</v>
      </c>
      <c r="F81" s="7" t="s">
        <v>25</v>
      </c>
      <c r="G81" s="10">
        <v>8000.0</v>
      </c>
      <c r="H81" s="7" t="s">
        <v>101</v>
      </c>
    </row>
    <row r="82">
      <c r="A82" s="7" t="s">
        <v>303</v>
      </c>
      <c r="B82" s="14" t="s">
        <v>304</v>
      </c>
      <c r="C82" s="9" t="s">
        <v>305</v>
      </c>
      <c r="D82" s="7" t="s">
        <v>306</v>
      </c>
      <c r="E82" s="7" t="s">
        <v>29</v>
      </c>
      <c r="F82" s="7" t="s">
        <v>60</v>
      </c>
      <c r="G82" s="10">
        <v>17000.0</v>
      </c>
      <c r="H82" s="7" t="s">
        <v>55</v>
      </c>
    </row>
    <row r="83">
      <c r="A83" s="7" t="s">
        <v>307</v>
      </c>
      <c r="B83" s="14" t="s">
        <v>308</v>
      </c>
      <c r="C83" s="9" t="s">
        <v>309</v>
      </c>
      <c r="D83" s="7" t="s">
        <v>310</v>
      </c>
      <c r="E83" s="7" t="s">
        <v>59</v>
      </c>
      <c r="F83" s="7" t="s">
        <v>42</v>
      </c>
      <c r="G83" s="10">
        <v>4750.0</v>
      </c>
      <c r="H83" s="7" t="s">
        <v>253</v>
      </c>
    </row>
    <row r="84">
      <c r="A84" s="7" t="s">
        <v>311</v>
      </c>
      <c r="B84" s="14" t="s">
        <v>312</v>
      </c>
      <c r="C84" s="9" t="s">
        <v>313</v>
      </c>
      <c r="D84" s="7" t="s">
        <v>314</v>
      </c>
      <c r="E84" s="7" t="s">
        <v>12</v>
      </c>
      <c r="F84" s="7" t="s">
        <v>25</v>
      </c>
      <c r="G84" s="10">
        <v>28000.0</v>
      </c>
      <c r="H84" s="7" t="s">
        <v>55</v>
      </c>
    </row>
    <row r="85">
      <c r="A85" s="7" t="s">
        <v>315</v>
      </c>
      <c r="B85" s="14" t="s">
        <v>316</v>
      </c>
      <c r="C85" s="9" t="s">
        <v>317</v>
      </c>
      <c r="D85" s="7" t="s">
        <v>318</v>
      </c>
      <c r="E85" s="7" t="s">
        <v>29</v>
      </c>
      <c r="F85" s="7" t="s">
        <v>19</v>
      </c>
      <c r="G85" s="10">
        <v>3250.0</v>
      </c>
      <c r="H85" s="7" t="s">
        <v>20</v>
      </c>
    </row>
    <row r="86">
      <c r="A86" s="7" t="s">
        <v>319</v>
      </c>
      <c r="B86" s="14">
        <v>32425.0</v>
      </c>
      <c r="C86" s="9" t="s">
        <v>320</v>
      </c>
      <c r="D86" s="7" t="s">
        <v>321</v>
      </c>
      <c r="E86" s="7" t="s">
        <v>54</v>
      </c>
      <c r="F86" s="7" t="s">
        <v>25</v>
      </c>
      <c r="G86" s="10">
        <v>2500.0</v>
      </c>
      <c r="H86" s="7" t="s">
        <v>295</v>
      </c>
    </row>
    <row r="87">
      <c r="A87" s="7" t="s">
        <v>322</v>
      </c>
      <c r="B87" s="14" t="s">
        <v>323</v>
      </c>
      <c r="C87" s="9" t="s">
        <v>324</v>
      </c>
      <c r="D87" s="7" t="s">
        <v>325</v>
      </c>
      <c r="E87" s="7" t="s">
        <v>24</v>
      </c>
      <c r="F87" s="7" t="s">
        <v>13</v>
      </c>
      <c r="G87" s="10">
        <v>5250.0</v>
      </c>
      <c r="H87" s="7" t="s">
        <v>14</v>
      </c>
    </row>
    <row r="88">
      <c r="A88" s="7" t="s">
        <v>326</v>
      </c>
      <c r="B88" s="14" t="s">
        <v>327</v>
      </c>
      <c r="C88" s="9" t="s">
        <v>328</v>
      </c>
      <c r="D88" s="7" t="s">
        <v>329</v>
      </c>
      <c r="E88" s="7" t="s">
        <v>24</v>
      </c>
      <c r="F88" s="7" t="s">
        <v>25</v>
      </c>
      <c r="G88" s="10">
        <v>5750.0</v>
      </c>
      <c r="H88" s="7" t="s">
        <v>295</v>
      </c>
    </row>
    <row r="89">
      <c r="A89" s="7" t="s">
        <v>330</v>
      </c>
      <c r="B89" s="14" t="s">
        <v>331</v>
      </c>
      <c r="C89" s="9" t="s">
        <v>332</v>
      </c>
      <c r="D89" s="7" t="s">
        <v>333</v>
      </c>
      <c r="E89" s="7" t="s">
        <v>12</v>
      </c>
      <c r="F89" s="7" t="s">
        <v>25</v>
      </c>
      <c r="G89" s="10">
        <v>27000.0</v>
      </c>
      <c r="H89" s="7" t="s">
        <v>101</v>
      </c>
    </row>
    <row r="90">
      <c r="A90" s="7" t="s">
        <v>334</v>
      </c>
      <c r="B90" s="14" t="s">
        <v>335</v>
      </c>
      <c r="C90" s="9" t="s">
        <v>336</v>
      </c>
      <c r="D90" s="7" t="s">
        <v>337</v>
      </c>
      <c r="E90" s="7" t="s">
        <v>37</v>
      </c>
      <c r="F90" s="7" t="s">
        <v>72</v>
      </c>
      <c r="G90" s="10">
        <v>16000.0</v>
      </c>
      <c r="H90" s="7" t="s">
        <v>20</v>
      </c>
    </row>
    <row r="91">
      <c r="A91" s="7" t="s">
        <v>338</v>
      </c>
      <c r="B91" s="14">
        <v>24019.0</v>
      </c>
      <c r="C91" s="9" t="s">
        <v>339</v>
      </c>
      <c r="D91" s="7" t="s">
        <v>340</v>
      </c>
      <c r="E91" s="7" t="s">
        <v>54</v>
      </c>
      <c r="F91" s="7" t="s">
        <v>42</v>
      </c>
      <c r="G91" s="10">
        <v>6250.0</v>
      </c>
      <c r="H91" s="7" t="s">
        <v>341</v>
      </c>
    </row>
    <row r="92">
      <c r="A92" s="7" t="s">
        <v>342</v>
      </c>
      <c r="B92" s="14" t="s">
        <v>343</v>
      </c>
      <c r="C92" s="9" t="s">
        <v>344</v>
      </c>
      <c r="D92" s="7" t="s">
        <v>345</v>
      </c>
      <c r="E92" s="7" t="s">
        <v>24</v>
      </c>
      <c r="F92" s="7" t="s">
        <v>25</v>
      </c>
      <c r="G92" s="10">
        <v>4000.0</v>
      </c>
      <c r="H92" s="7" t="s">
        <v>20</v>
      </c>
    </row>
    <row r="93">
      <c r="A93" s="7" t="s">
        <v>346</v>
      </c>
      <c r="B93" s="14">
        <v>32092.0</v>
      </c>
      <c r="C93" s="9" t="s">
        <v>347</v>
      </c>
      <c r="D93" s="7" t="s">
        <v>348</v>
      </c>
      <c r="E93" s="7" t="s">
        <v>37</v>
      </c>
      <c r="F93" s="7" t="s">
        <v>19</v>
      </c>
      <c r="G93" s="10">
        <v>9750.0</v>
      </c>
      <c r="H93" s="7" t="s">
        <v>203</v>
      </c>
    </row>
    <row r="94">
      <c r="A94" s="7" t="s">
        <v>349</v>
      </c>
      <c r="B94" s="14" t="s">
        <v>350</v>
      </c>
      <c r="C94" s="9" t="s">
        <v>351</v>
      </c>
      <c r="D94" s="7" t="s">
        <v>352</v>
      </c>
      <c r="E94" s="7" t="s">
        <v>54</v>
      </c>
      <c r="F94" s="7" t="s">
        <v>25</v>
      </c>
      <c r="G94" s="10">
        <v>26000.0</v>
      </c>
      <c r="H94" s="7" t="s">
        <v>26</v>
      </c>
    </row>
    <row r="95">
      <c r="A95" s="7" t="s">
        <v>353</v>
      </c>
      <c r="B95" s="14" t="s">
        <v>354</v>
      </c>
      <c r="C95" s="9" t="s">
        <v>355</v>
      </c>
      <c r="D95" s="7" t="s">
        <v>356</v>
      </c>
      <c r="E95" s="7" t="s">
        <v>54</v>
      </c>
      <c r="F95" s="7" t="s">
        <v>60</v>
      </c>
      <c r="G95" s="10">
        <v>8000.0</v>
      </c>
      <c r="H95" s="7" t="s">
        <v>38</v>
      </c>
    </row>
    <row r="96">
      <c r="A96" s="7" t="s">
        <v>357</v>
      </c>
      <c r="B96" s="14" t="s">
        <v>358</v>
      </c>
      <c r="C96" s="9" t="s">
        <v>359</v>
      </c>
      <c r="D96" s="7" t="s">
        <v>360</v>
      </c>
      <c r="E96" s="7" t="s">
        <v>37</v>
      </c>
      <c r="F96" s="7" t="s">
        <v>60</v>
      </c>
      <c r="G96" s="10">
        <v>7000.0</v>
      </c>
      <c r="H96" s="7" t="s">
        <v>38</v>
      </c>
    </row>
    <row r="97">
      <c r="A97" s="7" t="s">
        <v>361</v>
      </c>
      <c r="B97" s="14">
        <v>30259.0</v>
      </c>
      <c r="C97" s="9" t="s">
        <v>362</v>
      </c>
      <c r="D97" s="7" t="s">
        <v>363</v>
      </c>
      <c r="E97" s="7" t="s">
        <v>59</v>
      </c>
      <c r="F97" s="7" t="s">
        <v>60</v>
      </c>
      <c r="G97" s="10">
        <v>4750.0</v>
      </c>
      <c r="H97" s="7" t="s">
        <v>20</v>
      </c>
    </row>
    <row r="98">
      <c r="A98" s="7" t="s">
        <v>364</v>
      </c>
      <c r="B98" s="14">
        <v>26275.0</v>
      </c>
      <c r="C98" s="9" t="s">
        <v>365</v>
      </c>
      <c r="D98" s="7" t="s">
        <v>366</v>
      </c>
      <c r="E98" s="7" t="s">
        <v>54</v>
      </c>
      <c r="F98" s="7" t="s">
        <v>13</v>
      </c>
      <c r="G98" s="10">
        <v>18750.0</v>
      </c>
      <c r="H98" s="7" t="s">
        <v>38</v>
      </c>
    </row>
    <row r="99">
      <c r="A99" s="7" t="s">
        <v>367</v>
      </c>
      <c r="B99" s="14" t="s">
        <v>368</v>
      </c>
      <c r="C99" s="9" t="s">
        <v>369</v>
      </c>
      <c r="D99" s="7" t="s">
        <v>370</v>
      </c>
      <c r="E99" s="7" t="s">
        <v>24</v>
      </c>
      <c r="F99" s="7" t="s">
        <v>72</v>
      </c>
      <c r="G99" s="10">
        <v>6000.0</v>
      </c>
      <c r="H99" s="7" t="s">
        <v>169</v>
      </c>
    </row>
    <row r="100">
      <c r="A100" s="7" t="s">
        <v>371</v>
      </c>
      <c r="B100" s="14" t="s">
        <v>372</v>
      </c>
      <c r="C100" s="9" t="s">
        <v>373</v>
      </c>
      <c r="D100" s="7" t="s">
        <v>374</v>
      </c>
      <c r="E100" s="7" t="s">
        <v>12</v>
      </c>
      <c r="F100" s="7" t="s">
        <v>13</v>
      </c>
      <c r="G100" s="10">
        <v>4500.0</v>
      </c>
      <c r="H100" s="7" t="s">
        <v>55</v>
      </c>
    </row>
    <row r="101">
      <c r="A101" s="7" t="s">
        <v>375</v>
      </c>
      <c r="B101" s="14" t="s">
        <v>376</v>
      </c>
      <c r="C101" s="9" t="s">
        <v>377</v>
      </c>
      <c r="D101" s="7" t="s">
        <v>378</v>
      </c>
      <c r="E101" s="7" t="s">
        <v>24</v>
      </c>
      <c r="F101" s="7" t="s">
        <v>42</v>
      </c>
      <c r="G101" s="10">
        <v>5250.0</v>
      </c>
      <c r="H101" s="7" t="s">
        <v>20</v>
      </c>
    </row>
    <row r="102">
      <c r="A102" s="7" t="s">
        <v>379</v>
      </c>
      <c r="B102" s="14" t="s">
        <v>380</v>
      </c>
      <c r="C102" s="9" t="s">
        <v>381</v>
      </c>
      <c r="D102" s="7" t="s">
        <v>382</v>
      </c>
      <c r="E102" s="7" t="s">
        <v>54</v>
      </c>
      <c r="F102" s="7" t="s">
        <v>13</v>
      </c>
      <c r="G102" s="10">
        <v>2750.0</v>
      </c>
      <c r="H102" s="7" t="s">
        <v>383</v>
      </c>
    </row>
    <row r="103">
      <c r="A103" s="7" t="s">
        <v>384</v>
      </c>
      <c r="B103" s="14" t="s">
        <v>385</v>
      </c>
      <c r="C103" s="9" t="s">
        <v>386</v>
      </c>
      <c r="D103" s="7" t="s">
        <v>387</v>
      </c>
      <c r="E103" s="7" t="s">
        <v>12</v>
      </c>
      <c r="F103" s="7" t="s">
        <v>13</v>
      </c>
      <c r="G103" s="10">
        <v>12250.0</v>
      </c>
      <c r="H103" s="7" t="s">
        <v>253</v>
      </c>
    </row>
    <row r="104">
      <c r="A104" s="7" t="s">
        <v>388</v>
      </c>
      <c r="B104" s="14">
        <v>28592.0</v>
      </c>
      <c r="C104" s="9" t="s">
        <v>389</v>
      </c>
      <c r="D104" s="7" t="s">
        <v>390</v>
      </c>
      <c r="E104" s="7" t="s">
        <v>54</v>
      </c>
      <c r="F104" s="7" t="s">
        <v>13</v>
      </c>
      <c r="G104" s="10">
        <v>8250.0</v>
      </c>
      <c r="H104" s="7" t="s">
        <v>253</v>
      </c>
    </row>
    <row r="105">
      <c r="A105" s="7" t="s">
        <v>391</v>
      </c>
      <c r="B105" s="14" t="s">
        <v>392</v>
      </c>
      <c r="C105" s="9" t="s">
        <v>393</v>
      </c>
      <c r="D105" s="7" t="s">
        <v>394</v>
      </c>
      <c r="E105" s="7" t="s">
        <v>12</v>
      </c>
      <c r="F105" s="7" t="s">
        <v>72</v>
      </c>
      <c r="G105" s="10">
        <v>5250.0</v>
      </c>
      <c r="H105" s="7" t="s">
        <v>395</v>
      </c>
    </row>
    <row r="106">
      <c r="A106" s="7" t="s">
        <v>396</v>
      </c>
      <c r="B106" s="14" t="s">
        <v>397</v>
      </c>
      <c r="C106" s="9" t="s">
        <v>398</v>
      </c>
      <c r="D106" s="7" t="s">
        <v>399</v>
      </c>
      <c r="E106" s="7" t="s">
        <v>59</v>
      </c>
      <c r="F106" s="7" t="s">
        <v>72</v>
      </c>
      <c r="G106" s="10">
        <v>3000.0</v>
      </c>
      <c r="H106" s="7" t="s">
        <v>20</v>
      </c>
    </row>
    <row r="107">
      <c r="A107" s="7" t="s">
        <v>400</v>
      </c>
      <c r="B107" s="14">
        <v>19214.0</v>
      </c>
      <c r="C107" s="9" t="s">
        <v>401</v>
      </c>
      <c r="D107" s="7" t="s">
        <v>402</v>
      </c>
      <c r="E107" s="7" t="s">
        <v>12</v>
      </c>
      <c r="F107" s="7" t="s">
        <v>13</v>
      </c>
      <c r="G107" s="10">
        <v>5500.0</v>
      </c>
      <c r="H107" s="7" t="s">
        <v>55</v>
      </c>
    </row>
    <row r="108">
      <c r="A108" s="7" t="s">
        <v>403</v>
      </c>
      <c r="B108" s="14">
        <v>31293.0</v>
      </c>
      <c r="C108" s="9" t="s">
        <v>404</v>
      </c>
      <c r="D108" s="7" t="s">
        <v>405</v>
      </c>
      <c r="E108" s="7" t="s">
        <v>59</v>
      </c>
      <c r="F108" s="7" t="s">
        <v>133</v>
      </c>
      <c r="G108" s="10">
        <v>5500.0</v>
      </c>
      <c r="H108" s="7" t="s">
        <v>50</v>
      </c>
    </row>
    <row r="109">
      <c r="A109" s="7" t="s">
        <v>406</v>
      </c>
      <c r="B109" s="14" t="s">
        <v>407</v>
      </c>
      <c r="C109" s="9" t="s">
        <v>408</v>
      </c>
      <c r="D109" s="7" t="s">
        <v>409</v>
      </c>
      <c r="E109" s="7" t="s">
        <v>24</v>
      </c>
      <c r="F109" s="7" t="s">
        <v>72</v>
      </c>
      <c r="G109" s="10">
        <v>17750.0</v>
      </c>
      <c r="H109" s="7" t="s">
        <v>20</v>
      </c>
    </row>
    <row r="110">
      <c r="A110" s="7" t="s">
        <v>410</v>
      </c>
      <c r="B110" s="14">
        <v>19421.0</v>
      </c>
      <c r="C110" s="9" t="s">
        <v>411</v>
      </c>
      <c r="D110" s="7" t="s">
        <v>412</v>
      </c>
      <c r="E110" s="7" t="s">
        <v>12</v>
      </c>
      <c r="F110" s="7" t="s">
        <v>60</v>
      </c>
      <c r="G110" s="10">
        <v>7500.0</v>
      </c>
      <c r="H110" s="7" t="s">
        <v>26</v>
      </c>
    </row>
    <row r="111">
      <c r="A111" s="7" t="s">
        <v>413</v>
      </c>
      <c r="B111" s="14" t="s">
        <v>414</v>
      </c>
      <c r="C111" s="9" t="s">
        <v>415</v>
      </c>
      <c r="D111" s="7" t="s">
        <v>416</v>
      </c>
      <c r="E111" s="7" t="s">
        <v>37</v>
      </c>
      <c r="F111" s="7" t="s">
        <v>60</v>
      </c>
      <c r="G111" s="10">
        <v>4250.0</v>
      </c>
      <c r="H111" s="7" t="s">
        <v>101</v>
      </c>
    </row>
    <row r="112">
      <c r="A112" s="7" t="s">
        <v>417</v>
      </c>
      <c r="B112" s="14" t="s">
        <v>418</v>
      </c>
      <c r="C112" s="9" t="s">
        <v>419</v>
      </c>
      <c r="D112" s="7" t="s">
        <v>420</v>
      </c>
      <c r="E112" s="7" t="s">
        <v>37</v>
      </c>
      <c r="F112" s="7" t="s">
        <v>72</v>
      </c>
      <c r="G112" s="10">
        <v>28000.0</v>
      </c>
      <c r="H112" s="7" t="s">
        <v>26</v>
      </c>
    </row>
    <row r="113">
      <c r="A113" s="7" t="s">
        <v>421</v>
      </c>
      <c r="B113" s="14">
        <v>37078.0</v>
      </c>
      <c r="C113" s="9" t="s">
        <v>422</v>
      </c>
      <c r="D113" s="7" t="s">
        <v>423</v>
      </c>
      <c r="E113" s="7" t="s">
        <v>59</v>
      </c>
      <c r="F113" s="7" t="s">
        <v>25</v>
      </c>
      <c r="G113" s="10">
        <v>3500.0</v>
      </c>
      <c r="H113" s="7" t="s">
        <v>20</v>
      </c>
    </row>
    <row r="114">
      <c r="A114" s="7" t="s">
        <v>424</v>
      </c>
      <c r="B114" s="14">
        <v>23590.0</v>
      </c>
      <c r="C114" s="9" t="s">
        <v>425</v>
      </c>
      <c r="D114" s="7" t="s">
        <v>426</v>
      </c>
      <c r="E114" s="7" t="s">
        <v>37</v>
      </c>
      <c r="F114" s="7" t="s">
        <v>13</v>
      </c>
      <c r="G114" s="10">
        <v>8000.0</v>
      </c>
      <c r="H114" s="7" t="s">
        <v>20</v>
      </c>
    </row>
    <row r="115">
      <c r="A115" s="7" t="s">
        <v>427</v>
      </c>
      <c r="B115" s="14" t="s">
        <v>428</v>
      </c>
      <c r="C115" s="9" t="s">
        <v>429</v>
      </c>
      <c r="D115" s="7" t="s">
        <v>430</v>
      </c>
      <c r="E115" s="7" t="s">
        <v>24</v>
      </c>
      <c r="F115" s="7" t="s">
        <v>13</v>
      </c>
      <c r="G115" s="10">
        <v>8500.0</v>
      </c>
      <c r="H115" s="7" t="s">
        <v>341</v>
      </c>
    </row>
    <row r="116">
      <c r="A116" s="7" t="s">
        <v>431</v>
      </c>
      <c r="B116" s="14" t="s">
        <v>432</v>
      </c>
      <c r="C116" s="9" t="s">
        <v>433</v>
      </c>
      <c r="D116" s="7" t="s">
        <v>434</v>
      </c>
      <c r="E116" s="7" t="s">
        <v>37</v>
      </c>
      <c r="F116" s="7" t="s">
        <v>72</v>
      </c>
      <c r="G116" s="10">
        <v>3250.0</v>
      </c>
      <c r="H116" s="7" t="s">
        <v>94</v>
      </c>
    </row>
    <row r="117">
      <c r="A117" s="7" t="s">
        <v>435</v>
      </c>
      <c r="B117" s="14">
        <v>35614.0</v>
      </c>
      <c r="C117" s="9" t="s">
        <v>436</v>
      </c>
      <c r="D117" s="7" t="s">
        <v>437</v>
      </c>
      <c r="E117" s="7" t="s">
        <v>59</v>
      </c>
      <c r="F117" s="7" t="s">
        <v>25</v>
      </c>
      <c r="G117" s="10">
        <v>24250.0</v>
      </c>
      <c r="H117" s="7" t="s">
        <v>20</v>
      </c>
    </row>
    <row r="118">
      <c r="A118" s="7" t="s">
        <v>438</v>
      </c>
      <c r="B118" s="14" t="s">
        <v>439</v>
      </c>
      <c r="C118" s="9" t="s">
        <v>440</v>
      </c>
      <c r="D118" s="7" t="s">
        <v>441</v>
      </c>
      <c r="E118" s="7" t="s">
        <v>12</v>
      </c>
      <c r="F118" s="7" t="s">
        <v>13</v>
      </c>
      <c r="G118" s="10">
        <v>27250.0</v>
      </c>
      <c r="H118" s="7" t="s">
        <v>55</v>
      </c>
    </row>
    <row r="119">
      <c r="A119" s="7" t="s">
        <v>442</v>
      </c>
      <c r="B119" s="14">
        <v>31386.0</v>
      </c>
      <c r="C119" s="9" t="s">
        <v>443</v>
      </c>
      <c r="D119" s="7" t="s">
        <v>444</v>
      </c>
      <c r="E119" s="7" t="s">
        <v>12</v>
      </c>
      <c r="F119" s="7" t="s">
        <v>60</v>
      </c>
      <c r="G119" s="10">
        <v>5750.0</v>
      </c>
      <c r="H119" s="7" t="s">
        <v>20</v>
      </c>
    </row>
    <row r="120">
      <c r="A120" s="7" t="s">
        <v>445</v>
      </c>
      <c r="B120" s="14">
        <v>30931.0</v>
      </c>
      <c r="C120" s="9" t="s">
        <v>446</v>
      </c>
      <c r="D120" s="7" t="s">
        <v>447</v>
      </c>
      <c r="E120" s="7" t="s">
        <v>54</v>
      </c>
      <c r="F120" s="7" t="s">
        <v>25</v>
      </c>
      <c r="G120" s="10">
        <v>7250.0</v>
      </c>
      <c r="H120" s="7" t="s">
        <v>26</v>
      </c>
    </row>
    <row r="121">
      <c r="A121" s="7" t="s">
        <v>448</v>
      </c>
      <c r="B121" s="14">
        <v>35074.0</v>
      </c>
      <c r="C121" s="9" t="s">
        <v>449</v>
      </c>
      <c r="D121" s="7" t="s">
        <v>450</v>
      </c>
      <c r="E121" s="7" t="s">
        <v>54</v>
      </c>
      <c r="F121" s="7" t="s">
        <v>60</v>
      </c>
      <c r="G121" s="10">
        <v>4500.0</v>
      </c>
      <c r="H121" s="7" t="s">
        <v>395</v>
      </c>
    </row>
    <row r="122">
      <c r="A122" s="7" t="s">
        <v>451</v>
      </c>
      <c r="B122" s="14" t="s">
        <v>452</v>
      </c>
      <c r="C122" s="9" t="s">
        <v>453</v>
      </c>
      <c r="D122" s="7" t="s">
        <v>454</v>
      </c>
      <c r="E122" s="7" t="s">
        <v>24</v>
      </c>
      <c r="F122" s="7" t="s">
        <v>25</v>
      </c>
      <c r="G122" s="10">
        <v>4250.0</v>
      </c>
      <c r="H122" s="7" t="s">
        <v>101</v>
      </c>
    </row>
    <row r="123">
      <c r="A123" s="7" t="s">
        <v>455</v>
      </c>
      <c r="B123" s="14">
        <v>24117.0</v>
      </c>
      <c r="C123" s="9" t="s">
        <v>456</v>
      </c>
      <c r="D123" s="7" t="s">
        <v>457</v>
      </c>
      <c r="E123" s="7" t="s">
        <v>18</v>
      </c>
      <c r="F123" s="7" t="s">
        <v>72</v>
      </c>
      <c r="G123" s="10">
        <v>7250.0</v>
      </c>
      <c r="H123" s="7" t="s">
        <v>64</v>
      </c>
    </row>
    <row r="124">
      <c r="A124" s="7" t="s">
        <v>458</v>
      </c>
      <c r="B124" s="14" t="s">
        <v>459</v>
      </c>
      <c r="C124" s="9" t="s">
        <v>460</v>
      </c>
      <c r="D124" s="7" t="s">
        <v>461</v>
      </c>
      <c r="E124" s="7" t="s">
        <v>12</v>
      </c>
      <c r="F124" s="7" t="s">
        <v>42</v>
      </c>
      <c r="G124" s="10">
        <v>24250.0</v>
      </c>
      <c r="H124" s="7" t="s">
        <v>20</v>
      </c>
    </row>
    <row r="125">
      <c r="A125" s="7" t="s">
        <v>462</v>
      </c>
      <c r="B125" s="14" t="s">
        <v>463</v>
      </c>
      <c r="C125" s="9" t="s">
        <v>464</v>
      </c>
      <c r="D125" s="7" t="s">
        <v>465</v>
      </c>
      <c r="E125" s="7" t="s">
        <v>59</v>
      </c>
      <c r="F125" s="7" t="s">
        <v>25</v>
      </c>
      <c r="G125" s="10">
        <v>6750.0</v>
      </c>
      <c r="H125" s="7" t="s">
        <v>30</v>
      </c>
    </row>
    <row r="126">
      <c r="A126" s="7" t="s">
        <v>466</v>
      </c>
      <c r="B126" s="14" t="s">
        <v>467</v>
      </c>
      <c r="C126" s="9" t="s">
        <v>468</v>
      </c>
      <c r="D126" s="7" t="s">
        <v>469</v>
      </c>
      <c r="E126" s="7" t="s">
        <v>12</v>
      </c>
      <c r="F126" s="7" t="s">
        <v>60</v>
      </c>
      <c r="G126" s="10">
        <v>13000.0</v>
      </c>
      <c r="H126" s="7" t="s">
        <v>38</v>
      </c>
    </row>
    <row r="127">
      <c r="A127" s="7" t="s">
        <v>470</v>
      </c>
      <c r="B127" s="14" t="s">
        <v>471</v>
      </c>
      <c r="C127" s="9" t="s">
        <v>472</v>
      </c>
      <c r="D127" s="7" t="s">
        <v>473</v>
      </c>
      <c r="E127" s="7" t="s">
        <v>29</v>
      </c>
      <c r="F127" s="7" t="s">
        <v>42</v>
      </c>
      <c r="G127" s="10">
        <v>17500.0</v>
      </c>
      <c r="H127" s="7" t="s">
        <v>43</v>
      </c>
    </row>
    <row r="128">
      <c r="A128" s="7" t="s">
        <v>474</v>
      </c>
      <c r="B128" s="14" t="s">
        <v>475</v>
      </c>
      <c r="C128" s="9" t="s">
        <v>476</v>
      </c>
      <c r="D128" s="7" t="s">
        <v>477</v>
      </c>
      <c r="E128" s="7" t="s">
        <v>24</v>
      </c>
      <c r="F128" s="7" t="s">
        <v>13</v>
      </c>
      <c r="G128" s="10">
        <v>8000.0</v>
      </c>
      <c r="H128" s="7" t="s">
        <v>101</v>
      </c>
    </row>
    <row r="129">
      <c r="A129" s="7" t="s">
        <v>478</v>
      </c>
      <c r="B129" s="14" t="s">
        <v>479</v>
      </c>
      <c r="C129" s="9" t="s">
        <v>480</v>
      </c>
      <c r="D129" s="7" t="s">
        <v>481</v>
      </c>
      <c r="E129" s="7" t="s">
        <v>54</v>
      </c>
      <c r="F129" s="7" t="s">
        <v>25</v>
      </c>
      <c r="G129" s="10">
        <v>5000.0</v>
      </c>
      <c r="H129" s="7" t="s">
        <v>50</v>
      </c>
    </row>
    <row r="130">
      <c r="A130" s="7" t="s">
        <v>482</v>
      </c>
      <c r="B130" s="14" t="s">
        <v>483</v>
      </c>
      <c r="C130" s="9" t="s">
        <v>484</v>
      </c>
      <c r="D130" s="7" t="s">
        <v>485</v>
      </c>
      <c r="E130" s="7" t="s">
        <v>12</v>
      </c>
      <c r="F130" s="7" t="s">
        <v>60</v>
      </c>
      <c r="G130" s="10">
        <v>6250.0</v>
      </c>
      <c r="H130" s="7" t="s">
        <v>295</v>
      </c>
    </row>
    <row r="131">
      <c r="A131" s="7" t="s">
        <v>486</v>
      </c>
      <c r="B131" s="14" t="s">
        <v>487</v>
      </c>
      <c r="C131" s="9" t="s">
        <v>488</v>
      </c>
      <c r="D131" s="7" t="s">
        <v>489</v>
      </c>
      <c r="E131" s="7" t="s">
        <v>12</v>
      </c>
      <c r="F131" s="7" t="s">
        <v>60</v>
      </c>
      <c r="G131" s="10">
        <v>12750.0</v>
      </c>
      <c r="H131" s="7" t="s">
        <v>490</v>
      </c>
    </row>
    <row r="132">
      <c r="A132" s="7" t="s">
        <v>491</v>
      </c>
      <c r="B132" s="14" t="s">
        <v>492</v>
      </c>
      <c r="C132" s="9" t="s">
        <v>493</v>
      </c>
      <c r="D132" s="7" t="s">
        <v>494</v>
      </c>
      <c r="E132" s="7" t="s">
        <v>54</v>
      </c>
      <c r="F132" s="7" t="s">
        <v>13</v>
      </c>
      <c r="G132" s="10">
        <v>13750.0</v>
      </c>
      <c r="H132" s="7" t="s">
        <v>26</v>
      </c>
    </row>
    <row r="133">
      <c r="A133" s="7" t="s">
        <v>495</v>
      </c>
      <c r="B133" s="14" t="s">
        <v>496</v>
      </c>
      <c r="C133" s="9" t="s">
        <v>497</v>
      </c>
      <c r="D133" s="7" t="s">
        <v>498</v>
      </c>
      <c r="E133" s="7" t="s">
        <v>59</v>
      </c>
      <c r="F133" s="7" t="s">
        <v>13</v>
      </c>
      <c r="G133" s="10">
        <v>2750.0</v>
      </c>
      <c r="H133" s="7" t="s">
        <v>55</v>
      </c>
    </row>
    <row r="134">
      <c r="A134" s="7" t="s">
        <v>499</v>
      </c>
      <c r="B134" s="14">
        <v>34554.0</v>
      </c>
      <c r="C134" s="9" t="s">
        <v>500</v>
      </c>
      <c r="D134" s="7" t="s">
        <v>501</v>
      </c>
      <c r="E134" s="7" t="s">
        <v>24</v>
      </c>
      <c r="F134" s="7" t="s">
        <v>13</v>
      </c>
      <c r="G134" s="10">
        <v>5750.0</v>
      </c>
      <c r="H134" s="7" t="s">
        <v>20</v>
      </c>
    </row>
    <row r="135">
      <c r="A135" s="7" t="s">
        <v>502</v>
      </c>
      <c r="B135" s="14">
        <v>24140.0</v>
      </c>
      <c r="C135" s="9" t="s">
        <v>503</v>
      </c>
      <c r="D135" s="7" t="s">
        <v>504</v>
      </c>
      <c r="E135" s="7" t="s">
        <v>24</v>
      </c>
      <c r="F135" s="7" t="s">
        <v>42</v>
      </c>
      <c r="G135" s="10">
        <v>6000.0</v>
      </c>
      <c r="H135" s="7" t="s">
        <v>120</v>
      </c>
    </row>
    <row r="136">
      <c r="A136" s="7" t="s">
        <v>505</v>
      </c>
      <c r="B136" s="14">
        <v>33609.0</v>
      </c>
      <c r="C136" s="9" t="s">
        <v>506</v>
      </c>
      <c r="D136" s="7" t="s">
        <v>507</v>
      </c>
      <c r="E136" s="7" t="s">
        <v>12</v>
      </c>
      <c r="F136" s="7" t="s">
        <v>13</v>
      </c>
      <c r="G136" s="10">
        <v>27250.0</v>
      </c>
      <c r="H136" s="7" t="s">
        <v>64</v>
      </c>
    </row>
    <row r="137">
      <c r="A137" s="7" t="s">
        <v>508</v>
      </c>
      <c r="B137" s="14" t="s">
        <v>509</v>
      </c>
      <c r="C137" s="9" t="s">
        <v>510</v>
      </c>
      <c r="D137" s="7" t="s">
        <v>511</v>
      </c>
      <c r="E137" s="7" t="s">
        <v>24</v>
      </c>
      <c r="F137" s="7" t="s">
        <v>72</v>
      </c>
      <c r="G137" s="10">
        <v>8250.0</v>
      </c>
      <c r="H137" s="7" t="s">
        <v>26</v>
      </c>
    </row>
    <row r="138">
      <c r="A138" s="7" t="s">
        <v>512</v>
      </c>
      <c r="B138" s="14" t="s">
        <v>513</v>
      </c>
      <c r="C138" s="9" t="s">
        <v>514</v>
      </c>
      <c r="D138" s="7" t="s">
        <v>515</v>
      </c>
      <c r="E138" s="7" t="s">
        <v>54</v>
      </c>
      <c r="F138" s="7" t="s">
        <v>19</v>
      </c>
      <c r="G138" s="10">
        <v>4000.0</v>
      </c>
      <c r="H138" s="7" t="s">
        <v>20</v>
      </c>
    </row>
    <row r="139">
      <c r="A139" s="7" t="s">
        <v>516</v>
      </c>
      <c r="B139" s="14">
        <v>25084.0</v>
      </c>
      <c r="C139" s="9" t="s">
        <v>517</v>
      </c>
      <c r="D139" s="7" t="s">
        <v>518</v>
      </c>
      <c r="E139" s="7" t="s">
        <v>54</v>
      </c>
      <c r="F139" s="7" t="s">
        <v>19</v>
      </c>
      <c r="G139" s="10">
        <v>13250.0</v>
      </c>
      <c r="H139" s="7" t="s">
        <v>50</v>
      </c>
    </row>
    <row r="140">
      <c r="A140" s="7" t="s">
        <v>519</v>
      </c>
      <c r="B140" s="14">
        <v>36347.0</v>
      </c>
      <c r="C140" s="9" t="s">
        <v>520</v>
      </c>
      <c r="D140" s="7" t="s">
        <v>521</v>
      </c>
      <c r="E140" s="7" t="s">
        <v>29</v>
      </c>
      <c r="F140" s="7" t="s">
        <v>60</v>
      </c>
      <c r="G140" s="10">
        <v>4750.0</v>
      </c>
      <c r="H140" s="7" t="s">
        <v>50</v>
      </c>
    </row>
    <row r="141">
      <c r="A141" s="7" t="s">
        <v>522</v>
      </c>
      <c r="B141" s="14">
        <v>30044.0</v>
      </c>
      <c r="C141" s="9" t="s">
        <v>523</v>
      </c>
      <c r="D141" s="7" t="s">
        <v>524</v>
      </c>
      <c r="E141" s="7" t="s">
        <v>18</v>
      </c>
      <c r="F141" s="7" t="s">
        <v>72</v>
      </c>
      <c r="G141" s="10">
        <v>4500.0</v>
      </c>
      <c r="H141" s="7" t="s">
        <v>101</v>
      </c>
    </row>
    <row r="142">
      <c r="A142" s="7" t="s">
        <v>525</v>
      </c>
      <c r="B142" s="14">
        <v>22374.0</v>
      </c>
      <c r="C142" s="9" t="s">
        <v>526</v>
      </c>
      <c r="D142" s="7" t="s">
        <v>527</v>
      </c>
      <c r="E142" s="7" t="s">
        <v>18</v>
      </c>
      <c r="F142" s="7" t="s">
        <v>72</v>
      </c>
      <c r="G142" s="10">
        <v>2750.0</v>
      </c>
      <c r="H142" s="7" t="s">
        <v>101</v>
      </c>
    </row>
    <row r="143">
      <c r="A143" s="7" t="s">
        <v>528</v>
      </c>
      <c r="B143" s="14" t="s">
        <v>529</v>
      </c>
      <c r="C143" s="9" t="s">
        <v>530</v>
      </c>
      <c r="D143" s="7" t="s">
        <v>531</v>
      </c>
      <c r="E143" s="7" t="s">
        <v>12</v>
      </c>
      <c r="F143" s="7" t="s">
        <v>13</v>
      </c>
      <c r="G143" s="10">
        <v>6500.0</v>
      </c>
      <c r="H143" s="7" t="s">
        <v>50</v>
      </c>
    </row>
    <row r="144">
      <c r="A144" s="7" t="s">
        <v>532</v>
      </c>
      <c r="B144" s="14" t="s">
        <v>533</v>
      </c>
      <c r="C144" s="9" t="s">
        <v>534</v>
      </c>
      <c r="D144" s="7" t="s">
        <v>535</v>
      </c>
      <c r="E144" s="7" t="s">
        <v>12</v>
      </c>
      <c r="F144" s="7" t="s">
        <v>13</v>
      </c>
      <c r="G144" s="10">
        <v>22250.0</v>
      </c>
      <c r="H144" s="7" t="s">
        <v>20</v>
      </c>
    </row>
    <row r="145">
      <c r="A145" s="7" t="s">
        <v>536</v>
      </c>
      <c r="B145" s="14">
        <v>32548.0</v>
      </c>
      <c r="C145" s="9" t="s">
        <v>537</v>
      </c>
      <c r="D145" s="7" t="s">
        <v>538</v>
      </c>
      <c r="E145" s="7" t="s">
        <v>12</v>
      </c>
      <c r="F145" s="7" t="s">
        <v>25</v>
      </c>
      <c r="G145" s="10">
        <v>4000.0</v>
      </c>
      <c r="H145" s="7" t="s">
        <v>20</v>
      </c>
    </row>
    <row r="146">
      <c r="A146" s="7" t="s">
        <v>539</v>
      </c>
      <c r="B146" s="14">
        <v>28166.0</v>
      </c>
      <c r="C146" s="9" t="s">
        <v>540</v>
      </c>
      <c r="D146" s="7" t="s">
        <v>541</v>
      </c>
      <c r="E146" s="7" t="s">
        <v>18</v>
      </c>
      <c r="F146" s="7" t="s">
        <v>19</v>
      </c>
      <c r="G146" s="10">
        <v>19750.0</v>
      </c>
      <c r="H146" s="7" t="s">
        <v>20</v>
      </c>
    </row>
    <row r="147">
      <c r="A147" s="7" t="s">
        <v>542</v>
      </c>
      <c r="B147" s="14">
        <v>22495.0</v>
      </c>
      <c r="C147" s="9" t="s">
        <v>543</v>
      </c>
      <c r="D147" s="7" t="s">
        <v>544</v>
      </c>
      <c r="E147" s="7" t="s">
        <v>54</v>
      </c>
      <c r="F147" s="7" t="s">
        <v>72</v>
      </c>
      <c r="G147" s="10">
        <v>6000.0</v>
      </c>
      <c r="H147" s="7" t="s">
        <v>55</v>
      </c>
    </row>
    <row r="148">
      <c r="A148" s="7" t="s">
        <v>545</v>
      </c>
      <c r="B148" s="14">
        <v>32458.0</v>
      </c>
      <c r="C148" s="9" t="s">
        <v>546</v>
      </c>
      <c r="D148" s="7" t="s">
        <v>547</v>
      </c>
      <c r="E148" s="7" t="s">
        <v>37</v>
      </c>
      <c r="F148" s="7" t="s">
        <v>25</v>
      </c>
      <c r="G148" s="10">
        <v>4250.0</v>
      </c>
      <c r="H148" s="7" t="s">
        <v>50</v>
      </c>
    </row>
    <row r="149">
      <c r="A149" s="7" t="s">
        <v>548</v>
      </c>
      <c r="B149" s="14">
        <v>32638.0</v>
      </c>
      <c r="C149" s="9" t="s">
        <v>549</v>
      </c>
      <c r="D149" s="7" t="s">
        <v>550</v>
      </c>
      <c r="E149" s="7" t="s">
        <v>54</v>
      </c>
      <c r="F149" s="7" t="s">
        <v>60</v>
      </c>
      <c r="G149" s="10">
        <v>5000.0</v>
      </c>
      <c r="H149" s="7" t="s">
        <v>20</v>
      </c>
    </row>
    <row r="150">
      <c r="A150" s="7" t="s">
        <v>551</v>
      </c>
      <c r="B150" s="14">
        <v>21341.0</v>
      </c>
      <c r="C150" s="9" t="s">
        <v>552</v>
      </c>
      <c r="D150" s="7" t="s">
        <v>553</v>
      </c>
      <c r="E150" s="7" t="s">
        <v>37</v>
      </c>
      <c r="F150" s="7" t="s">
        <v>60</v>
      </c>
      <c r="G150" s="10">
        <v>3000.0</v>
      </c>
      <c r="H150" s="7" t="s">
        <v>64</v>
      </c>
    </row>
    <row r="151">
      <c r="A151" s="7" t="s">
        <v>554</v>
      </c>
      <c r="B151" s="14" t="s">
        <v>555</v>
      </c>
      <c r="C151" s="9" t="s">
        <v>556</v>
      </c>
      <c r="D151" s="7" t="s">
        <v>557</v>
      </c>
      <c r="E151" s="7" t="s">
        <v>24</v>
      </c>
      <c r="F151" s="7" t="s">
        <v>42</v>
      </c>
      <c r="G151" s="10">
        <v>6250.0</v>
      </c>
      <c r="H151" s="7" t="s">
        <v>14</v>
      </c>
    </row>
    <row r="152">
      <c r="A152" s="7" t="s">
        <v>558</v>
      </c>
      <c r="B152" s="14" t="s">
        <v>559</v>
      </c>
      <c r="C152" s="9" t="s">
        <v>560</v>
      </c>
      <c r="D152" s="7" t="s">
        <v>561</v>
      </c>
      <c r="E152" s="7" t="s">
        <v>37</v>
      </c>
      <c r="F152" s="7" t="s">
        <v>25</v>
      </c>
      <c r="G152" s="10">
        <v>5500.0</v>
      </c>
      <c r="H152" s="7" t="s">
        <v>38</v>
      </c>
    </row>
    <row r="153">
      <c r="A153" s="7" t="s">
        <v>562</v>
      </c>
      <c r="B153" s="14" t="s">
        <v>563</v>
      </c>
      <c r="C153" s="9" t="s">
        <v>564</v>
      </c>
      <c r="D153" s="7" t="s">
        <v>565</v>
      </c>
      <c r="E153" s="7" t="s">
        <v>12</v>
      </c>
      <c r="F153" s="7" t="s">
        <v>42</v>
      </c>
      <c r="G153" s="10">
        <v>3000.0</v>
      </c>
      <c r="H153" s="7" t="s">
        <v>566</v>
      </c>
    </row>
    <row r="154">
      <c r="A154" s="7" t="s">
        <v>567</v>
      </c>
      <c r="B154" s="14">
        <v>26757.0</v>
      </c>
      <c r="C154" s="9" t="s">
        <v>568</v>
      </c>
      <c r="D154" s="7" t="s">
        <v>569</v>
      </c>
      <c r="E154" s="7" t="s">
        <v>37</v>
      </c>
      <c r="F154" s="7" t="s">
        <v>72</v>
      </c>
      <c r="G154" s="10">
        <v>7500.0</v>
      </c>
      <c r="H154" s="7" t="s">
        <v>20</v>
      </c>
    </row>
    <row r="155">
      <c r="A155" s="7" t="s">
        <v>570</v>
      </c>
      <c r="B155" s="14" t="s">
        <v>571</v>
      </c>
      <c r="C155" s="9" t="s">
        <v>572</v>
      </c>
      <c r="D155" s="7" t="s">
        <v>573</v>
      </c>
      <c r="E155" s="7" t="s">
        <v>12</v>
      </c>
      <c r="F155" s="7" t="s">
        <v>133</v>
      </c>
      <c r="G155" s="10">
        <v>5000.0</v>
      </c>
      <c r="H155" s="7" t="s">
        <v>50</v>
      </c>
    </row>
    <row r="156">
      <c r="A156" s="7" t="s">
        <v>574</v>
      </c>
      <c r="B156" s="14">
        <v>30292.0</v>
      </c>
      <c r="C156" s="9" t="s">
        <v>575</v>
      </c>
      <c r="D156" s="7" t="s">
        <v>576</v>
      </c>
      <c r="E156" s="7" t="s">
        <v>12</v>
      </c>
      <c r="F156" s="7" t="s">
        <v>13</v>
      </c>
      <c r="G156" s="10">
        <v>4000.0</v>
      </c>
      <c r="H156" s="7" t="s">
        <v>295</v>
      </c>
    </row>
    <row r="157">
      <c r="A157" s="7" t="s">
        <v>577</v>
      </c>
      <c r="B157" s="14" t="s">
        <v>578</v>
      </c>
      <c r="C157" s="9" t="s">
        <v>579</v>
      </c>
      <c r="D157" s="7" t="s">
        <v>580</v>
      </c>
      <c r="E157" s="7" t="s">
        <v>12</v>
      </c>
      <c r="F157" s="7" t="s">
        <v>25</v>
      </c>
      <c r="G157" s="10">
        <v>23750.0</v>
      </c>
      <c r="H157" s="7" t="s">
        <v>101</v>
      </c>
    </row>
    <row r="158">
      <c r="A158" s="7" t="s">
        <v>581</v>
      </c>
      <c r="B158" s="14">
        <v>31871.0</v>
      </c>
      <c r="C158" s="9" t="s">
        <v>582</v>
      </c>
      <c r="D158" s="7" t="s">
        <v>583</v>
      </c>
      <c r="E158" s="7" t="s">
        <v>54</v>
      </c>
      <c r="F158" s="7" t="s">
        <v>133</v>
      </c>
      <c r="G158" s="10">
        <v>5000.0</v>
      </c>
      <c r="H158" s="7" t="s">
        <v>20</v>
      </c>
    </row>
    <row r="159">
      <c r="A159" s="7" t="s">
        <v>584</v>
      </c>
      <c r="B159" s="14">
        <v>33909.0</v>
      </c>
      <c r="C159" s="9" t="s">
        <v>585</v>
      </c>
      <c r="D159" s="7" t="s">
        <v>586</v>
      </c>
      <c r="E159" s="7" t="s">
        <v>29</v>
      </c>
      <c r="F159" s="7" t="s">
        <v>133</v>
      </c>
      <c r="G159" s="10">
        <v>18250.0</v>
      </c>
      <c r="H159" s="7" t="s">
        <v>20</v>
      </c>
    </row>
    <row r="160">
      <c r="A160" s="7" t="s">
        <v>587</v>
      </c>
      <c r="B160" s="14" t="s">
        <v>588</v>
      </c>
      <c r="C160" s="9" t="s">
        <v>589</v>
      </c>
      <c r="D160" s="7" t="s">
        <v>590</v>
      </c>
      <c r="E160" s="7" t="s">
        <v>29</v>
      </c>
      <c r="F160" s="7" t="s">
        <v>72</v>
      </c>
      <c r="G160" s="10">
        <v>10500.0</v>
      </c>
      <c r="H160" s="7" t="s">
        <v>155</v>
      </c>
    </row>
    <row r="161">
      <c r="A161" s="7" t="s">
        <v>591</v>
      </c>
      <c r="B161" s="14" t="s">
        <v>592</v>
      </c>
      <c r="C161" s="9" t="s">
        <v>593</v>
      </c>
      <c r="D161" s="7" t="s">
        <v>594</v>
      </c>
      <c r="E161" s="7" t="s">
        <v>24</v>
      </c>
      <c r="F161" s="7" t="s">
        <v>25</v>
      </c>
      <c r="G161" s="10">
        <v>15250.0</v>
      </c>
      <c r="H161" s="7" t="s">
        <v>20</v>
      </c>
    </row>
    <row r="162">
      <c r="A162" s="7" t="s">
        <v>595</v>
      </c>
      <c r="B162" s="14">
        <v>34645.0</v>
      </c>
      <c r="C162" s="9" t="s">
        <v>596</v>
      </c>
      <c r="D162" s="7" t="s">
        <v>597</v>
      </c>
      <c r="E162" s="7" t="s">
        <v>37</v>
      </c>
      <c r="F162" s="7" t="s">
        <v>42</v>
      </c>
      <c r="G162" s="10">
        <v>6500.0</v>
      </c>
      <c r="H162" s="7" t="s">
        <v>50</v>
      </c>
    </row>
    <row r="163">
      <c r="A163" s="7" t="s">
        <v>598</v>
      </c>
      <c r="B163" s="14" t="s">
        <v>599</v>
      </c>
      <c r="C163" s="9" t="s">
        <v>600</v>
      </c>
      <c r="D163" s="7" t="s">
        <v>601</v>
      </c>
      <c r="E163" s="7" t="s">
        <v>18</v>
      </c>
      <c r="F163" s="7" t="s">
        <v>25</v>
      </c>
      <c r="G163" s="10">
        <v>6750.0</v>
      </c>
      <c r="H163" s="7" t="s">
        <v>295</v>
      </c>
    </row>
    <row r="164">
      <c r="A164" s="7" t="s">
        <v>602</v>
      </c>
      <c r="B164" s="14" t="s">
        <v>603</v>
      </c>
      <c r="C164" s="9" t="s">
        <v>604</v>
      </c>
      <c r="D164" s="7" t="s">
        <v>605</v>
      </c>
      <c r="E164" s="7" t="s">
        <v>37</v>
      </c>
      <c r="F164" s="7" t="s">
        <v>13</v>
      </c>
      <c r="G164" s="10">
        <v>3000.0</v>
      </c>
      <c r="H164" s="7" t="s">
        <v>101</v>
      </c>
    </row>
    <row r="165">
      <c r="A165" s="7" t="s">
        <v>606</v>
      </c>
      <c r="B165" s="14">
        <v>22345.0</v>
      </c>
      <c r="C165" s="9" t="s">
        <v>607</v>
      </c>
      <c r="D165" s="7" t="s">
        <v>608</v>
      </c>
      <c r="E165" s="7" t="s">
        <v>12</v>
      </c>
      <c r="F165" s="7" t="s">
        <v>25</v>
      </c>
      <c r="G165" s="10">
        <v>6000.0</v>
      </c>
      <c r="H165" s="7" t="s">
        <v>20</v>
      </c>
    </row>
    <row r="166">
      <c r="A166" s="7" t="s">
        <v>609</v>
      </c>
      <c r="B166" s="14" t="s">
        <v>610</v>
      </c>
      <c r="C166" s="9" t="s">
        <v>611</v>
      </c>
      <c r="D166" s="7" t="s">
        <v>612</v>
      </c>
      <c r="E166" s="7" t="s">
        <v>37</v>
      </c>
      <c r="F166" s="7" t="s">
        <v>72</v>
      </c>
      <c r="G166" s="10">
        <v>5500.0</v>
      </c>
      <c r="H166" s="7" t="s">
        <v>38</v>
      </c>
    </row>
    <row r="167">
      <c r="A167" s="7" t="s">
        <v>613</v>
      </c>
      <c r="B167" s="14">
        <v>27364.0</v>
      </c>
      <c r="C167" s="9" t="s">
        <v>614</v>
      </c>
      <c r="D167" s="7" t="s">
        <v>615</v>
      </c>
      <c r="E167" s="7" t="s">
        <v>24</v>
      </c>
      <c r="F167" s="7" t="s">
        <v>72</v>
      </c>
      <c r="G167" s="10">
        <v>4000.0</v>
      </c>
      <c r="H167" s="7" t="s">
        <v>50</v>
      </c>
    </row>
    <row r="168">
      <c r="A168" s="7" t="s">
        <v>616</v>
      </c>
      <c r="B168" s="14" t="s">
        <v>617</v>
      </c>
      <c r="C168" s="9" t="s">
        <v>618</v>
      </c>
      <c r="D168" s="7" t="s">
        <v>619</v>
      </c>
      <c r="E168" s="7" t="s">
        <v>37</v>
      </c>
      <c r="F168" s="7" t="s">
        <v>42</v>
      </c>
      <c r="G168" s="10">
        <v>2500.0</v>
      </c>
      <c r="H168" s="7" t="s">
        <v>50</v>
      </c>
    </row>
    <row r="169">
      <c r="A169" s="7" t="s">
        <v>620</v>
      </c>
      <c r="B169" s="14" t="s">
        <v>621</v>
      </c>
      <c r="C169" s="9" t="s">
        <v>622</v>
      </c>
      <c r="D169" s="7" t="s">
        <v>623</v>
      </c>
      <c r="E169" s="7" t="s">
        <v>18</v>
      </c>
      <c r="F169" s="7" t="s">
        <v>60</v>
      </c>
      <c r="G169" s="10">
        <v>22000.0</v>
      </c>
      <c r="H169" s="7" t="s">
        <v>169</v>
      </c>
    </row>
    <row r="170">
      <c r="A170" s="7" t="s">
        <v>624</v>
      </c>
      <c r="B170" s="14">
        <v>22322.0</v>
      </c>
      <c r="C170" s="9" t="s">
        <v>625</v>
      </c>
      <c r="D170" s="7" t="s">
        <v>626</v>
      </c>
      <c r="E170" s="7" t="s">
        <v>12</v>
      </c>
      <c r="F170" s="7" t="s">
        <v>60</v>
      </c>
      <c r="G170" s="10">
        <v>5500.0</v>
      </c>
      <c r="H170" s="7" t="s">
        <v>627</v>
      </c>
    </row>
    <row r="171">
      <c r="A171" s="7" t="s">
        <v>628</v>
      </c>
      <c r="B171" s="14">
        <v>23509.0</v>
      </c>
      <c r="C171" s="9" t="s">
        <v>629</v>
      </c>
      <c r="D171" s="7" t="s">
        <v>630</v>
      </c>
      <c r="E171" s="7" t="s">
        <v>18</v>
      </c>
      <c r="F171" s="7" t="s">
        <v>60</v>
      </c>
      <c r="G171" s="10">
        <v>5750.0</v>
      </c>
      <c r="H171" s="7" t="s">
        <v>14</v>
      </c>
    </row>
    <row r="172">
      <c r="A172" s="7" t="s">
        <v>631</v>
      </c>
      <c r="B172" s="14" t="s">
        <v>632</v>
      </c>
      <c r="C172" s="9" t="s">
        <v>633</v>
      </c>
      <c r="D172" s="7" t="s">
        <v>634</v>
      </c>
      <c r="E172" s="7" t="s">
        <v>12</v>
      </c>
      <c r="F172" s="7" t="s">
        <v>72</v>
      </c>
      <c r="G172" s="10">
        <v>2750.0</v>
      </c>
      <c r="H172" s="7" t="s">
        <v>295</v>
      </c>
    </row>
    <row r="173">
      <c r="A173" s="7" t="s">
        <v>635</v>
      </c>
      <c r="B173" s="14" t="s">
        <v>636</v>
      </c>
      <c r="C173" s="9" t="s">
        <v>637</v>
      </c>
      <c r="D173" s="7" t="s">
        <v>638</v>
      </c>
      <c r="E173" s="7" t="s">
        <v>12</v>
      </c>
      <c r="F173" s="7" t="s">
        <v>25</v>
      </c>
      <c r="G173" s="10">
        <v>7750.0</v>
      </c>
      <c r="H173" s="7" t="s">
        <v>295</v>
      </c>
    </row>
    <row r="174">
      <c r="A174" s="7" t="s">
        <v>639</v>
      </c>
      <c r="B174" s="14" t="s">
        <v>640</v>
      </c>
      <c r="C174" s="9" t="s">
        <v>641</v>
      </c>
      <c r="D174" s="7" t="s">
        <v>642</v>
      </c>
      <c r="E174" s="7" t="s">
        <v>54</v>
      </c>
      <c r="F174" s="7" t="s">
        <v>19</v>
      </c>
      <c r="G174" s="10">
        <v>8500.0</v>
      </c>
      <c r="H174" s="7" t="s">
        <v>14</v>
      </c>
    </row>
    <row r="175">
      <c r="A175" s="7" t="s">
        <v>643</v>
      </c>
      <c r="B175" s="14">
        <v>20279.0</v>
      </c>
      <c r="C175" s="9" t="s">
        <v>644</v>
      </c>
      <c r="D175" s="7" t="s">
        <v>645</v>
      </c>
      <c r="E175" s="7" t="s">
        <v>24</v>
      </c>
      <c r="F175" s="7" t="s">
        <v>60</v>
      </c>
      <c r="G175" s="10">
        <v>15250.0</v>
      </c>
      <c r="H175" s="7" t="s">
        <v>266</v>
      </c>
    </row>
    <row r="176">
      <c r="A176" s="7" t="s">
        <v>646</v>
      </c>
      <c r="B176" s="14">
        <v>30563.0</v>
      </c>
      <c r="C176" s="9" t="s">
        <v>647</v>
      </c>
      <c r="D176" s="7" t="s">
        <v>648</v>
      </c>
      <c r="E176" s="7" t="s">
        <v>18</v>
      </c>
      <c r="F176" s="7" t="s">
        <v>72</v>
      </c>
      <c r="G176" s="10">
        <v>19750.0</v>
      </c>
      <c r="H176" s="7" t="s">
        <v>38</v>
      </c>
    </row>
    <row r="177">
      <c r="A177" s="7" t="s">
        <v>649</v>
      </c>
      <c r="B177" s="14" t="s">
        <v>650</v>
      </c>
      <c r="C177" s="9" t="s">
        <v>651</v>
      </c>
      <c r="D177" s="7" t="s">
        <v>652</v>
      </c>
      <c r="E177" s="7" t="s">
        <v>12</v>
      </c>
      <c r="F177" s="7" t="s">
        <v>25</v>
      </c>
      <c r="G177" s="10">
        <v>3500.0</v>
      </c>
      <c r="H177" s="7" t="s">
        <v>43</v>
      </c>
    </row>
    <row r="178">
      <c r="A178" s="7" t="s">
        <v>653</v>
      </c>
      <c r="B178" s="14" t="s">
        <v>654</v>
      </c>
      <c r="C178" s="9" t="s">
        <v>655</v>
      </c>
      <c r="D178" s="7" t="s">
        <v>656</v>
      </c>
      <c r="E178" s="7" t="s">
        <v>12</v>
      </c>
      <c r="F178" s="7" t="s">
        <v>25</v>
      </c>
      <c r="G178" s="10">
        <v>5250.0</v>
      </c>
      <c r="H178" s="7" t="s">
        <v>38</v>
      </c>
    </row>
    <row r="179">
      <c r="A179" s="7" t="s">
        <v>657</v>
      </c>
      <c r="B179" s="14">
        <v>37228.0</v>
      </c>
      <c r="C179" s="9" t="s">
        <v>658</v>
      </c>
      <c r="D179" s="7" t="s">
        <v>659</v>
      </c>
      <c r="E179" s="7" t="s">
        <v>24</v>
      </c>
      <c r="F179" s="7" t="s">
        <v>19</v>
      </c>
      <c r="G179" s="10">
        <v>6000.0</v>
      </c>
      <c r="H179" s="7" t="s">
        <v>20</v>
      </c>
    </row>
    <row r="180">
      <c r="A180" s="7" t="s">
        <v>660</v>
      </c>
      <c r="B180" s="14" t="s">
        <v>661</v>
      </c>
      <c r="C180" s="9" t="s">
        <v>662</v>
      </c>
      <c r="D180" s="7" t="s">
        <v>663</v>
      </c>
      <c r="E180" s="7" t="s">
        <v>18</v>
      </c>
      <c r="F180" s="7" t="s">
        <v>13</v>
      </c>
      <c r="G180" s="10">
        <v>2750.0</v>
      </c>
      <c r="H180" s="7" t="s">
        <v>20</v>
      </c>
    </row>
    <row r="181">
      <c r="A181" s="7" t="s">
        <v>664</v>
      </c>
      <c r="B181" s="14" t="s">
        <v>665</v>
      </c>
      <c r="C181" s="9" t="s">
        <v>666</v>
      </c>
      <c r="D181" s="7" t="s">
        <v>667</v>
      </c>
      <c r="E181" s="7" t="s">
        <v>12</v>
      </c>
      <c r="F181" s="7" t="s">
        <v>13</v>
      </c>
      <c r="G181" s="10">
        <v>8250.0</v>
      </c>
      <c r="H181" s="7" t="s">
        <v>14</v>
      </c>
    </row>
    <row r="182">
      <c r="A182" s="7" t="s">
        <v>668</v>
      </c>
      <c r="B182" s="14" t="s">
        <v>669</v>
      </c>
      <c r="C182" s="9" t="s">
        <v>670</v>
      </c>
      <c r="D182" s="7" t="s">
        <v>671</v>
      </c>
      <c r="E182" s="7" t="s">
        <v>54</v>
      </c>
      <c r="F182" s="7" t="s">
        <v>72</v>
      </c>
      <c r="G182" s="10">
        <v>23750.0</v>
      </c>
      <c r="H182" s="7" t="s">
        <v>295</v>
      </c>
    </row>
    <row r="183">
      <c r="A183" s="7" t="s">
        <v>672</v>
      </c>
      <c r="B183" s="14">
        <v>37265.0</v>
      </c>
      <c r="C183" s="9" t="s">
        <v>673</v>
      </c>
      <c r="D183" s="7" t="s">
        <v>674</v>
      </c>
      <c r="E183" s="7" t="s">
        <v>54</v>
      </c>
      <c r="F183" s="7" t="s">
        <v>25</v>
      </c>
      <c r="G183" s="10">
        <v>5250.0</v>
      </c>
      <c r="H183" s="7" t="s">
        <v>20</v>
      </c>
    </row>
    <row r="184">
      <c r="A184" s="7" t="s">
        <v>675</v>
      </c>
      <c r="B184" s="14" t="s">
        <v>676</v>
      </c>
      <c r="C184" s="9" t="s">
        <v>677</v>
      </c>
      <c r="D184" s="7" t="s">
        <v>678</v>
      </c>
      <c r="E184" s="7" t="s">
        <v>12</v>
      </c>
      <c r="F184" s="7" t="s">
        <v>42</v>
      </c>
      <c r="G184" s="10">
        <v>4500.0</v>
      </c>
      <c r="H184" s="7" t="s">
        <v>43</v>
      </c>
    </row>
    <row r="185">
      <c r="A185" s="7" t="s">
        <v>679</v>
      </c>
      <c r="B185" s="14" t="s">
        <v>680</v>
      </c>
      <c r="C185" s="9" t="s">
        <v>681</v>
      </c>
      <c r="D185" s="7" t="s">
        <v>682</v>
      </c>
      <c r="E185" s="7" t="s">
        <v>59</v>
      </c>
      <c r="F185" s="7" t="s">
        <v>25</v>
      </c>
      <c r="G185" s="10">
        <v>5750.0</v>
      </c>
      <c r="H185" s="7" t="s">
        <v>295</v>
      </c>
    </row>
    <row r="186">
      <c r="A186" s="7" t="s">
        <v>683</v>
      </c>
      <c r="B186" s="14" t="s">
        <v>684</v>
      </c>
      <c r="C186" s="9" t="s">
        <v>685</v>
      </c>
      <c r="D186" s="7" t="s">
        <v>686</v>
      </c>
      <c r="E186" s="7" t="s">
        <v>37</v>
      </c>
      <c r="F186" s="7" t="s">
        <v>13</v>
      </c>
      <c r="G186" s="10">
        <v>19500.0</v>
      </c>
      <c r="H186" s="7" t="s">
        <v>43</v>
      </c>
    </row>
    <row r="187">
      <c r="A187" s="7" t="s">
        <v>687</v>
      </c>
      <c r="B187" s="14">
        <v>21562.0</v>
      </c>
      <c r="C187" s="9" t="s">
        <v>688</v>
      </c>
      <c r="D187" s="7" t="s">
        <v>689</v>
      </c>
      <c r="E187" s="7" t="s">
        <v>54</v>
      </c>
      <c r="F187" s="7" t="s">
        <v>13</v>
      </c>
      <c r="G187" s="10">
        <v>5750.0</v>
      </c>
      <c r="H187" s="7" t="s">
        <v>165</v>
      </c>
    </row>
    <row r="188">
      <c r="A188" s="7" t="s">
        <v>690</v>
      </c>
      <c r="B188" s="14" t="s">
        <v>691</v>
      </c>
      <c r="C188" s="9" t="s">
        <v>692</v>
      </c>
      <c r="D188" s="7" t="s">
        <v>693</v>
      </c>
      <c r="E188" s="7" t="s">
        <v>12</v>
      </c>
      <c r="F188" s="7" t="s">
        <v>25</v>
      </c>
      <c r="G188" s="10">
        <v>5750.0</v>
      </c>
      <c r="H188" s="7" t="s">
        <v>20</v>
      </c>
    </row>
    <row r="189">
      <c r="A189" s="7" t="s">
        <v>694</v>
      </c>
      <c r="B189" s="14">
        <v>23257.0</v>
      </c>
      <c r="C189" s="9" t="s">
        <v>695</v>
      </c>
      <c r="D189" s="7" t="s">
        <v>696</v>
      </c>
      <c r="E189" s="7" t="s">
        <v>37</v>
      </c>
      <c r="F189" s="7" t="s">
        <v>72</v>
      </c>
      <c r="G189" s="10">
        <v>22250.0</v>
      </c>
      <c r="H189" s="7" t="s">
        <v>295</v>
      </c>
    </row>
    <row r="190">
      <c r="A190" s="7" t="s">
        <v>697</v>
      </c>
      <c r="B190" s="14" t="s">
        <v>698</v>
      </c>
      <c r="C190" s="9" t="s">
        <v>699</v>
      </c>
      <c r="D190" s="7" t="s">
        <v>700</v>
      </c>
      <c r="E190" s="7" t="s">
        <v>18</v>
      </c>
      <c r="F190" s="7" t="s">
        <v>42</v>
      </c>
      <c r="G190" s="10">
        <v>26250.0</v>
      </c>
      <c r="H190" s="7" t="s">
        <v>101</v>
      </c>
    </row>
    <row r="191">
      <c r="A191" s="7" t="s">
        <v>701</v>
      </c>
      <c r="B191" s="14" t="s">
        <v>702</v>
      </c>
      <c r="C191" s="9" t="s">
        <v>703</v>
      </c>
      <c r="D191" s="7" t="s">
        <v>704</v>
      </c>
      <c r="E191" s="7" t="s">
        <v>12</v>
      </c>
      <c r="F191" s="7" t="s">
        <v>42</v>
      </c>
      <c r="G191" s="10">
        <v>9000.0</v>
      </c>
      <c r="H191" s="7" t="s">
        <v>266</v>
      </c>
    </row>
    <row r="192">
      <c r="A192" s="7" t="s">
        <v>705</v>
      </c>
      <c r="B192" s="14">
        <v>20184.0</v>
      </c>
      <c r="C192" s="9" t="s">
        <v>706</v>
      </c>
      <c r="D192" s="7" t="s">
        <v>707</v>
      </c>
      <c r="E192" s="7" t="s">
        <v>24</v>
      </c>
      <c r="F192" s="7" t="s">
        <v>72</v>
      </c>
      <c r="G192" s="10">
        <v>15250.0</v>
      </c>
      <c r="H192" s="7" t="s">
        <v>120</v>
      </c>
    </row>
    <row r="193">
      <c r="A193" s="7" t="s">
        <v>708</v>
      </c>
      <c r="B193" s="14">
        <v>37174.0</v>
      </c>
      <c r="C193" s="9" t="s">
        <v>709</v>
      </c>
      <c r="D193" s="7" t="s">
        <v>710</v>
      </c>
      <c r="E193" s="7" t="s">
        <v>12</v>
      </c>
      <c r="F193" s="7" t="s">
        <v>25</v>
      </c>
      <c r="G193" s="10">
        <v>3500.0</v>
      </c>
      <c r="H193" s="7" t="s">
        <v>120</v>
      </c>
    </row>
    <row r="194">
      <c r="A194" s="7" t="s">
        <v>711</v>
      </c>
      <c r="B194" s="14">
        <v>32149.0</v>
      </c>
      <c r="C194" s="9" t="s">
        <v>712</v>
      </c>
      <c r="D194" s="7" t="s">
        <v>713</v>
      </c>
      <c r="E194" s="7" t="s">
        <v>12</v>
      </c>
      <c r="F194" s="7" t="s">
        <v>25</v>
      </c>
      <c r="G194" s="10">
        <v>3500.0</v>
      </c>
      <c r="H194" s="7" t="s">
        <v>20</v>
      </c>
    </row>
    <row r="195">
      <c r="A195" s="7" t="s">
        <v>714</v>
      </c>
      <c r="B195" s="14" t="s">
        <v>715</v>
      </c>
      <c r="C195" s="9" t="s">
        <v>716</v>
      </c>
      <c r="D195" s="7" t="s">
        <v>717</v>
      </c>
      <c r="E195" s="7" t="s">
        <v>12</v>
      </c>
      <c r="F195" s="7" t="s">
        <v>42</v>
      </c>
      <c r="G195" s="10">
        <v>9750.0</v>
      </c>
      <c r="H195" s="7" t="s">
        <v>50</v>
      </c>
    </row>
    <row r="196">
      <c r="A196" s="7" t="s">
        <v>718</v>
      </c>
      <c r="B196" s="14" t="s">
        <v>719</v>
      </c>
      <c r="C196" s="9" t="s">
        <v>720</v>
      </c>
      <c r="D196" s="7" t="s">
        <v>721</v>
      </c>
      <c r="E196" s="7" t="s">
        <v>18</v>
      </c>
      <c r="F196" s="7" t="s">
        <v>42</v>
      </c>
      <c r="G196" s="10">
        <v>5500.0</v>
      </c>
      <c r="H196" s="7" t="s">
        <v>295</v>
      </c>
    </row>
    <row r="197">
      <c r="A197" s="7" t="s">
        <v>722</v>
      </c>
      <c r="B197" s="14" t="s">
        <v>723</v>
      </c>
      <c r="C197" s="9" t="s">
        <v>724</v>
      </c>
      <c r="D197" s="7" t="s">
        <v>725</v>
      </c>
      <c r="E197" s="7" t="s">
        <v>29</v>
      </c>
      <c r="F197" s="7" t="s">
        <v>19</v>
      </c>
      <c r="G197" s="10">
        <v>2750.0</v>
      </c>
      <c r="H197" s="7" t="s">
        <v>101</v>
      </c>
    </row>
    <row r="198">
      <c r="A198" s="7" t="s">
        <v>726</v>
      </c>
      <c r="B198" s="14">
        <v>36625.0</v>
      </c>
      <c r="C198" s="9" t="s">
        <v>727</v>
      </c>
      <c r="D198" s="7" t="s">
        <v>728</v>
      </c>
      <c r="E198" s="7" t="s">
        <v>12</v>
      </c>
      <c r="F198" s="7" t="s">
        <v>25</v>
      </c>
      <c r="G198" s="10">
        <v>3250.0</v>
      </c>
      <c r="H198" s="7" t="s">
        <v>20</v>
      </c>
    </row>
    <row r="199">
      <c r="A199" s="7" t="s">
        <v>729</v>
      </c>
      <c r="B199" s="14" t="s">
        <v>730</v>
      </c>
      <c r="C199" s="9" t="s">
        <v>731</v>
      </c>
      <c r="D199" s="7" t="s">
        <v>732</v>
      </c>
      <c r="E199" s="7" t="s">
        <v>37</v>
      </c>
      <c r="F199" s="7" t="s">
        <v>25</v>
      </c>
      <c r="G199" s="10">
        <v>17000.0</v>
      </c>
      <c r="H199" s="7" t="s">
        <v>50</v>
      </c>
    </row>
    <row r="200">
      <c r="A200" s="7" t="s">
        <v>733</v>
      </c>
      <c r="B200" s="14" t="s">
        <v>734</v>
      </c>
      <c r="C200" s="9" t="s">
        <v>735</v>
      </c>
      <c r="D200" s="7" t="s">
        <v>736</v>
      </c>
      <c r="E200" s="7" t="s">
        <v>29</v>
      </c>
      <c r="F200" s="7" t="s">
        <v>72</v>
      </c>
      <c r="G200" s="10">
        <v>12250.0</v>
      </c>
      <c r="H200" s="7" t="s">
        <v>38</v>
      </c>
    </row>
    <row r="201">
      <c r="A201" s="7" t="s">
        <v>737</v>
      </c>
      <c r="B201" s="14" t="s">
        <v>738</v>
      </c>
      <c r="C201" s="9" t="s">
        <v>739</v>
      </c>
      <c r="D201" s="7" t="s">
        <v>740</v>
      </c>
      <c r="E201" s="7" t="s">
        <v>18</v>
      </c>
      <c r="F201" s="7" t="s">
        <v>25</v>
      </c>
      <c r="G201" s="10">
        <v>6500.0</v>
      </c>
      <c r="H201" s="7" t="s">
        <v>165</v>
      </c>
    </row>
    <row r="202">
      <c r="A202" s="7" t="s">
        <v>741</v>
      </c>
      <c r="B202" s="14" t="s">
        <v>742</v>
      </c>
      <c r="C202" s="9" t="s">
        <v>743</v>
      </c>
      <c r="D202" s="7" t="s">
        <v>744</v>
      </c>
      <c r="E202" s="7" t="s">
        <v>54</v>
      </c>
      <c r="F202" s="7" t="s">
        <v>72</v>
      </c>
      <c r="G202" s="10">
        <v>15000.0</v>
      </c>
      <c r="H202" s="7" t="s">
        <v>68</v>
      </c>
    </row>
    <row r="203">
      <c r="A203" s="7" t="s">
        <v>745</v>
      </c>
      <c r="B203" s="14" t="s">
        <v>746</v>
      </c>
      <c r="C203" s="9" t="s">
        <v>747</v>
      </c>
      <c r="D203" s="7" t="s">
        <v>748</v>
      </c>
      <c r="E203" s="7" t="s">
        <v>12</v>
      </c>
      <c r="F203" s="7" t="s">
        <v>25</v>
      </c>
      <c r="G203" s="10">
        <v>28000.0</v>
      </c>
      <c r="H203" s="7" t="s">
        <v>120</v>
      </c>
    </row>
    <row r="204">
      <c r="A204" s="7" t="s">
        <v>749</v>
      </c>
      <c r="B204" s="14" t="s">
        <v>750</v>
      </c>
      <c r="C204" s="9" t="s">
        <v>751</v>
      </c>
      <c r="D204" s="7" t="s">
        <v>752</v>
      </c>
      <c r="E204" s="7" t="s">
        <v>24</v>
      </c>
      <c r="F204" s="7" t="s">
        <v>133</v>
      </c>
      <c r="G204" s="10">
        <v>16750.0</v>
      </c>
      <c r="H204" s="7" t="s">
        <v>20</v>
      </c>
    </row>
    <row r="205">
      <c r="A205" s="7" t="s">
        <v>753</v>
      </c>
      <c r="B205" s="14" t="s">
        <v>754</v>
      </c>
      <c r="C205" s="9" t="s">
        <v>755</v>
      </c>
      <c r="D205" s="7" t="s">
        <v>756</v>
      </c>
      <c r="E205" s="7" t="s">
        <v>12</v>
      </c>
      <c r="F205" s="7" t="s">
        <v>60</v>
      </c>
      <c r="G205" s="10">
        <v>18000.0</v>
      </c>
      <c r="H205" s="7" t="s">
        <v>120</v>
      </c>
    </row>
    <row r="206">
      <c r="A206" s="7" t="s">
        <v>757</v>
      </c>
      <c r="B206" s="14" t="s">
        <v>758</v>
      </c>
      <c r="C206" s="9" t="s">
        <v>759</v>
      </c>
      <c r="D206" s="7" t="s">
        <v>760</v>
      </c>
      <c r="E206" s="7" t="s">
        <v>29</v>
      </c>
      <c r="F206" s="7" t="s">
        <v>13</v>
      </c>
      <c r="G206" s="10">
        <v>3500.0</v>
      </c>
      <c r="H206" s="7" t="s">
        <v>43</v>
      </c>
    </row>
    <row r="207">
      <c r="A207" s="7" t="s">
        <v>761</v>
      </c>
      <c r="B207" s="14">
        <v>33336.0</v>
      </c>
      <c r="C207" s="9" t="s">
        <v>762</v>
      </c>
      <c r="D207" s="7" t="s">
        <v>763</v>
      </c>
      <c r="E207" s="7" t="s">
        <v>54</v>
      </c>
      <c r="F207" s="7" t="s">
        <v>19</v>
      </c>
      <c r="G207" s="10">
        <v>4250.0</v>
      </c>
      <c r="H207" s="7" t="s">
        <v>14</v>
      </c>
    </row>
    <row r="208">
      <c r="A208" s="7" t="s">
        <v>764</v>
      </c>
      <c r="B208" s="14">
        <v>23080.0</v>
      </c>
      <c r="C208" s="9" t="s">
        <v>765</v>
      </c>
      <c r="D208" s="7" t="s">
        <v>766</v>
      </c>
      <c r="E208" s="7" t="s">
        <v>12</v>
      </c>
      <c r="F208" s="7" t="s">
        <v>13</v>
      </c>
      <c r="G208" s="10">
        <v>2500.0</v>
      </c>
      <c r="H208" s="7" t="s">
        <v>14</v>
      </c>
    </row>
    <row r="209">
      <c r="A209" s="7" t="s">
        <v>767</v>
      </c>
      <c r="B209" s="14">
        <v>34344.0</v>
      </c>
      <c r="C209" s="9" t="s">
        <v>768</v>
      </c>
      <c r="D209" s="7" t="s">
        <v>769</v>
      </c>
      <c r="E209" s="7" t="s">
        <v>37</v>
      </c>
      <c r="F209" s="7" t="s">
        <v>13</v>
      </c>
      <c r="G209" s="10">
        <v>4750.0</v>
      </c>
      <c r="H209" s="7" t="s">
        <v>38</v>
      </c>
    </row>
    <row r="210">
      <c r="A210" s="7" t="s">
        <v>770</v>
      </c>
      <c r="B210" s="14" t="s">
        <v>771</v>
      </c>
      <c r="C210" s="9" t="s">
        <v>772</v>
      </c>
      <c r="D210" s="7" t="s">
        <v>773</v>
      </c>
      <c r="E210" s="7" t="s">
        <v>12</v>
      </c>
      <c r="F210" s="7" t="s">
        <v>133</v>
      </c>
      <c r="G210" s="10">
        <v>2500.0</v>
      </c>
      <c r="H210" s="7" t="s">
        <v>14</v>
      </c>
    </row>
    <row r="211">
      <c r="A211" s="7" t="s">
        <v>774</v>
      </c>
      <c r="B211" s="14" t="s">
        <v>775</v>
      </c>
      <c r="C211" s="9" t="s">
        <v>776</v>
      </c>
      <c r="D211" s="7" t="s">
        <v>777</v>
      </c>
      <c r="E211" s="7" t="s">
        <v>37</v>
      </c>
      <c r="F211" s="7" t="s">
        <v>72</v>
      </c>
      <c r="G211" s="10">
        <v>20750.0</v>
      </c>
      <c r="H211" s="7" t="s">
        <v>26</v>
      </c>
    </row>
    <row r="212">
      <c r="A212" s="7" t="s">
        <v>778</v>
      </c>
      <c r="B212" s="14" t="s">
        <v>779</v>
      </c>
      <c r="C212" s="9" t="s">
        <v>780</v>
      </c>
      <c r="D212" s="7" t="s">
        <v>781</v>
      </c>
      <c r="E212" s="7" t="s">
        <v>37</v>
      </c>
      <c r="F212" s="7" t="s">
        <v>25</v>
      </c>
      <c r="G212" s="10">
        <v>5250.0</v>
      </c>
      <c r="H212" s="7" t="s">
        <v>43</v>
      </c>
    </row>
    <row r="213">
      <c r="A213" s="7" t="s">
        <v>782</v>
      </c>
      <c r="B213" s="14">
        <v>25636.0</v>
      </c>
      <c r="C213" s="9" t="s">
        <v>783</v>
      </c>
      <c r="D213" s="7" t="s">
        <v>784</v>
      </c>
      <c r="E213" s="7" t="s">
        <v>29</v>
      </c>
      <c r="F213" s="7" t="s">
        <v>25</v>
      </c>
      <c r="G213" s="10">
        <v>6500.0</v>
      </c>
      <c r="H213" s="7" t="s">
        <v>14</v>
      </c>
    </row>
    <row r="214">
      <c r="A214" s="7" t="s">
        <v>785</v>
      </c>
      <c r="B214" s="14" t="s">
        <v>786</v>
      </c>
      <c r="C214" s="9" t="s">
        <v>787</v>
      </c>
      <c r="D214" s="7" t="s">
        <v>788</v>
      </c>
      <c r="E214" s="7" t="s">
        <v>54</v>
      </c>
      <c r="F214" s="7" t="s">
        <v>19</v>
      </c>
      <c r="G214" s="10">
        <v>25250.0</v>
      </c>
      <c r="H214" s="7" t="s">
        <v>101</v>
      </c>
    </row>
    <row r="215">
      <c r="A215" s="7" t="s">
        <v>789</v>
      </c>
      <c r="B215" s="14" t="s">
        <v>790</v>
      </c>
      <c r="C215" s="9" t="s">
        <v>791</v>
      </c>
      <c r="D215" s="7" t="s">
        <v>792</v>
      </c>
      <c r="E215" s="7" t="s">
        <v>12</v>
      </c>
      <c r="F215" s="7" t="s">
        <v>72</v>
      </c>
      <c r="G215" s="10">
        <v>3500.0</v>
      </c>
      <c r="H215" s="7" t="s">
        <v>20</v>
      </c>
    </row>
    <row r="216">
      <c r="A216" s="7" t="s">
        <v>793</v>
      </c>
      <c r="B216" s="14">
        <v>21256.0</v>
      </c>
      <c r="C216" s="9" t="s">
        <v>794</v>
      </c>
      <c r="D216" s="7" t="s">
        <v>795</v>
      </c>
      <c r="E216" s="7" t="s">
        <v>37</v>
      </c>
      <c r="F216" s="7" t="s">
        <v>133</v>
      </c>
      <c r="G216" s="10">
        <v>7000.0</v>
      </c>
      <c r="H216" s="7" t="s">
        <v>38</v>
      </c>
    </row>
    <row r="217">
      <c r="A217" s="7" t="s">
        <v>796</v>
      </c>
      <c r="B217" s="14" t="s">
        <v>797</v>
      </c>
      <c r="C217" s="9" t="s">
        <v>798</v>
      </c>
      <c r="D217" s="7" t="s">
        <v>799</v>
      </c>
      <c r="E217" s="7" t="s">
        <v>12</v>
      </c>
      <c r="F217" s="7" t="s">
        <v>60</v>
      </c>
      <c r="G217" s="10">
        <v>22500.0</v>
      </c>
      <c r="H217" s="7" t="s">
        <v>101</v>
      </c>
    </row>
    <row r="218">
      <c r="A218" s="7" t="s">
        <v>800</v>
      </c>
      <c r="B218" s="14" t="s">
        <v>801</v>
      </c>
      <c r="C218" s="9" t="s">
        <v>802</v>
      </c>
      <c r="D218" s="7" t="s">
        <v>803</v>
      </c>
      <c r="E218" s="7" t="s">
        <v>29</v>
      </c>
      <c r="F218" s="7" t="s">
        <v>42</v>
      </c>
      <c r="G218" s="10">
        <v>9500.0</v>
      </c>
      <c r="H218" s="7" t="s">
        <v>295</v>
      </c>
    </row>
    <row r="219">
      <c r="A219" s="7" t="s">
        <v>804</v>
      </c>
      <c r="B219" s="14">
        <v>33271.0</v>
      </c>
      <c r="C219" s="9" t="s">
        <v>805</v>
      </c>
      <c r="D219" s="7" t="s">
        <v>806</v>
      </c>
      <c r="E219" s="7" t="s">
        <v>37</v>
      </c>
      <c r="F219" s="7" t="s">
        <v>13</v>
      </c>
      <c r="G219" s="10">
        <v>9500.0</v>
      </c>
      <c r="H219" s="7" t="s">
        <v>50</v>
      </c>
    </row>
    <row r="220">
      <c r="A220" s="7" t="s">
        <v>807</v>
      </c>
      <c r="B220" s="14">
        <v>21922.0</v>
      </c>
      <c r="C220" s="9" t="s">
        <v>808</v>
      </c>
      <c r="D220" s="7" t="s">
        <v>809</v>
      </c>
      <c r="E220" s="7" t="s">
        <v>12</v>
      </c>
      <c r="F220" s="7" t="s">
        <v>60</v>
      </c>
      <c r="G220" s="10">
        <v>5750.0</v>
      </c>
      <c r="H220" s="7" t="s">
        <v>295</v>
      </c>
    </row>
    <row r="221">
      <c r="A221" s="7" t="s">
        <v>810</v>
      </c>
      <c r="B221" s="14">
        <v>32357.0</v>
      </c>
      <c r="C221" s="9" t="s">
        <v>811</v>
      </c>
      <c r="D221" s="7" t="s">
        <v>812</v>
      </c>
      <c r="E221" s="7" t="s">
        <v>29</v>
      </c>
      <c r="F221" s="7" t="s">
        <v>42</v>
      </c>
      <c r="G221" s="10">
        <v>5000.0</v>
      </c>
      <c r="H221" s="7" t="s">
        <v>490</v>
      </c>
    </row>
    <row r="222">
      <c r="A222" s="7" t="s">
        <v>813</v>
      </c>
      <c r="B222" s="14" t="s">
        <v>814</v>
      </c>
      <c r="C222" s="9" t="s">
        <v>815</v>
      </c>
      <c r="D222" s="7" t="s">
        <v>816</v>
      </c>
      <c r="E222" s="7" t="s">
        <v>18</v>
      </c>
      <c r="F222" s="7" t="s">
        <v>25</v>
      </c>
      <c r="G222" s="10">
        <v>6250.0</v>
      </c>
      <c r="H222" s="7" t="s">
        <v>50</v>
      </c>
    </row>
    <row r="223">
      <c r="A223" s="7" t="s">
        <v>817</v>
      </c>
      <c r="B223" s="14" t="s">
        <v>818</v>
      </c>
      <c r="C223" s="9" t="s">
        <v>819</v>
      </c>
      <c r="D223" s="7" t="s">
        <v>820</v>
      </c>
      <c r="E223" s="7" t="s">
        <v>12</v>
      </c>
      <c r="F223" s="7" t="s">
        <v>42</v>
      </c>
      <c r="G223" s="10">
        <v>8250.0</v>
      </c>
      <c r="H223" s="7" t="s">
        <v>395</v>
      </c>
    </row>
    <row r="224">
      <c r="A224" s="7" t="s">
        <v>821</v>
      </c>
      <c r="B224" s="14" t="s">
        <v>822</v>
      </c>
      <c r="C224" s="9" t="s">
        <v>823</v>
      </c>
      <c r="D224" s="7" t="s">
        <v>824</v>
      </c>
      <c r="E224" s="7" t="s">
        <v>37</v>
      </c>
      <c r="F224" s="7" t="s">
        <v>13</v>
      </c>
      <c r="G224" s="10">
        <v>3250.0</v>
      </c>
      <c r="H224" s="7" t="s">
        <v>55</v>
      </c>
    </row>
    <row r="225">
      <c r="A225" s="7" t="s">
        <v>825</v>
      </c>
      <c r="B225" s="14" t="s">
        <v>826</v>
      </c>
      <c r="C225" s="9" t="s">
        <v>827</v>
      </c>
      <c r="D225" s="7" t="s">
        <v>828</v>
      </c>
      <c r="E225" s="7" t="s">
        <v>37</v>
      </c>
      <c r="F225" s="7" t="s">
        <v>13</v>
      </c>
      <c r="G225" s="10">
        <v>18500.0</v>
      </c>
      <c r="H225" s="7" t="s">
        <v>38</v>
      </c>
    </row>
    <row r="226">
      <c r="A226" s="7" t="s">
        <v>829</v>
      </c>
      <c r="B226" s="14" t="s">
        <v>830</v>
      </c>
      <c r="C226" s="9" t="s">
        <v>831</v>
      </c>
      <c r="D226" s="7" t="s">
        <v>832</v>
      </c>
      <c r="E226" s="7" t="s">
        <v>29</v>
      </c>
      <c r="F226" s="7" t="s">
        <v>60</v>
      </c>
      <c r="G226" s="10">
        <v>5250.0</v>
      </c>
      <c r="H226" s="7" t="s">
        <v>43</v>
      </c>
    </row>
    <row r="227">
      <c r="A227" s="7" t="s">
        <v>833</v>
      </c>
      <c r="B227" s="14">
        <v>34182.0</v>
      </c>
      <c r="C227" s="9" t="s">
        <v>834</v>
      </c>
      <c r="D227" s="7" t="s">
        <v>835</v>
      </c>
      <c r="E227" s="7" t="s">
        <v>12</v>
      </c>
      <c r="F227" s="7" t="s">
        <v>133</v>
      </c>
      <c r="G227" s="10">
        <v>6500.0</v>
      </c>
      <c r="H227" s="7" t="s">
        <v>14</v>
      </c>
    </row>
    <row r="228">
      <c r="A228" s="7" t="s">
        <v>836</v>
      </c>
      <c r="B228" s="14" t="s">
        <v>837</v>
      </c>
      <c r="C228" s="9" t="s">
        <v>838</v>
      </c>
      <c r="D228" s="7" t="s">
        <v>839</v>
      </c>
      <c r="E228" s="7" t="s">
        <v>24</v>
      </c>
      <c r="F228" s="7" t="s">
        <v>25</v>
      </c>
      <c r="G228" s="10">
        <v>2500.0</v>
      </c>
      <c r="H228" s="7" t="s">
        <v>395</v>
      </c>
    </row>
    <row r="229">
      <c r="A229" s="7" t="s">
        <v>840</v>
      </c>
      <c r="B229" s="14">
        <v>36713.0</v>
      </c>
      <c r="C229" s="9" t="s">
        <v>841</v>
      </c>
      <c r="D229" s="7" t="s">
        <v>842</v>
      </c>
      <c r="E229" s="7" t="s">
        <v>12</v>
      </c>
      <c r="F229" s="7" t="s">
        <v>25</v>
      </c>
      <c r="G229" s="10">
        <v>26250.0</v>
      </c>
      <c r="H229" s="7" t="s">
        <v>64</v>
      </c>
    </row>
    <row r="230">
      <c r="A230" s="7" t="s">
        <v>843</v>
      </c>
      <c r="B230" s="14" t="s">
        <v>844</v>
      </c>
      <c r="C230" s="9" t="s">
        <v>845</v>
      </c>
      <c r="D230" s="7" t="s">
        <v>846</v>
      </c>
      <c r="E230" s="7" t="s">
        <v>12</v>
      </c>
      <c r="F230" s="7" t="s">
        <v>60</v>
      </c>
      <c r="G230" s="10">
        <v>19000.0</v>
      </c>
      <c r="H230" s="7" t="s">
        <v>43</v>
      </c>
    </row>
    <row r="231">
      <c r="A231" s="7" t="s">
        <v>847</v>
      </c>
      <c r="B231" s="14" t="s">
        <v>848</v>
      </c>
      <c r="C231" s="9" t="s">
        <v>849</v>
      </c>
      <c r="D231" s="7" t="s">
        <v>850</v>
      </c>
      <c r="E231" s="7" t="s">
        <v>12</v>
      </c>
      <c r="F231" s="7" t="s">
        <v>25</v>
      </c>
      <c r="G231" s="10">
        <v>3750.0</v>
      </c>
      <c r="H231" s="7" t="s">
        <v>383</v>
      </c>
    </row>
    <row r="232">
      <c r="A232" s="7" t="s">
        <v>851</v>
      </c>
      <c r="B232" s="14" t="s">
        <v>852</v>
      </c>
      <c r="C232" s="9" t="s">
        <v>853</v>
      </c>
      <c r="D232" s="7" t="s">
        <v>854</v>
      </c>
      <c r="E232" s="7" t="s">
        <v>12</v>
      </c>
      <c r="F232" s="7" t="s">
        <v>72</v>
      </c>
      <c r="G232" s="10">
        <v>2750.0</v>
      </c>
      <c r="H232" s="7" t="s">
        <v>295</v>
      </c>
    </row>
    <row r="233">
      <c r="A233" s="7" t="s">
        <v>855</v>
      </c>
      <c r="B233" s="14" t="s">
        <v>856</v>
      </c>
      <c r="C233" s="9" t="s">
        <v>857</v>
      </c>
      <c r="D233" s="7" t="s">
        <v>858</v>
      </c>
      <c r="E233" s="7" t="s">
        <v>37</v>
      </c>
      <c r="F233" s="7" t="s">
        <v>42</v>
      </c>
      <c r="G233" s="10">
        <v>3250.0</v>
      </c>
      <c r="H233" s="7" t="s">
        <v>20</v>
      </c>
    </row>
    <row r="234">
      <c r="A234" s="7" t="s">
        <v>859</v>
      </c>
      <c r="B234" s="14" t="s">
        <v>860</v>
      </c>
      <c r="C234" s="9" t="s">
        <v>861</v>
      </c>
      <c r="D234" s="7" t="s">
        <v>862</v>
      </c>
      <c r="E234" s="7" t="s">
        <v>54</v>
      </c>
      <c r="F234" s="7" t="s">
        <v>25</v>
      </c>
      <c r="G234" s="10">
        <v>2750.0</v>
      </c>
      <c r="H234" s="7" t="s">
        <v>38</v>
      </c>
    </row>
    <row r="235">
      <c r="A235" s="7" t="s">
        <v>863</v>
      </c>
      <c r="B235" s="14" t="s">
        <v>864</v>
      </c>
      <c r="C235" s="9" t="s">
        <v>865</v>
      </c>
      <c r="D235" s="7" t="s">
        <v>866</v>
      </c>
      <c r="E235" s="7" t="s">
        <v>12</v>
      </c>
      <c r="F235" s="7" t="s">
        <v>13</v>
      </c>
      <c r="G235" s="10">
        <v>8500.0</v>
      </c>
      <c r="H235" s="7" t="s">
        <v>14</v>
      </c>
    </row>
    <row r="236">
      <c r="A236" s="7" t="s">
        <v>867</v>
      </c>
      <c r="B236" s="14">
        <v>23508.0</v>
      </c>
      <c r="C236" s="9" t="s">
        <v>868</v>
      </c>
      <c r="D236" s="7" t="s">
        <v>869</v>
      </c>
      <c r="E236" s="7" t="s">
        <v>12</v>
      </c>
      <c r="F236" s="7" t="s">
        <v>25</v>
      </c>
      <c r="G236" s="10">
        <v>24250.0</v>
      </c>
      <c r="H236" s="7" t="s">
        <v>14</v>
      </c>
    </row>
    <row r="237">
      <c r="A237" s="7" t="s">
        <v>870</v>
      </c>
      <c r="B237" s="14" t="s">
        <v>871</v>
      </c>
      <c r="C237" s="9" t="s">
        <v>872</v>
      </c>
      <c r="D237" s="7" t="s">
        <v>873</v>
      </c>
      <c r="E237" s="7" t="s">
        <v>59</v>
      </c>
      <c r="F237" s="7" t="s">
        <v>60</v>
      </c>
      <c r="G237" s="10">
        <v>8250.0</v>
      </c>
      <c r="H237" s="7" t="s">
        <v>165</v>
      </c>
    </row>
    <row r="238">
      <c r="A238" s="7" t="s">
        <v>874</v>
      </c>
      <c r="B238" s="14">
        <v>33706.0</v>
      </c>
      <c r="C238" s="9" t="s">
        <v>875</v>
      </c>
      <c r="D238" s="7" t="s">
        <v>876</v>
      </c>
      <c r="E238" s="7" t="s">
        <v>29</v>
      </c>
      <c r="F238" s="7" t="s">
        <v>13</v>
      </c>
      <c r="G238" s="10">
        <v>6500.0</v>
      </c>
      <c r="H238" s="7" t="s">
        <v>627</v>
      </c>
    </row>
    <row r="239">
      <c r="A239" s="7" t="s">
        <v>877</v>
      </c>
      <c r="B239" s="14" t="s">
        <v>878</v>
      </c>
      <c r="C239" s="9" t="s">
        <v>879</v>
      </c>
      <c r="D239" s="7" t="s">
        <v>880</v>
      </c>
      <c r="E239" s="7" t="s">
        <v>59</v>
      </c>
      <c r="F239" s="7" t="s">
        <v>13</v>
      </c>
      <c r="G239" s="10">
        <v>8000.0</v>
      </c>
      <c r="H239" s="7" t="s">
        <v>20</v>
      </c>
    </row>
    <row r="240">
      <c r="A240" s="7" t="s">
        <v>881</v>
      </c>
      <c r="B240" s="14">
        <v>23812.0</v>
      </c>
      <c r="C240" s="9" t="s">
        <v>882</v>
      </c>
      <c r="D240" s="7" t="s">
        <v>883</v>
      </c>
      <c r="E240" s="7" t="s">
        <v>12</v>
      </c>
      <c r="F240" s="7" t="s">
        <v>13</v>
      </c>
      <c r="G240" s="10">
        <v>23500.0</v>
      </c>
      <c r="H240" s="7" t="s">
        <v>627</v>
      </c>
    </row>
    <row r="241">
      <c r="A241" s="7" t="s">
        <v>884</v>
      </c>
      <c r="B241" s="14" t="s">
        <v>885</v>
      </c>
      <c r="C241" s="9" t="s">
        <v>886</v>
      </c>
      <c r="D241" s="7" t="s">
        <v>887</v>
      </c>
      <c r="E241" s="7" t="s">
        <v>18</v>
      </c>
      <c r="F241" s="7" t="s">
        <v>25</v>
      </c>
      <c r="G241" s="10">
        <v>4500.0</v>
      </c>
      <c r="H241" s="7" t="s">
        <v>26</v>
      </c>
    </row>
    <row r="242">
      <c r="A242" s="7" t="s">
        <v>888</v>
      </c>
      <c r="B242" s="14" t="s">
        <v>889</v>
      </c>
      <c r="C242" s="9" t="s">
        <v>890</v>
      </c>
      <c r="D242" s="7" t="s">
        <v>891</v>
      </c>
      <c r="E242" s="7" t="s">
        <v>37</v>
      </c>
      <c r="F242" s="7" t="s">
        <v>133</v>
      </c>
      <c r="G242" s="10">
        <v>5000.0</v>
      </c>
      <c r="H242" s="7" t="s">
        <v>50</v>
      </c>
    </row>
    <row r="243">
      <c r="A243" s="7" t="s">
        <v>892</v>
      </c>
      <c r="B243" s="14" t="s">
        <v>893</v>
      </c>
      <c r="C243" s="9" t="s">
        <v>894</v>
      </c>
      <c r="D243" s="7" t="s">
        <v>895</v>
      </c>
      <c r="E243" s="7" t="s">
        <v>12</v>
      </c>
      <c r="F243" s="7" t="s">
        <v>42</v>
      </c>
      <c r="G243" s="10">
        <v>20250.0</v>
      </c>
      <c r="H243" s="7" t="s">
        <v>566</v>
      </c>
    </row>
    <row r="244">
      <c r="A244" s="7" t="s">
        <v>896</v>
      </c>
      <c r="B244" s="14">
        <v>34980.0</v>
      </c>
      <c r="C244" s="9" t="s">
        <v>897</v>
      </c>
      <c r="D244" s="7" t="s">
        <v>898</v>
      </c>
      <c r="E244" s="7" t="s">
        <v>37</v>
      </c>
      <c r="F244" s="7" t="s">
        <v>13</v>
      </c>
      <c r="G244" s="10">
        <v>26000.0</v>
      </c>
      <c r="H244" s="7" t="s">
        <v>295</v>
      </c>
    </row>
    <row r="245">
      <c r="A245" s="7" t="s">
        <v>899</v>
      </c>
      <c r="B245" s="14" t="s">
        <v>900</v>
      </c>
      <c r="C245" s="9" t="s">
        <v>901</v>
      </c>
      <c r="D245" s="7" t="s">
        <v>902</v>
      </c>
      <c r="E245" s="7" t="s">
        <v>12</v>
      </c>
      <c r="F245" s="7" t="s">
        <v>25</v>
      </c>
      <c r="G245" s="10">
        <v>4750.0</v>
      </c>
      <c r="H245" s="7" t="s">
        <v>490</v>
      </c>
    </row>
    <row r="246">
      <c r="A246" s="7" t="s">
        <v>903</v>
      </c>
      <c r="B246" s="14" t="s">
        <v>904</v>
      </c>
      <c r="C246" s="9" t="s">
        <v>905</v>
      </c>
      <c r="D246" s="7" t="s">
        <v>906</v>
      </c>
      <c r="E246" s="7" t="s">
        <v>24</v>
      </c>
      <c r="F246" s="7" t="s">
        <v>60</v>
      </c>
      <c r="G246" s="10">
        <v>8250.0</v>
      </c>
      <c r="H246" s="7" t="s">
        <v>20</v>
      </c>
    </row>
    <row r="247">
      <c r="A247" s="7" t="s">
        <v>907</v>
      </c>
      <c r="B247" s="14" t="s">
        <v>908</v>
      </c>
      <c r="C247" s="9" t="s">
        <v>909</v>
      </c>
      <c r="D247" s="7" t="s">
        <v>910</v>
      </c>
      <c r="E247" s="7" t="s">
        <v>29</v>
      </c>
      <c r="F247" s="7" t="s">
        <v>60</v>
      </c>
      <c r="G247" s="10">
        <v>6750.0</v>
      </c>
      <c r="H247" s="7" t="s">
        <v>20</v>
      </c>
    </row>
    <row r="248">
      <c r="A248" s="7" t="s">
        <v>911</v>
      </c>
      <c r="B248" s="14" t="s">
        <v>912</v>
      </c>
      <c r="C248" s="9" t="s">
        <v>913</v>
      </c>
      <c r="D248" s="7" t="s">
        <v>914</v>
      </c>
      <c r="E248" s="7" t="s">
        <v>54</v>
      </c>
      <c r="F248" s="7" t="s">
        <v>42</v>
      </c>
      <c r="G248" s="10">
        <v>5250.0</v>
      </c>
      <c r="H248" s="7" t="s">
        <v>253</v>
      </c>
    </row>
    <row r="249">
      <c r="A249" s="7" t="s">
        <v>915</v>
      </c>
      <c r="B249" s="14">
        <v>30686.0</v>
      </c>
      <c r="C249" s="9" t="s">
        <v>916</v>
      </c>
      <c r="D249" s="7" t="s">
        <v>917</v>
      </c>
      <c r="E249" s="7" t="s">
        <v>12</v>
      </c>
      <c r="F249" s="7" t="s">
        <v>42</v>
      </c>
      <c r="G249" s="10">
        <v>3750.0</v>
      </c>
      <c r="H249" s="7" t="s">
        <v>120</v>
      </c>
    </row>
    <row r="250">
      <c r="A250" s="7" t="s">
        <v>918</v>
      </c>
      <c r="B250" s="14">
        <v>27883.0</v>
      </c>
      <c r="C250" s="9" t="s">
        <v>919</v>
      </c>
      <c r="D250" s="7" t="s">
        <v>920</v>
      </c>
      <c r="E250" s="7" t="s">
        <v>12</v>
      </c>
      <c r="F250" s="7" t="s">
        <v>13</v>
      </c>
      <c r="G250" s="10">
        <v>3250.0</v>
      </c>
      <c r="H250" s="7" t="s">
        <v>155</v>
      </c>
    </row>
    <row r="251">
      <c r="A251" s="7" t="s">
        <v>921</v>
      </c>
      <c r="B251" s="14" t="s">
        <v>922</v>
      </c>
      <c r="C251" s="9" t="s">
        <v>923</v>
      </c>
      <c r="D251" s="7" t="s">
        <v>924</v>
      </c>
      <c r="E251" s="7" t="s">
        <v>18</v>
      </c>
      <c r="F251" s="7" t="s">
        <v>60</v>
      </c>
      <c r="G251" s="10">
        <v>17500.0</v>
      </c>
      <c r="H251" s="7" t="s">
        <v>395</v>
      </c>
    </row>
    <row r="252">
      <c r="A252" s="7" t="s">
        <v>925</v>
      </c>
      <c r="B252" s="14">
        <v>25453.0</v>
      </c>
      <c r="C252" s="9" t="s">
        <v>926</v>
      </c>
      <c r="D252" s="7" t="s">
        <v>927</v>
      </c>
      <c r="E252" s="7" t="s">
        <v>29</v>
      </c>
      <c r="F252" s="7" t="s">
        <v>13</v>
      </c>
      <c r="G252" s="10">
        <v>3000.0</v>
      </c>
      <c r="H252" s="7" t="s">
        <v>14</v>
      </c>
    </row>
    <row r="253">
      <c r="A253" s="7" t="s">
        <v>928</v>
      </c>
      <c r="B253" s="14">
        <v>35490.0</v>
      </c>
      <c r="C253" s="9" t="s">
        <v>929</v>
      </c>
      <c r="D253" s="7" t="s">
        <v>930</v>
      </c>
      <c r="E253" s="7" t="s">
        <v>12</v>
      </c>
      <c r="F253" s="7" t="s">
        <v>13</v>
      </c>
      <c r="G253" s="10">
        <v>7500.0</v>
      </c>
      <c r="H253" s="7" t="s">
        <v>55</v>
      </c>
    </row>
    <row r="254">
      <c r="A254" s="7" t="s">
        <v>931</v>
      </c>
      <c r="B254" s="14">
        <v>33793.0</v>
      </c>
      <c r="C254" s="9" t="s">
        <v>932</v>
      </c>
      <c r="D254" s="7" t="s">
        <v>933</v>
      </c>
      <c r="E254" s="7" t="s">
        <v>37</v>
      </c>
      <c r="F254" s="7" t="s">
        <v>13</v>
      </c>
      <c r="G254" s="10">
        <v>7000.0</v>
      </c>
      <c r="H254" s="7" t="s">
        <v>101</v>
      </c>
    </row>
    <row r="255">
      <c r="A255" s="7" t="s">
        <v>934</v>
      </c>
      <c r="B255" s="14" t="s">
        <v>935</v>
      </c>
      <c r="C255" s="9" t="s">
        <v>936</v>
      </c>
      <c r="D255" s="7" t="s">
        <v>937</v>
      </c>
      <c r="E255" s="7" t="s">
        <v>12</v>
      </c>
      <c r="F255" s="7" t="s">
        <v>25</v>
      </c>
      <c r="G255" s="10">
        <v>7750.0</v>
      </c>
      <c r="H255" s="7" t="s">
        <v>14</v>
      </c>
    </row>
    <row r="256">
      <c r="A256" s="7" t="s">
        <v>938</v>
      </c>
      <c r="B256" s="14" t="s">
        <v>939</v>
      </c>
      <c r="C256" s="9" t="s">
        <v>940</v>
      </c>
      <c r="D256" s="7" t="s">
        <v>941</v>
      </c>
      <c r="E256" s="7" t="s">
        <v>18</v>
      </c>
      <c r="F256" s="7" t="s">
        <v>19</v>
      </c>
      <c r="G256" s="10">
        <v>2500.0</v>
      </c>
      <c r="H256" s="7" t="s">
        <v>566</v>
      </c>
    </row>
    <row r="257">
      <c r="A257" s="7" t="s">
        <v>942</v>
      </c>
      <c r="B257" s="14">
        <v>23103.0</v>
      </c>
      <c r="C257" s="9" t="s">
        <v>943</v>
      </c>
      <c r="D257" s="7" t="s">
        <v>944</v>
      </c>
      <c r="E257" s="7" t="s">
        <v>37</v>
      </c>
      <c r="F257" s="7" t="s">
        <v>60</v>
      </c>
      <c r="G257" s="10">
        <v>5000.0</v>
      </c>
      <c r="H257" s="7" t="s">
        <v>232</v>
      </c>
    </row>
    <row r="258">
      <c r="A258" s="7" t="s">
        <v>945</v>
      </c>
      <c r="B258" s="14" t="s">
        <v>946</v>
      </c>
      <c r="C258" s="9" t="s">
        <v>947</v>
      </c>
      <c r="D258" s="7" t="s">
        <v>948</v>
      </c>
      <c r="E258" s="7" t="s">
        <v>12</v>
      </c>
      <c r="F258" s="7" t="s">
        <v>72</v>
      </c>
      <c r="G258" s="10">
        <v>5250.0</v>
      </c>
      <c r="H258" s="7" t="s">
        <v>55</v>
      </c>
    </row>
    <row r="259">
      <c r="A259" s="7" t="s">
        <v>949</v>
      </c>
      <c r="B259" s="14">
        <v>22709.0</v>
      </c>
      <c r="C259" s="9" t="s">
        <v>950</v>
      </c>
      <c r="D259" s="7" t="s">
        <v>951</v>
      </c>
      <c r="E259" s="7" t="s">
        <v>37</v>
      </c>
      <c r="F259" s="7" t="s">
        <v>60</v>
      </c>
      <c r="G259" s="10">
        <v>7250.0</v>
      </c>
      <c r="H259" s="7" t="s">
        <v>43</v>
      </c>
    </row>
    <row r="260">
      <c r="A260" s="7" t="s">
        <v>44</v>
      </c>
      <c r="B260" s="14" t="s">
        <v>952</v>
      </c>
      <c r="C260" s="9" t="s">
        <v>953</v>
      </c>
      <c r="D260" s="7" t="s">
        <v>46</v>
      </c>
      <c r="E260" s="7" t="s">
        <v>12</v>
      </c>
      <c r="F260" s="7" t="s">
        <v>25</v>
      </c>
      <c r="G260" s="10">
        <v>2500.0</v>
      </c>
      <c r="H260" s="7" t="s">
        <v>20</v>
      </c>
    </row>
    <row r="261">
      <c r="A261" s="7" t="s">
        <v>954</v>
      </c>
      <c r="B261" s="14" t="s">
        <v>955</v>
      </c>
      <c r="C261" s="9" t="s">
        <v>956</v>
      </c>
      <c r="D261" s="7" t="s">
        <v>957</v>
      </c>
      <c r="E261" s="7" t="s">
        <v>24</v>
      </c>
      <c r="F261" s="7" t="s">
        <v>25</v>
      </c>
      <c r="G261" s="10">
        <v>5750.0</v>
      </c>
      <c r="H261" s="7" t="s">
        <v>101</v>
      </c>
    </row>
    <row r="262">
      <c r="A262" s="7" t="s">
        <v>958</v>
      </c>
      <c r="B262" s="14">
        <v>24269.0</v>
      </c>
      <c r="C262" s="9" t="s">
        <v>959</v>
      </c>
      <c r="D262" s="7" t="s">
        <v>960</v>
      </c>
      <c r="E262" s="7" t="s">
        <v>54</v>
      </c>
      <c r="F262" s="7" t="s">
        <v>25</v>
      </c>
      <c r="G262" s="10">
        <v>20500.0</v>
      </c>
      <c r="H262" s="7" t="s">
        <v>26</v>
      </c>
    </row>
    <row r="263">
      <c r="A263" s="7" t="s">
        <v>961</v>
      </c>
      <c r="B263" s="14">
        <v>22532.0</v>
      </c>
      <c r="C263" s="9" t="s">
        <v>962</v>
      </c>
      <c r="D263" s="7" t="s">
        <v>963</v>
      </c>
      <c r="E263" s="7" t="s">
        <v>54</v>
      </c>
      <c r="F263" s="7" t="s">
        <v>25</v>
      </c>
      <c r="G263" s="10">
        <v>6000.0</v>
      </c>
      <c r="H263" s="7" t="s">
        <v>50</v>
      </c>
    </row>
    <row r="264">
      <c r="A264" s="7" t="s">
        <v>964</v>
      </c>
      <c r="B264" s="14" t="s">
        <v>965</v>
      </c>
      <c r="C264" s="9" t="s">
        <v>966</v>
      </c>
      <c r="D264" s="7" t="s">
        <v>967</v>
      </c>
      <c r="E264" s="7" t="s">
        <v>37</v>
      </c>
      <c r="F264" s="7" t="s">
        <v>72</v>
      </c>
      <c r="G264" s="10">
        <v>4750.0</v>
      </c>
      <c r="H264" s="7" t="s">
        <v>169</v>
      </c>
    </row>
    <row r="265">
      <c r="A265" s="7" t="s">
        <v>968</v>
      </c>
      <c r="B265" s="14" t="s">
        <v>969</v>
      </c>
      <c r="C265" s="9" t="s">
        <v>970</v>
      </c>
      <c r="D265" s="7" t="s">
        <v>971</v>
      </c>
      <c r="E265" s="7" t="s">
        <v>12</v>
      </c>
      <c r="F265" s="7" t="s">
        <v>60</v>
      </c>
      <c r="G265" s="10">
        <v>3750.0</v>
      </c>
      <c r="H265" s="7" t="s">
        <v>38</v>
      </c>
    </row>
    <row r="266">
      <c r="A266" s="7" t="s">
        <v>972</v>
      </c>
      <c r="B266" s="14">
        <v>27090.0</v>
      </c>
      <c r="C266" s="9" t="s">
        <v>973</v>
      </c>
      <c r="D266" s="7" t="s">
        <v>974</v>
      </c>
      <c r="E266" s="7" t="s">
        <v>37</v>
      </c>
      <c r="F266" s="7" t="s">
        <v>60</v>
      </c>
      <c r="G266" s="10">
        <v>3250.0</v>
      </c>
      <c r="H266" s="7" t="s">
        <v>50</v>
      </c>
    </row>
    <row r="267">
      <c r="A267" s="7" t="s">
        <v>975</v>
      </c>
      <c r="B267" s="14" t="s">
        <v>976</v>
      </c>
      <c r="C267" s="9" t="s">
        <v>977</v>
      </c>
      <c r="D267" s="7" t="s">
        <v>978</v>
      </c>
      <c r="E267" s="7" t="s">
        <v>12</v>
      </c>
      <c r="F267" s="7" t="s">
        <v>72</v>
      </c>
      <c r="G267" s="10">
        <v>5750.0</v>
      </c>
      <c r="H267" s="7" t="s">
        <v>20</v>
      </c>
    </row>
    <row r="268">
      <c r="A268" s="7" t="s">
        <v>979</v>
      </c>
      <c r="B268" s="14">
        <v>19398.0</v>
      </c>
      <c r="C268" s="9" t="s">
        <v>980</v>
      </c>
      <c r="D268" s="7" t="s">
        <v>981</v>
      </c>
      <c r="E268" s="7" t="s">
        <v>12</v>
      </c>
      <c r="F268" s="7" t="s">
        <v>42</v>
      </c>
      <c r="G268" s="10">
        <v>4500.0</v>
      </c>
      <c r="H268" s="7" t="s">
        <v>169</v>
      </c>
    </row>
    <row r="269">
      <c r="A269" s="7" t="s">
        <v>982</v>
      </c>
      <c r="B269" s="14" t="s">
        <v>983</v>
      </c>
      <c r="C269" s="9" t="s">
        <v>984</v>
      </c>
      <c r="D269" s="7" t="s">
        <v>985</v>
      </c>
      <c r="E269" s="7" t="s">
        <v>54</v>
      </c>
      <c r="F269" s="7" t="s">
        <v>25</v>
      </c>
      <c r="G269" s="10">
        <v>7000.0</v>
      </c>
      <c r="H269" s="7" t="s">
        <v>101</v>
      </c>
    </row>
    <row r="270">
      <c r="A270" s="7" t="s">
        <v>986</v>
      </c>
      <c r="B270" s="14" t="s">
        <v>987</v>
      </c>
      <c r="C270" s="9" t="s">
        <v>988</v>
      </c>
      <c r="D270" s="7" t="s">
        <v>989</v>
      </c>
      <c r="E270" s="7" t="s">
        <v>29</v>
      </c>
      <c r="F270" s="7" t="s">
        <v>25</v>
      </c>
      <c r="G270" s="10">
        <v>18750.0</v>
      </c>
      <c r="H270" s="7" t="s">
        <v>68</v>
      </c>
    </row>
    <row r="271">
      <c r="A271" s="7" t="s">
        <v>990</v>
      </c>
      <c r="B271" s="14" t="s">
        <v>991</v>
      </c>
      <c r="C271" s="9" t="s">
        <v>992</v>
      </c>
      <c r="D271" s="7" t="s">
        <v>993</v>
      </c>
      <c r="E271" s="7" t="s">
        <v>12</v>
      </c>
      <c r="F271" s="7" t="s">
        <v>60</v>
      </c>
      <c r="G271" s="10">
        <v>19000.0</v>
      </c>
      <c r="H271" s="7" t="s">
        <v>20</v>
      </c>
    </row>
    <row r="272">
      <c r="A272" s="7" t="s">
        <v>994</v>
      </c>
      <c r="B272" s="14">
        <v>19087.0</v>
      </c>
      <c r="C272" s="9" t="s">
        <v>995</v>
      </c>
      <c r="D272" s="7" t="s">
        <v>996</v>
      </c>
      <c r="E272" s="7" t="s">
        <v>18</v>
      </c>
      <c r="F272" s="7" t="s">
        <v>13</v>
      </c>
      <c r="G272" s="10">
        <v>6500.0</v>
      </c>
      <c r="H272" s="7" t="s">
        <v>64</v>
      </c>
    </row>
    <row r="273">
      <c r="A273" s="7" t="s">
        <v>997</v>
      </c>
      <c r="B273" s="14" t="s">
        <v>998</v>
      </c>
      <c r="C273" s="9" t="s">
        <v>999</v>
      </c>
      <c r="D273" s="7" t="s">
        <v>1000</v>
      </c>
      <c r="E273" s="7" t="s">
        <v>12</v>
      </c>
      <c r="F273" s="7" t="s">
        <v>72</v>
      </c>
      <c r="G273" s="10">
        <v>17000.0</v>
      </c>
      <c r="H273" s="7" t="s">
        <v>101</v>
      </c>
    </row>
    <row r="274">
      <c r="A274" s="7" t="s">
        <v>1001</v>
      </c>
      <c r="B274" s="14" t="s">
        <v>1002</v>
      </c>
      <c r="C274" s="9" t="s">
        <v>1003</v>
      </c>
      <c r="D274" s="7" t="s">
        <v>1004</v>
      </c>
      <c r="E274" s="7" t="s">
        <v>59</v>
      </c>
      <c r="F274" s="7" t="s">
        <v>60</v>
      </c>
      <c r="G274" s="10">
        <v>22500.0</v>
      </c>
      <c r="H274" s="7" t="s">
        <v>490</v>
      </c>
    </row>
    <row r="275">
      <c r="A275" s="7" t="s">
        <v>1005</v>
      </c>
      <c r="B275" s="14" t="s">
        <v>1006</v>
      </c>
      <c r="C275" s="9" t="s">
        <v>1007</v>
      </c>
      <c r="D275" s="7" t="s">
        <v>1008</v>
      </c>
      <c r="E275" s="7" t="s">
        <v>12</v>
      </c>
      <c r="F275" s="7" t="s">
        <v>72</v>
      </c>
      <c r="G275" s="10">
        <v>5500.0</v>
      </c>
      <c r="H275" s="7" t="s">
        <v>627</v>
      </c>
    </row>
    <row r="276">
      <c r="A276" s="7" t="s">
        <v>1009</v>
      </c>
      <c r="B276" s="14" t="s">
        <v>1010</v>
      </c>
      <c r="C276" s="9" t="s">
        <v>1011</v>
      </c>
      <c r="D276" s="7" t="s">
        <v>1012</v>
      </c>
      <c r="E276" s="7" t="s">
        <v>12</v>
      </c>
      <c r="F276" s="7" t="s">
        <v>42</v>
      </c>
      <c r="G276" s="10">
        <v>3000.0</v>
      </c>
      <c r="H276" s="7" t="s">
        <v>20</v>
      </c>
    </row>
    <row r="277">
      <c r="A277" s="7" t="s">
        <v>1013</v>
      </c>
      <c r="B277" s="14" t="s">
        <v>1014</v>
      </c>
      <c r="C277" s="9" t="s">
        <v>1015</v>
      </c>
      <c r="D277" s="7" t="s">
        <v>1016</v>
      </c>
      <c r="E277" s="7" t="s">
        <v>59</v>
      </c>
      <c r="F277" s="7" t="s">
        <v>25</v>
      </c>
      <c r="G277" s="10">
        <v>12250.0</v>
      </c>
      <c r="H277" s="7" t="s">
        <v>14</v>
      </c>
    </row>
    <row r="278">
      <c r="A278" s="7" t="s">
        <v>1017</v>
      </c>
      <c r="B278" s="14" t="s">
        <v>1018</v>
      </c>
      <c r="C278" s="9" t="s">
        <v>1019</v>
      </c>
      <c r="D278" s="7" t="s">
        <v>1020</v>
      </c>
      <c r="E278" s="7" t="s">
        <v>54</v>
      </c>
      <c r="F278" s="7" t="s">
        <v>133</v>
      </c>
      <c r="G278" s="10">
        <v>22750.0</v>
      </c>
      <c r="H278" s="7" t="s">
        <v>26</v>
      </c>
    </row>
    <row r="279">
      <c r="A279" s="7" t="s">
        <v>1021</v>
      </c>
      <c r="B279" s="14">
        <v>24566.0</v>
      </c>
      <c r="C279" s="9" t="s">
        <v>1022</v>
      </c>
      <c r="D279" s="7" t="s">
        <v>1023</v>
      </c>
      <c r="E279" s="7" t="s">
        <v>12</v>
      </c>
      <c r="F279" s="7" t="s">
        <v>25</v>
      </c>
      <c r="G279" s="10">
        <v>6500.0</v>
      </c>
      <c r="H279" s="7" t="s">
        <v>55</v>
      </c>
    </row>
    <row r="280">
      <c r="A280" s="7" t="s">
        <v>1024</v>
      </c>
      <c r="B280" s="14" t="s">
        <v>1025</v>
      </c>
      <c r="C280" s="9" t="s">
        <v>1026</v>
      </c>
      <c r="D280" s="7" t="s">
        <v>1027</v>
      </c>
      <c r="E280" s="7" t="s">
        <v>12</v>
      </c>
      <c r="F280" s="7" t="s">
        <v>13</v>
      </c>
      <c r="G280" s="10">
        <v>5500.0</v>
      </c>
      <c r="H280" s="7" t="s">
        <v>295</v>
      </c>
    </row>
    <row r="281">
      <c r="A281" s="7" t="s">
        <v>1028</v>
      </c>
      <c r="B281" s="14">
        <v>30506.0</v>
      </c>
      <c r="C281" s="9" t="s">
        <v>1029</v>
      </c>
      <c r="D281" s="7" t="s">
        <v>1030</v>
      </c>
      <c r="E281" s="7" t="s">
        <v>18</v>
      </c>
      <c r="F281" s="7" t="s">
        <v>72</v>
      </c>
      <c r="G281" s="10">
        <v>3250.0</v>
      </c>
      <c r="H281" s="7" t="s">
        <v>14</v>
      </c>
    </row>
    <row r="282">
      <c r="A282" s="7" t="s">
        <v>1031</v>
      </c>
      <c r="B282" s="14">
        <v>25600.0</v>
      </c>
      <c r="C282" s="9" t="s">
        <v>1032</v>
      </c>
      <c r="D282" s="7" t="s">
        <v>1033</v>
      </c>
      <c r="E282" s="7" t="s">
        <v>59</v>
      </c>
      <c r="F282" s="7" t="s">
        <v>42</v>
      </c>
      <c r="G282" s="10">
        <v>7000.0</v>
      </c>
      <c r="H282" s="7" t="s">
        <v>20</v>
      </c>
    </row>
    <row r="283">
      <c r="A283" s="7" t="s">
        <v>1034</v>
      </c>
      <c r="B283" s="14">
        <v>35500.0</v>
      </c>
      <c r="C283" s="9" t="s">
        <v>1035</v>
      </c>
      <c r="D283" s="7" t="s">
        <v>1036</v>
      </c>
      <c r="E283" s="7" t="s">
        <v>18</v>
      </c>
      <c r="F283" s="7" t="s">
        <v>25</v>
      </c>
      <c r="G283" s="10">
        <v>7750.0</v>
      </c>
      <c r="H283" s="7" t="s">
        <v>20</v>
      </c>
    </row>
    <row r="284">
      <c r="A284" s="7" t="s">
        <v>1037</v>
      </c>
      <c r="B284" s="14">
        <v>27306.0</v>
      </c>
      <c r="C284" s="9" t="s">
        <v>1038</v>
      </c>
      <c r="D284" s="7" t="s">
        <v>1039</v>
      </c>
      <c r="E284" s="7" t="s">
        <v>54</v>
      </c>
      <c r="F284" s="7" t="s">
        <v>60</v>
      </c>
      <c r="G284" s="10">
        <v>3000.0</v>
      </c>
      <c r="H284" s="7" t="s">
        <v>50</v>
      </c>
    </row>
    <row r="285">
      <c r="A285" s="7" t="s">
        <v>1040</v>
      </c>
      <c r="B285" s="14" t="s">
        <v>1041</v>
      </c>
      <c r="C285" s="9" t="s">
        <v>1042</v>
      </c>
      <c r="D285" s="7" t="s">
        <v>1043</v>
      </c>
      <c r="E285" s="7" t="s">
        <v>54</v>
      </c>
      <c r="F285" s="7" t="s">
        <v>72</v>
      </c>
      <c r="G285" s="10">
        <v>7000.0</v>
      </c>
      <c r="H285" s="7" t="s">
        <v>43</v>
      </c>
    </row>
    <row r="286">
      <c r="A286" s="7" t="s">
        <v>1044</v>
      </c>
      <c r="B286" s="14">
        <v>25083.0</v>
      </c>
      <c r="C286" s="9" t="s">
        <v>1045</v>
      </c>
      <c r="D286" s="7" t="s">
        <v>1046</v>
      </c>
      <c r="E286" s="7" t="s">
        <v>59</v>
      </c>
      <c r="F286" s="7" t="s">
        <v>25</v>
      </c>
      <c r="G286" s="10">
        <v>6750.0</v>
      </c>
      <c r="H286" s="7" t="s">
        <v>20</v>
      </c>
    </row>
    <row r="287">
      <c r="A287" s="7" t="s">
        <v>1047</v>
      </c>
      <c r="B287" s="14" t="s">
        <v>1048</v>
      </c>
      <c r="C287" s="9" t="s">
        <v>1049</v>
      </c>
      <c r="D287" s="7" t="s">
        <v>1050</v>
      </c>
      <c r="E287" s="7" t="s">
        <v>12</v>
      </c>
      <c r="F287" s="7" t="s">
        <v>25</v>
      </c>
      <c r="G287" s="10">
        <v>12000.0</v>
      </c>
      <c r="H287" s="7" t="s">
        <v>38</v>
      </c>
    </row>
    <row r="288">
      <c r="A288" s="7" t="s">
        <v>1051</v>
      </c>
      <c r="B288" s="14" t="s">
        <v>1052</v>
      </c>
      <c r="C288" s="9" t="s">
        <v>1053</v>
      </c>
      <c r="D288" s="7" t="s">
        <v>1054</v>
      </c>
      <c r="E288" s="7" t="s">
        <v>59</v>
      </c>
      <c r="F288" s="7" t="s">
        <v>25</v>
      </c>
      <c r="G288" s="10">
        <v>7250.0</v>
      </c>
      <c r="H288" s="7" t="s">
        <v>20</v>
      </c>
    </row>
    <row r="289">
      <c r="A289" s="7" t="s">
        <v>1055</v>
      </c>
      <c r="B289" s="14">
        <v>32849.0</v>
      </c>
      <c r="C289" s="9" t="s">
        <v>1056</v>
      </c>
      <c r="D289" s="7" t="s">
        <v>1057</v>
      </c>
      <c r="E289" s="7" t="s">
        <v>12</v>
      </c>
      <c r="F289" s="7" t="s">
        <v>25</v>
      </c>
      <c r="G289" s="10">
        <v>8500.0</v>
      </c>
      <c r="H289" s="7" t="s">
        <v>20</v>
      </c>
    </row>
    <row r="290">
      <c r="A290" s="7" t="s">
        <v>1058</v>
      </c>
      <c r="B290" s="14" t="s">
        <v>1059</v>
      </c>
      <c r="C290" s="9" t="s">
        <v>1060</v>
      </c>
      <c r="D290" s="7" t="s">
        <v>1061</v>
      </c>
      <c r="E290" s="7" t="s">
        <v>59</v>
      </c>
      <c r="F290" s="7" t="s">
        <v>42</v>
      </c>
      <c r="G290" s="10">
        <v>5000.0</v>
      </c>
      <c r="H290" s="7" t="s">
        <v>101</v>
      </c>
    </row>
    <row r="291">
      <c r="A291" s="7" t="s">
        <v>1062</v>
      </c>
      <c r="B291" s="14">
        <v>23346.0</v>
      </c>
      <c r="C291" s="9" t="s">
        <v>1063</v>
      </c>
      <c r="D291" s="7" t="s">
        <v>1064</v>
      </c>
      <c r="E291" s="7" t="s">
        <v>18</v>
      </c>
      <c r="F291" s="7" t="s">
        <v>60</v>
      </c>
      <c r="G291" s="10">
        <v>19250.0</v>
      </c>
      <c r="H291" s="7" t="s">
        <v>43</v>
      </c>
    </row>
    <row r="292">
      <c r="A292" s="7" t="s">
        <v>1065</v>
      </c>
      <c r="B292" s="14">
        <v>33066.0</v>
      </c>
      <c r="C292" s="9" t="s">
        <v>1066</v>
      </c>
      <c r="D292" s="7" t="s">
        <v>1067</v>
      </c>
      <c r="E292" s="7" t="s">
        <v>12</v>
      </c>
      <c r="F292" s="7" t="s">
        <v>25</v>
      </c>
      <c r="G292" s="10">
        <v>8750.0</v>
      </c>
      <c r="H292" s="7" t="s">
        <v>50</v>
      </c>
    </row>
    <row r="293">
      <c r="A293" s="7" t="s">
        <v>1068</v>
      </c>
      <c r="B293" s="14" t="s">
        <v>1069</v>
      </c>
      <c r="C293" s="9" t="s">
        <v>1070</v>
      </c>
      <c r="D293" s="7" t="s">
        <v>1071</v>
      </c>
      <c r="E293" s="7" t="s">
        <v>12</v>
      </c>
      <c r="F293" s="7" t="s">
        <v>13</v>
      </c>
      <c r="G293" s="10">
        <v>7250.0</v>
      </c>
      <c r="H293" s="7" t="s">
        <v>20</v>
      </c>
    </row>
    <row r="294">
      <c r="A294" s="7" t="s">
        <v>1072</v>
      </c>
      <c r="B294" s="14" t="s">
        <v>1073</v>
      </c>
      <c r="C294" s="9" t="s">
        <v>1074</v>
      </c>
      <c r="D294" s="7" t="s">
        <v>1075</v>
      </c>
      <c r="E294" s="7" t="s">
        <v>54</v>
      </c>
      <c r="F294" s="7" t="s">
        <v>60</v>
      </c>
      <c r="G294" s="10">
        <v>22000.0</v>
      </c>
      <c r="H294" s="7" t="s">
        <v>43</v>
      </c>
    </row>
    <row r="295">
      <c r="A295" s="7" t="s">
        <v>1076</v>
      </c>
      <c r="B295" s="14">
        <v>26819.0</v>
      </c>
      <c r="C295" s="9" t="s">
        <v>1077</v>
      </c>
      <c r="D295" s="7" t="s">
        <v>1078</v>
      </c>
      <c r="E295" s="7" t="s">
        <v>24</v>
      </c>
      <c r="F295" s="7" t="s">
        <v>25</v>
      </c>
      <c r="G295" s="10">
        <v>21250.0</v>
      </c>
      <c r="H295" s="7" t="s">
        <v>50</v>
      </c>
    </row>
    <row r="296">
      <c r="A296" s="7" t="s">
        <v>1079</v>
      </c>
      <c r="B296" s="14" t="s">
        <v>1080</v>
      </c>
      <c r="C296" s="9" t="s">
        <v>1081</v>
      </c>
      <c r="D296" s="7" t="s">
        <v>1082</v>
      </c>
      <c r="E296" s="7" t="s">
        <v>18</v>
      </c>
      <c r="F296" s="7" t="s">
        <v>13</v>
      </c>
      <c r="G296" s="10">
        <v>20750.0</v>
      </c>
      <c r="H296" s="7" t="s">
        <v>20</v>
      </c>
    </row>
    <row r="297">
      <c r="A297" s="7" t="s">
        <v>1083</v>
      </c>
      <c r="B297" s="14">
        <v>24083.0</v>
      </c>
      <c r="C297" s="9" t="s">
        <v>1084</v>
      </c>
      <c r="D297" s="7" t="s">
        <v>1085</v>
      </c>
      <c r="E297" s="7" t="s">
        <v>12</v>
      </c>
      <c r="F297" s="7" t="s">
        <v>72</v>
      </c>
      <c r="G297" s="10">
        <v>4500.0</v>
      </c>
      <c r="H297" s="7" t="s">
        <v>295</v>
      </c>
    </row>
    <row r="298">
      <c r="A298" s="7" t="s">
        <v>1086</v>
      </c>
      <c r="B298" s="14">
        <v>27465.0</v>
      </c>
      <c r="C298" s="9" t="s">
        <v>1087</v>
      </c>
      <c r="D298" s="7" t="s">
        <v>1088</v>
      </c>
      <c r="E298" s="7" t="s">
        <v>18</v>
      </c>
      <c r="F298" s="7" t="s">
        <v>13</v>
      </c>
      <c r="G298" s="10">
        <v>18250.0</v>
      </c>
      <c r="H298" s="7" t="s">
        <v>14</v>
      </c>
    </row>
    <row r="299">
      <c r="A299" s="7" t="s">
        <v>1089</v>
      </c>
      <c r="B299" s="14" t="s">
        <v>1090</v>
      </c>
      <c r="C299" s="9" t="s">
        <v>1091</v>
      </c>
      <c r="D299" s="7" t="s">
        <v>1092</v>
      </c>
      <c r="E299" s="7" t="s">
        <v>29</v>
      </c>
      <c r="F299" s="7" t="s">
        <v>19</v>
      </c>
      <c r="G299" s="10">
        <v>20750.0</v>
      </c>
      <c r="H299" s="7" t="s">
        <v>55</v>
      </c>
    </row>
    <row r="300">
      <c r="A300" s="7" t="s">
        <v>1093</v>
      </c>
      <c r="B300" s="14" t="s">
        <v>1094</v>
      </c>
      <c r="C300" s="9" t="s">
        <v>1095</v>
      </c>
      <c r="D300" s="7" t="s">
        <v>1096</v>
      </c>
      <c r="E300" s="7" t="s">
        <v>37</v>
      </c>
      <c r="F300" s="7" t="s">
        <v>25</v>
      </c>
      <c r="G300" s="10">
        <v>7000.0</v>
      </c>
      <c r="H300" s="7" t="s">
        <v>26</v>
      </c>
    </row>
    <row r="301">
      <c r="A301" s="7" t="s">
        <v>1097</v>
      </c>
      <c r="B301" s="14" t="s">
        <v>1098</v>
      </c>
      <c r="C301" s="9" t="s">
        <v>1099</v>
      </c>
      <c r="D301" s="7" t="s">
        <v>1100</v>
      </c>
      <c r="E301" s="7" t="s">
        <v>12</v>
      </c>
      <c r="F301" s="7" t="s">
        <v>13</v>
      </c>
      <c r="G301" s="10">
        <v>6250.0</v>
      </c>
      <c r="H301" s="7" t="s">
        <v>20</v>
      </c>
    </row>
    <row r="302">
      <c r="A302" s="7" t="s">
        <v>1101</v>
      </c>
      <c r="B302" s="14" t="s">
        <v>1102</v>
      </c>
      <c r="C302" s="9" t="s">
        <v>1103</v>
      </c>
      <c r="D302" s="7" t="s">
        <v>1104</v>
      </c>
      <c r="E302" s="7" t="s">
        <v>54</v>
      </c>
      <c r="F302" s="7" t="s">
        <v>60</v>
      </c>
      <c r="G302" s="10">
        <v>5250.0</v>
      </c>
      <c r="H302" s="7" t="s">
        <v>30</v>
      </c>
    </row>
    <row r="303">
      <c r="A303" s="7" t="s">
        <v>1105</v>
      </c>
      <c r="B303" s="14" t="s">
        <v>1106</v>
      </c>
      <c r="C303" s="9" t="s">
        <v>1107</v>
      </c>
      <c r="D303" s="7" t="s">
        <v>1108</v>
      </c>
      <c r="E303" s="7" t="s">
        <v>29</v>
      </c>
      <c r="F303" s="7" t="s">
        <v>60</v>
      </c>
      <c r="G303" s="10">
        <v>5250.0</v>
      </c>
      <c r="H303" s="7" t="s">
        <v>203</v>
      </c>
    </row>
    <row r="304">
      <c r="A304" s="7" t="s">
        <v>1109</v>
      </c>
      <c r="B304" s="14" t="s">
        <v>1110</v>
      </c>
      <c r="C304" s="9" t="s">
        <v>1111</v>
      </c>
      <c r="D304" s="7" t="s">
        <v>1112</v>
      </c>
      <c r="E304" s="7" t="s">
        <v>12</v>
      </c>
      <c r="F304" s="7" t="s">
        <v>25</v>
      </c>
      <c r="G304" s="10">
        <v>6000.0</v>
      </c>
      <c r="H304" s="7" t="s">
        <v>14</v>
      </c>
    </row>
    <row r="305">
      <c r="A305" s="7" t="s">
        <v>1113</v>
      </c>
      <c r="B305" s="14" t="s">
        <v>844</v>
      </c>
      <c r="C305" s="9" t="s">
        <v>1114</v>
      </c>
      <c r="D305" s="7" t="s">
        <v>1115</v>
      </c>
      <c r="E305" s="7" t="s">
        <v>37</v>
      </c>
      <c r="F305" s="7" t="s">
        <v>25</v>
      </c>
      <c r="G305" s="10">
        <v>15750.0</v>
      </c>
      <c r="H305" s="7" t="s">
        <v>38</v>
      </c>
    </row>
    <row r="306">
      <c r="A306" s="7" t="s">
        <v>1116</v>
      </c>
      <c r="B306" s="14">
        <v>32426.0</v>
      </c>
      <c r="C306" s="9" t="s">
        <v>1117</v>
      </c>
      <c r="D306" s="7" t="s">
        <v>1118</v>
      </c>
      <c r="E306" s="7" t="s">
        <v>12</v>
      </c>
      <c r="F306" s="7" t="s">
        <v>25</v>
      </c>
      <c r="G306" s="10">
        <v>5000.0</v>
      </c>
      <c r="H306" s="7" t="s">
        <v>43</v>
      </c>
    </row>
    <row r="307">
      <c r="A307" s="7" t="s">
        <v>1119</v>
      </c>
      <c r="B307" s="14">
        <v>33550.0</v>
      </c>
      <c r="C307" s="9" t="s">
        <v>1120</v>
      </c>
      <c r="D307" s="7" t="s">
        <v>1121</v>
      </c>
      <c r="E307" s="7" t="s">
        <v>12</v>
      </c>
      <c r="F307" s="7" t="s">
        <v>42</v>
      </c>
      <c r="G307" s="10">
        <v>3750.0</v>
      </c>
      <c r="H307" s="7" t="s">
        <v>20</v>
      </c>
    </row>
    <row r="308">
      <c r="A308" s="7" t="s">
        <v>1122</v>
      </c>
      <c r="B308" s="14">
        <v>23072.0</v>
      </c>
      <c r="C308" s="9" t="s">
        <v>1123</v>
      </c>
      <c r="D308" s="7" t="s">
        <v>1124</v>
      </c>
      <c r="E308" s="7" t="s">
        <v>12</v>
      </c>
      <c r="F308" s="7" t="s">
        <v>25</v>
      </c>
      <c r="G308" s="10">
        <v>5250.0</v>
      </c>
      <c r="H308" s="7" t="s">
        <v>50</v>
      </c>
    </row>
    <row r="309">
      <c r="A309" s="7" t="s">
        <v>1125</v>
      </c>
      <c r="B309" s="14">
        <v>26423.0</v>
      </c>
      <c r="C309" s="9" t="s">
        <v>1126</v>
      </c>
      <c r="D309" s="7" t="s">
        <v>1127</v>
      </c>
      <c r="E309" s="7" t="s">
        <v>12</v>
      </c>
      <c r="F309" s="7" t="s">
        <v>19</v>
      </c>
      <c r="G309" s="10">
        <v>24250.0</v>
      </c>
      <c r="H309" s="7" t="s">
        <v>50</v>
      </c>
    </row>
    <row r="310">
      <c r="A310" s="7" t="s">
        <v>1128</v>
      </c>
      <c r="B310" s="14">
        <v>26975.0</v>
      </c>
      <c r="C310" s="9" t="s">
        <v>1129</v>
      </c>
      <c r="D310" s="7" t="s">
        <v>1130</v>
      </c>
      <c r="E310" s="7" t="s">
        <v>54</v>
      </c>
      <c r="F310" s="7" t="s">
        <v>42</v>
      </c>
      <c r="G310" s="10">
        <v>22500.0</v>
      </c>
      <c r="H310" s="7" t="s">
        <v>120</v>
      </c>
    </row>
    <row r="311">
      <c r="A311" s="7" t="s">
        <v>1131</v>
      </c>
      <c r="B311" s="14">
        <v>33370.0</v>
      </c>
      <c r="C311" s="9" t="s">
        <v>1132</v>
      </c>
      <c r="D311" s="7" t="s">
        <v>1133</v>
      </c>
      <c r="E311" s="7" t="s">
        <v>29</v>
      </c>
      <c r="F311" s="7" t="s">
        <v>19</v>
      </c>
      <c r="G311" s="10">
        <v>3250.0</v>
      </c>
      <c r="H311" s="7" t="s">
        <v>14</v>
      </c>
    </row>
    <row r="312">
      <c r="A312" s="7" t="s">
        <v>1134</v>
      </c>
      <c r="B312" s="14">
        <v>27365.0</v>
      </c>
      <c r="C312" s="9" t="s">
        <v>1135</v>
      </c>
      <c r="D312" s="7" t="s">
        <v>1136</v>
      </c>
      <c r="E312" s="7" t="s">
        <v>12</v>
      </c>
      <c r="F312" s="7" t="s">
        <v>19</v>
      </c>
      <c r="G312" s="10">
        <v>2750.0</v>
      </c>
      <c r="H312" s="7" t="s">
        <v>295</v>
      </c>
    </row>
    <row r="313">
      <c r="A313" s="7" t="s">
        <v>1137</v>
      </c>
      <c r="B313" s="14">
        <v>35375.0</v>
      </c>
      <c r="C313" s="9" t="s">
        <v>1138</v>
      </c>
      <c r="D313" s="7" t="s">
        <v>1139</v>
      </c>
      <c r="E313" s="7" t="s">
        <v>29</v>
      </c>
      <c r="F313" s="7" t="s">
        <v>72</v>
      </c>
      <c r="G313" s="10">
        <v>5500.0</v>
      </c>
      <c r="H313" s="7" t="s">
        <v>38</v>
      </c>
    </row>
    <row r="314">
      <c r="A314" s="7" t="s">
        <v>1140</v>
      </c>
      <c r="B314" s="14" t="s">
        <v>1141</v>
      </c>
      <c r="C314" s="9" t="s">
        <v>1142</v>
      </c>
      <c r="D314" s="7" t="s">
        <v>1143</v>
      </c>
      <c r="E314" s="7" t="s">
        <v>59</v>
      </c>
      <c r="F314" s="7" t="s">
        <v>25</v>
      </c>
      <c r="G314" s="10">
        <v>4750.0</v>
      </c>
      <c r="H314" s="7" t="s">
        <v>26</v>
      </c>
    </row>
    <row r="315">
      <c r="A315" s="7" t="s">
        <v>1144</v>
      </c>
      <c r="B315" s="14" t="s">
        <v>1145</v>
      </c>
      <c r="C315" s="9" t="s">
        <v>1146</v>
      </c>
      <c r="D315" s="7" t="s">
        <v>1147</v>
      </c>
      <c r="E315" s="7" t="s">
        <v>54</v>
      </c>
      <c r="F315" s="7" t="s">
        <v>72</v>
      </c>
      <c r="G315" s="10">
        <v>14250.0</v>
      </c>
      <c r="H315" s="7" t="s">
        <v>38</v>
      </c>
    </row>
    <row r="316">
      <c r="A316" s="7" t="s">
        <v>1148</v>
      </c>
      <c r="B316" s="14" t="s">
        <v>1149</v>
      </c>
      <c r="C316" s="9" t="s">
        <v>1150</v>
      </c>
      <c r="D316" s="7" t="s">
        <v>1151</v>
      </c>
      <c r="E316" s="7" t="s">
        <v>12</v>
      </c>
      <c r="F316" s="7" t="s">
        <v>25</v>
      </c>
      <c r="G316" s="10">
        <v>3250.0</v>
      </c>
      <c r="H316" s="7" t="s">
        <v>38</v>
      </c>
    </row>
    <row r="317">
      <c r="A317" s="7" t="s">
        <v>1152</v>
      </c>
      <c r="B317" s="14" t="s">
        <v>1153</v>
      </c>
      <c r="C317" s="9" t="s">
        <v>1154</v>
      </c>
      <c r="D317" s="7" t="s">
        <v>1155</v>
      </c>
      <c r="E317" s="7" t="s">
        <v>54</v>
      </c>
      <c r="F317" s="7" t="s">
        <v>60</v>
      </c>
      <c r="G317" s="10">
        <v>8250.0</v>
      </c>
      <c r="H317" s="7" t="s">
        <v>20</v>
      </c>
    </row>
    <row r="318">
      <c r="A318" s="7" t="s">
        <v>1156</v>
      </c>
      <c r="B318" s="14" t="s">
        <v>1157</v>
      </c>
      <c r="C318" s="9" t="s">
        <v>1158</v>
      </c>
      <c r="D318" s="7" t="s">
        <v>1159</v>
      </c>
      <c r="E318" s="7" t="s">
        <v>29</v>
      </c>
      <c r="F318" s="7" t="s">
        <v>13</v>
      </c>
      <c r="G318" s="10">
        <v>9000.0</v>
      </c>
      <c r="H318" s="7" t="s">
        <v>295</v>
      </c>
    </row>
    <row r="319">
      <c r="A319" s="7" t="s">
        <v>1160</v>
      </c>
      <c r="B319" s="14">
        <v>37470.0</v>
      </c>
      <c r="C319" s="9" t="s">
        <v>1161</v>
      </c>
      <c r="D319" s="7" t="s">
        <v>1162</v>
      </c>
      <c r="E319" s="7" t="s">
        <v>59</v>
      </c>
      <c r="F319" s="7" t="s">
        <v>25</v>
      </c>
      <c r="G319" s="10">
        <v>3000.0</v>
      </c>
      <c r="H319" s="7" t="s">
        <v>395</v>
      </c>
    </row>
    <row r="320">
      <c r="A320" s="7" t="s">
        <v>1163</v>
      </c>
      <c r="B320" s="14" t="s">
        <v>1164</v>
      </c>
      <c r="C320" s="9" t="s">
        <v>1165</v>
      </c>
      <c r="D320" s="7" t="s">
        <v>1166</v>
      </c>
      <c r="E320" s="7" t="s">
        <v>54</v>
      </c>
      <c r="F320" s="7" t="s">
        <v>42</v>
      </c>
      <c r="G320" s="10">
        <v>4750.0</v>
      </c>
      <c r="H320" s="7" t="s">
        <v>43</v>
      </c>
    </row>
    <row r="321">
      <c r="A321" s="7" t="s">
        <v>1167</v>
      </c>
      <c r="B321" s="14" t="s">
        <v>1168</v>
      </c>
      <c r="C321" s="9" t="s">
        <v>1169</v>
      </c>
      <c r="D321" s="7" t="s">
        <v>1170</v>
      </c>
      <c r="E321" s="7" t="s">
        <v>37</v>
      </c>
      <c r="F321" s="7" t="s">
        <v>72</v>
      </c>
      <c r="G321" s="10">
        <v>7250.0</v>
      </c>
      <c r="H321" s="7" t="s">
        <v>68</v>
      </c>
    </row>
    <row r="322">
      <c r="A322" s="7" t="s">
        <v>1171</v>
      </c>
      <c r="B322" s="14" t="s">
        <v>1172</v>
      </c>
      <c r="C322" s="9" t="s">
        <v>1173</v>
      </c>
      <c r="D322" s="7" t="s">
        <v>1174</v>
      </c>
      <c r="E322" s="7" t="s">
        <v>54</v>
      </c>
      <c r="F322" s="7" t="s">
        <v>25</v>
      </c>
      <c r="G322" s="10">
        <v>3000.0</v>
      </c>
      <c r="H322" s="7" t="s">
        <v>30</v>
      </c>
    </row>
    <row r="323">
      <c r="A323" s="7" t="s">
        <v>1175</v>
      </c>
      <c r="B323" s="14" t="s">
        <v>1176</v>
      </c>
      <c r="C323" s="9" t="s">
        <v>1177</v>
      </c>
      <c r="D323" s="7" t="s">
        <v>1178</v>
      </c>
      <c r="E323" s="7" t="s">
        <v>12</v>
      </c>
      <c r="F323" s="7" t="s">
        <v>72</v>
      </c>
      <c r="G323" s="10">
        <v>9000.0</v>
      </c>
      <c r="H323" s="7" t="s">
        <v>50</v>
      </c>
    </row>
    <row r="324">
      <c r="A324" s="7" t="s">
        <v>1179</v>
      </c>
      <c r="B324" s="14" t="s">
        <v>1180</v>
      </c>
      <c r="C324" s="9" t="s">
        <v>1181</v>
      </c>
      <c r="D324" s="7" t="s">
        <v>1182</v>
      </c>
      <c r="E324" s="7" t="s">
        <v>37</v>
      </c>
      <c r="F324" s="7" t="s">
        <v>25</v>
      </c>
      <c r="G324" s="10">
        <v>22250.0</v>
      </c>
      <c r="H324" s="7" t="s">
        <v>14</v>
      </c>
    </row>
    <row r="325">
      <c r="A325" s="7" t="s">
        <v>1183</v>
      </c>
      <c r="B325" s="14" t="s">
        <v>1184</v>
      </c>
      <c r="C325" s="9" t="s">
        <v>1185</v>
      </c>
      <c r="D325" s="7" t="s">
        <v>1186</v>
      </c>
      <c r="E325" s="7" t="s">
        <v>24</v>
      </c>
      <c r="F325" s="7" t="s">
        <v>25</v>
      </c>
      <c r="G325" s="10">
        <v>16500.0</v>
      </c>
      <c r="H325" s="7" t="s">
        <v>50</v>
      </c>
    </row>
    <row r="326">
      <c r="A326" s="7" t="s">
        <v>1187</v>
      </c>
      <c r="B326" s="14" t="s">
        <v>1188</v>
      </c>
      <c r="C326" s="9" t="s">
        <v>1189</v>
      </c>
      <c r="D326" s="7" t="s">
        <v>1190</v>
      </c>
      <c r="E326" s="7" t="s">
        <v>12</v>
      </c>
      <c r="F326" s="7" t="s">
        <v>25</v>
      </c>
      <c r="G326" s="10">
        <v>6500.0</v>
      </c>
      <c r="H326" s="7" t="s">
        <v>26</v>
      </c>
    </row>
    <row r="327">
      <c r="A327" s="7" t="s">
        <v>1191</v>
      </c>
      <c r="B327" s="14" t="s">
        <v>1192</v>
      </c>
      <c r="C327" s="9" t="s">
        <v>1193</v>
      </c>
      <c r="D327" s="7" t="s">
        <v>1194</v>
      </c>
      <c r="E327" s="7" t="s">
        <v>29</v>
      </c>
      <c r="F327" s="7" t="s">
        <v>42</v>
      </c>
      <c r="G327" s="10">
        <v>4750.0</v>
      </c>
      <c r="H327" s="7" t="s">
        <v>20</v>
      </c>
    </row>
    <row r="328">
      <c r="A328" s="7" t="s">
        <v>1195</v>
      </c>
      <c r="B328" s="14" t="s">
        <v>1196</v>
      </c>
      <c r="C328" s="9" t="s">
        <v>1197</v>
      </c>
      <c r="D328" s="7" t="s">
        <v>1198</v>
      </c>
      <c r="E328" s="7" t="s">
        <v>12</v>
      </c>
      <c r="F328" s="7" t="s">
        <v>42</v>
      </c>
      <c r="G328" s="10">
        <v>6250.0</v>
      </c>
      <c r="H328" s="7" t="s">
        <v>20</v>
      </c>
    </row>
    <row r="329">
      <c r="A329" s="7" t="s">
        <v>1199</v>
      </c>
      <c r="B329" s="14" t="s">
        <v>1200</v>
      </c>
      <c r="C329" s="9" t="s">
        <v>1201</v>
      </c>
      <c r="D329" s="7" t="s">
        <v>1202</v>
      </c>
      <c r="E329" s="7" t="s">
        <v>37</v>
      </c>
      <c r="F329" s="7" t="s">
        <v>25</v>
      </c>
      <c r="G329" s="10">
        <v>21500.0</v>
      </c>
      <c r="H329" s="7" t="s">
        <v>43</v>
      </c>
    </row>
    <row r="330">
      <c r="A330" s="7" t="s">
        <v>1203</v>
      </c>
      <c r="B330" s="14" t="s">
        <v>1204</v>
      </c>
      <c r="C330" s="9" t="s">
        <v>1205</v>
      </c>
      <c r="D330" s="7" t="s">
        <v>1206</v>
      </c>
      <c r="E330" s="7" t="s">
        <v>29</v>
      </c>
      <c r="F330" s="7" t="s">
        <v>72</v>
      </c>
      <c r="G330" s="10">
        <v>4500.0</v>
      </c>
      <c r="H330" s="7" t="s">
        <v>20</v>
      </c>
    </row>
    <row r="331">
      <c r="A331" s="7" t="s">
        <v>1207</v>
      </c>
      <c r="B331" s="14" t="s">
        <v>1208</v>
      </c>
      <c r="C331" s="9" t="s">
        <v>1209</v>
      </c>
      <c r="D331" s="7" t="s">
        <v>1210</v>
      </c>
      <c r="E331" s="7" t="s">
        <v>54</v>
      </c>
      <c r="F331" s="7" t="s">
        <v>42</v>
      </c>
      <c r="G331" s="10">
        <v>6750.0</v>
      </c>
      <c r="H331" s="7" t="s">
        <v>43</v>
      </c>
    </row>
    <row r="332">
      <c r="A332" s="7" t="s">
        <v>1211</v>
      </c>
      <c r="B332" s="14" t="s">
        <v>1212</v>
      </c>
      <c r="C332" s="9" t="s">
        <v>1213</v>
      </c>
      <c r="D332" s="7" t="s">
        <v>1214</v>
      </c>
      <c r="E332" s="7" t="s">
        <v>24</v>
      </c>
      <c r="F332" s="7" t="s">
        <v>25</v>
      </c>
      <c r="G332" s="10">
        <v>3750.0</v>
      </c>
      <c r="H332" s="7" t="s">
        <v>50</v>
      </c>
    </row>
    <row r="333">
      <c r="A333" s="7" t="s">
        <v>1215</v>
      </c>
      <c r="B333" s="14">
        <v>37229.0</v>
      </c>
      <c r="C333" s="9" t="s">
        <v>1216</v>
      </c>
      <c r="D333" s="7" t="s">
        <v>1217</v>
      </c>
      <c r="E333" s="7" t="s">
        <v>29</v>
      </c>
      <c r="F333" s="7" t="s">
        <v>133</v>
      </c>
      <c r="G333" s="10">
        <v>8000.0</v>
      </c>
      <c r="H333" s="7" t="s">
        <v>266</v>
      </c>
    </row>
    <row r="334">
      <c r="A334" s="7" t="s">
        <v>1218</v>
      </c>
      <c r="B334" s="14" t="s">
        <v>1219</v>
      </c>
      <c r="C334" s="9" t="s">
        <v>1220</v>
      </c>
      <c r="D334" s="7" t="s">
        <v>1221</v>
      </c>
      <c r="E334" s="7" t="s">
        <v>12</v>
      </c>
      <c r="F334" s="7" t="s">
        <v>42</v>
      </c>
      <c r="G334" s="10">
        <v>6750.0</v>
      </c>
      <c r="H334" s="7" t="s">
        <v>120</v>
      </c>
    </row>
    <row r="335">
      <c r="A335" s="7" t="s">
        <v>1222</v>
      </c>
      <c r="B335" s="14" t="s">
        <v>1223</v>
      </c>
      <c r="C335" s="9" t="s">
        <v>1224</v>
      </c>
      <c r="D335" s="7" t="s">
        <v>1225</v>
      </c>
      <c r="E335" s="7" t="s">
        <v>12</v>
      </c>
      <c r="F335" s="7" t="s">
        <v>42</v>
      </c>
      <c r="G335" s="10">
        <v>5500.0</v>
      </c>
      <c r="H335" s="7" t="s">
        <v>64</v>
      </c>
    </row>
    <row r="336">
      <c r="A336" s="7" t="s">
        <v>1226</v>
      </c>
      <c r="B336" s="14">
        <v>29256.0</v>
      </c>
      <c r="C336" s="9" t="s">
        <v>1227</v>
      </c>
      <c r="D336" s="7" t="s">
        <v>1228</v>
      </c>
      <c r="E336" s="7" t="s">
        <v>59</v>
      </c>
      <c r="F336" s="7" t="s">
        <v>13</v>
      </c>
      <c r="G336" s="10">
        <v>8000.0</v>
      </c>
      <c r="H336" s="7" t="s">
        <v>14</v>
      </c>
    </row>
    <row r="337">
      <c r="A337" s="7" t="s">
        <v>1229</v>
      </c>
      <c r="B337" s="14">
        <v>34126.0</v>
      </c>
      <c r="C337" s="9" t="s">
        <v>1230</v>
      </c>
      <c r="D337" s="7" t="s">
        <v>1231</v>
      </c>
      <c r="E337" s="7" t="s">
        <v>12</v>
      </c>
      <c r="F337" s="7" t="s">
        <v>13</v>
      </c>
      <c r="G337" s="10">
        <v>5000.0</v>
      </c>
      <c r="H337" s="7" t="s">
        <v>43</v>
      </c>
    </row>
    <row r="338">
      <c r="A338" s="7" t="s">
        <v>1232</v>
      </c>
      <c r="B338" s="14" t="s">
        <v>1233</v>
      </c>
      <c r="C338" s="9" t="s">
        <v>1234</v>
      </c>
      <c r="D338" s="7" t="s">
        <v>1235</v>
      </c>
      <c r="E338" s="7" t="s">
        <v>12</v>
      </c>
      <c r="F338" s="7" t="s">
        <v>25</v>
      </c>
      <c r="G338" s="10">
        <v>3250.0</v>
      </c>
      <c r="H338" s="7" t="s">
        <v>295</v>
      </c>
    </row>
    <row r="339">
      <c r="A339" s="7" t="s">
        <v>1236</v>
      </c>
      <c r="B339" s="14" t="s">
        <v>1237</v>
      </c>
      <c r="C339" s="9" t="s">
        <v>1238</v>
      </c>
      <c r="D339" s="7" t="s">
        <v>1239</v>
      </c>
      <c r="E339" s="7" t="s">
        <v>18</v>
      </c>
      <c r="F339" s="7" t="s">
        <v>13</v>
      </c>
      <c r="G339" s="10">
        <v>12000.0</v>
      </c>
      <c r="H339" s="7" t="s">
        <v>20</v>
      </c>
    </row>
    <row r="340">
      <c r="A340" s="7" t="s">
        <v>1240</v>
      </c>
      <c r="B340" s="14">
        <v>36685.0</v>
      </c>
      <c r="C340" s="9" t="s">
        <v>1241</v>
      </c>
      <c r="D340" s="7" t="s">
        <v>1242</v>
      </c>
      <c r="E340" s="7" t="s">
        <v>24</v>
      </c>
      <c r="F340" s="7" t="s">
        <v>42</v>
      </c>
      <c r="G340" s="10">
        <v>4750.0</v>
      </c>
      <c r="H340" s="7" t="s">
        <v>26</v>
      </c>
    </row>
    <row r="341">
      <c r="A341" s="7" t="s">
        <v>1243</v>
      </c>
      <c r="B341" s="14" t="s">
        <v>1244</v>
      </c>
      <c r="C341" s="9" t="s">
        <v>1245</v>
      </c>
      <c r="D341" s="7" t="s">
        <v>1246</v>
      </c>
      <c r="E341" s="7" t="s">
        <v>37</v>
      </c>
      <c r="F341" s="7" t="s">
        <v>25</v>
      </c>
      <c r="G341" s="10">
        <v>8500.0</v>
      </c>
      <c r="H341" s="7" t="s">
        <v>43</v>
      </c>
    </row>
    <row r="342">
      <c r="A342" s="7" t="s">
        <v>1247</v>
      </c>
      <c r="B342" s="14">
        <v>22893.0</v>
      </c>
      <c r="C342" s="9" t="s">
        <v>1248</v>
      </c>
      <c r="D342" s="7" t="s">
        <v>1249</v>
      </c>
      <c r="E342" s="7" t="s">
        <v>37</v>
      </c>
      <c r="F342" s="7" t="s">
        <v>25</v>
      </c>
      <c r="G342" s="10">
        <v>4000.0</v>
      </c>
      <c r="H342" s="7" t="s">
        <v>20</v>
      </c>
    </row>
    <row r="343">
      <c r="A343" s="7" t="s">
        <v>1250</v>
      </c>
      <c r="B343" s="14">
        <v>20516.0</v>
      </c>
      <c r="C343" s="9" t="s">
        <v>1251</v>
      </c>
      <c r="D343" s="7" t="s">
        <v>1252</v>
      </c>
      <c r="E343" s="7" t="s">
        <v>12</v>
      </c>
      <c r="F343" s="7" t="s">
        <v>133</v>
      </c>
      <c r="G343" s="10">
        <v>15250.0</v>
      </c>
      <c r="H343" s="7" t="s">
        <v>50</v>
      </c>
    </row>
    <row r="344">
      <c r="A344" s="7" t="s">
        <v>1253</v>
      </c>
      <c r="B344" s="14" t="s">
        <v>1254</v>
      </c>
      <c r="C344" s="9" t="s">
        <v>1255</v>
      </c>
      <c r="D344" s="7" t="s">
        <v>1256</v>
      </c>
      <c r="E344" s="7" t="s">
        <v>12</v>
      </c>
      <c r="F344" s="7" t="s">
        <v>13</v>
      </c>
      <c r="G344" s="10">
        <v>8250.0</v>
      </c>
      <c r="H344" s="7" t="s">
        <v>295</v>
      </c>
    </row>
    <row r="345">
      <c r="A345" s="7" t="s">
        <v>1257</v>
      </c>
      <c r="B345" s="14" t="s">
        <v>1258</v>
      </c>
      <c r="C345" s="9" t="s">
        <v>1259</v>
      </c>
      <c r="D345" s="7" t="s">
        <v>1260</v>
      </c>
      <c r="E345" s="7" t="s">
        <v>18</v>
      </c>
      <c r="F345" s="7" t="s">
        <v>72</v>
      </c>
      <c r="G345" s="10">
        <v>6500.0</v>
      </c>
      <c r="H345" s="7" t="s">
        <v>566</v>
      </c>
    </row>
    <row r="346">
      <c r="A346" s="7" t="s">
        <v>1261</v>
      </c>
      <c r="B346" s="14">
        <v>34335.0</v>
      </c>
      <c r="C346" s="9" t="s">
        <v>1262</v>
      </c>
      <c r="D346" s="7" t="s">
        <v>1263</v>
      </c>
      <c r="E346" s="7" t="s">
        <v>29</v>
      </c>
      <c r="F346" s="7" t="s">
        <v>13</v>
      </c>
      <c r="G346" s="10">
        <v>13250.0</v>
      </c>
      <c r="H346" s="7" t="s">
        <v>26</v>
      </c>
    </row>
    <row r="347">
      <c r="A347" s="7" t="s">
        <v>1264</v>
      </c>
      <c r="B347" s="14">
        <v>36505.0</v>
      </c>
      <c r="C347" s="9" t="s">
        <v>1265</v>
      </c>
      <c r="D347" s="7" t="s">
        <v>1266</v>
      </c>
      <c r="E347" s="7" t="s">
        <v>12</v>
      </c>
      <c r="F347" s="7" t="s">
        <v>13</v>
      </c>
      <c r="G347" s="10">
        <v>5500.0</v>
      </c>
      <c r="H347" s="7" t="s">
        <v>165</v>
      </c>
    </row>
    <row r="348">
      <c r="A348" s="7" t="s">
        <v>1267</v>
      </c>
      <c r="B348" s="14" t="s">
        <v>1268</v>
      </c>
      <c r="C348" s="9" t="s">
        <v>1269</v>
      </c>
      <c r="D348" s="7" t="s">
        <v>1270</v>
      </c>
      <c r="E348" s="7" t="s">
        <v>59</v>
      </c>
      <c r="F348" s="7" t="s">
        <v>133</v>
      </c>
      <c r="G348" s="10">
        <v>8500.0</v>
      </c>
      <c r="H348" s="7" t="s">
        <v>253</v>
      </c>
    </row>
    <row r="349">
      <c r="A349" s="7" t="s">
        <v>1271</v>
      </c>
      <c r="B349" s="14">
        <v>34915.0</v>
      </c>
      <c r="C349" s="9" t="s">
        <v>1272</v>
      </c>
      <c r="D349" s="7" t="s">
        <v>1273</v>
      </c>
      <c r="E349" s="7" t="s">
        <v>12</v>
      </c>
      <c r="F349" s="7" t="s">
        <v>13</v>
      </c>
      <c r="G349" s="10">
        <v>2500.0</v>
      </c>
      <c r="H349" s="7" t="s">
        <v>14</v>
      </c>
    </row>
    <row r="350">
      <c r="A350" s="7" t="s">
        <v>1274</v>
      </c>
      <c r="B350" s="14" t="s">
        <v>1275</v>
      </c>
      <c r="C350" s="9" t="s">
        <v>1276</v>
      </c>
      <c r="D350" s="7" t="s">
        <v>1277</v>
      </c>
      <c r="E350" s="7" t="s">
        <v>12</v>
      </c>
      <c r="F350" s="7" t="s">
        <v>13</v>
      </c>
      <c r="G350" s="10">
        <v>6000.0</v>
      </c>
      <c r="H350" s="7" t="s">
        <v>50</v>
      </c>
    </row>
    <row r="351">
      <c r="A351" s="7" t="s">
        <v>1278</v>
      </c>
      <c r="B351" s="14" t="s">
        <v>1279</v>
      </c>
      <c r="C351" s="9" t="s">
        <v>1280</v>
      </c>
      <c r="D351" s="7" t="s">
        <v>1281</v>
      </c>
      <c r="E351" s="7" t="s">
        <v>12</v>
      </c>
      <c r="F351" s="7" t="s">
        <v>42</v>
      </c>
      <c r="G351" s="10">
        <v>3250.0</v>
      </c>
      <c r="H351" s="7" t="s">
        <v>232</v>
      </c>
    </row>
    <row r="352">
      <c r="A352" s="7" t="s">
        <v>1282</v>
      </c>
      <c r="B352" s="14" t="s">
        <v>1283</v>
      </c>
      <c r="C352" s="9" t="s">
        <v>1284</v>
      </c>
      <c r="D352" s="7" t="s">
        <v>1285</v>
      </c>
      <c r="E352" s="7" t="s">
        <v>12</v>
      </c>
      <c r="F352" s="7" t="s">
        <v>13</v>
      </c>
      <c r="G352" s="10">
        <v>4250.0</v>
      </c>
      <c r="H352" s="7" t="s">
        <v>20</v>
      </c>
    </row>
    <row r="353">
      <c r="A353" s="7" t="s">
        <v>1286</v>
      </c>
      <c r="B353" s="14" t="s">
        <v>1287</v>
      </c>
      <c r="C353" s="9" t="s">
        <v>1288</v>
      </c>
      <c r="D353" s="7" t="s">
        <v>1289</v>
      </c>
      <c r="E353" s="7" t="s">
        <v>59</v>
      </c>
      <c r="F353" s="7" t="s">
        <v>42</v>
      </c>
      <c r="G353" s="10">
        <v>4000.0</v>
      </c>
      <c r="H353" s="7" t="s">
        <v>55</v>
      </c>
    </row>
    <row r="354">
      <c r="A354" s="7" t="s">
        <v>1290</v>
      </c>
      <c r="B354" s="14" t="s">
        <v>1291</v>
      </c>
      <c r="C354" s="9" t="s">
        <v>1292</v>
      </c>
      <c r="D354" s="7" t="s">
        <v>1293</v>
      </c>
      <c r="E354" s="7" t="s">
        <v>12</v>
      </c>
      <c r="F354" s="7" t="s">
        <v>13</v>
      </c>
      <c r="G354" s="10">
        <v>5250.0</v>
      </c>
      <c r="H354" s="7" t="s">
        <v>38</v>
      </c>
    </row>
    <row r="355">
      <c r="A355" s="7" t="s">
        <v>1294</v>
      </c>
      <c r="B355" s="14" t="s">
        <v>1295</v>
      </c>
      <c r="C355" s="9" t="s">
        <v>1296</v>
      </c>
      <c r="D355" s="7" t="s">
        <v>1297</v>
      </c>
      <c r="E355" s="7" t="s">
        <v>12</v>
      </c>
      <c r="F355" s="7" t="s">
        <v>72</v>
      </c>
      <c r="G355" s="10">
        <v>4750.0</v>
      </c>
      <c r="H355" s="7" t="s">
        <v>64</v>
      </c>
    </row>
    <row r="356">
      <c r="A356" s="7" t="s">
        <v>1298</v>
      </c>
      <c r="B356" s="14">
        <v>19274.0</v>
      </c>
      <c r="C356" s="9" t="s">
        <v>1299</v>
      </c>
      <c r="D356" s="7" t="s">
        <v>1300</v>
      </c>
      <c r="E356" s="7" t="s">
        <v>59</v>
      </c>
      <c r="F356" s="7" t="s">
        <v>13</v>
      </c>
      <c r="G356" s="10">
        <v>5500.0</v>
      </c>
      <c r="H356" s="7" t="s">
        <v>26</v>
      </c>
    </row>
    <row r="357">
      <c r="A357" s="7" t="s">
        <v>1301</v>
      </c>
      <c r="B357" s="14" t="s">
        <v>1302</v>
      </c>
      <c r="C357" s="9" t="s">
        <v>1303</v>
      </c>
      <c r="D357" s="7" t="s">
        <v>1304</v>
      </c>
      <c r="E357" s="7" t="s">
        <v>18</v>
      </c>
      <c r="F357" s="7" t="s">
        <v>25</v>
      </c>
      <c r="G357" s="10">
        <v>6250.0</v>
      </c>
      <c r="H357" s="7" t="s">
        <v>101</v>
      </c>
    </row>
    <row r="358">
      <c r="A358" s="7" t="s">
        <v>1305</v>
      </c>
      <c r="B358" s="14" t="s">
        <v>1306</v>
      </c>
      <c r="C358" s="9" t="s">
        <v>1307</v>
      </c>
      <c r="D358" s="7" t="s">
        <v>1308</v>
      </c>
      <c r="E358" s="7" t="s">
        <v>18</v>
      </c>
      <c r="F358" s="7" t="s">
        <v>19</v>
      </c>
      <c r="G358" s="10">
        <v>3250.0</v>
      </c>
      <c r="H358" s="7" t="s">
        <v>120</v>
      </c>
    </row>
    <row r="359">
      <c r="A359" s="7" t="s">
        <v>1309</v>
      </c>
      <c r="B359" s="14" t="s">
        <v>1310</v>
      </c>
      <c r="C359" s="9" t="s">
        <v>1311</v>
      </c>
      <c r="D359" s="7" t="s">
        <v>1312</v>
      </c>
      <c r="E359" s="7" t="s">
        <v>12</v>
      </c>
      <c r="F359" s="7" t="s">
        <v>13</v>
      </c>
      <c r="G359" s="10">
        <v>5500.0</v>
      </c>
      <c r="H359" s="7" t="s">
        <v>155</v>
      </c>
    </row>
    <row r="360">
      <c r="A360" s="7" t="s">
        <v>1313</v>
      </c>
      <c r="B360" s="14">
        <v>31110.0</v>
      </c>
      <c r="C360" s="9" t="s">
        <v>1314</v>
      </c>
      <c r="D360" s="7" t="s">
        <v>1315</v>
      </c>
      <c r="E360" s="7" t="s">
        <v>59</v>
      </c>
      <c r="F360" s="7" t="s">
        <v>72</v>
      </c>
      <c r="G360" s="10">
        <v>7500.0</v>
      </c>
      <c r="H360" s="7" t="s">
        <v>55</v>
      </c>
    </row>
    <row r="361">
      <c r="A361" s="7" t="s">
        <v>1316</v>
      </c>
      <c r="B361" s="14">
        <v>29046.0</v>
      </c>
      <c r="C361" s="9" t="s">
        <v>1317</v>
      </c>
      <c r="D361" s="7" t="s">
        <v>1318</v>
      </c>
      <c r="E361" s="7" t="s">
        <v>12</v>
      </c>
      <c r="F361" s="7" t="s">
        <v>42</v>
      </c>
      <c r="G361" s="10">
        <v>7500.0</v>
      </c>
      <c r="H361" s="7" t="s">
        <v>20</v>
      </c>
    </row>
    <row r="362">
      <c r="A362" s="7" t="s">
        <v>1319</v>
      </c>
      <c r="B362" s="14" t="s">
        <v>1320</v>
      </c>
      <c r="C362" s="9" t="s">
        <v>1321</v>
      </c>
      <c r="D362" s="7" t="s">
        <v>1322</v>
      </c>
      <c r="E362" s="7" t="s">
        <v>12</v>
      </c>
      <c r="F362" s="7" t="s">
        <v>25</v>
      </c>
      <c r="G362" s="10">
        <v>23000.0</v>
      </c>
      <c r="H362" s="7" t="s">
        <v>295</v>
      </c>
    </row>
    <row r="363">
      <c r="A363" s="7" t="s">
        <v>1323</v>
      </c>
      <c r="B363" s="14" t="s">
        <v>1324</v>
      </c>
      <c r="C363" s="9" t="s">
        <v>1325</v>
      </c>
      <c r="D363" s="7" t="s">
        <v>1326</v>
      </c>
      <c r="E363" s="7" t="s">
        <v>12</v>
      </c>
      <c r="F363" s="7" t="s">
        <v>25</v>
      </c>
      <c r="G363" s="10">
        <v>17750.0</v>
      </c>
      <c r="H363" s="7" t="s">
        <v>20</v>
      </c>
    </row>
    <row r="364">
      <c r="A364" s="7" t="s">
        <v>1327</v>
      </c>
      <c r="B364" s="14" t="s">
        <v>1328</v>
      </c>
      <c r="C364" s="9" t="s">
        <v>1329</v>
      </c>
      <c r="D364" s="7" t="s">
        <v>1330</v>
      </c>
      <c r="E364" s="7" t="s">
        <v>37</v>
      </c>
      <c r="F364" s="7" t="s">
        <v>25</v>
      </c>
      <c r="G364" s="10">
        <v>2500.0</v>
      </c>
      <c r="H364" s="7" t="s">
        <v>295</v>
      </c>
    </row>
    <row r="365">
      <c r="A365" s="7" t="s">
        <v>1331</v>
      </c>
      <c r="B365" s="14" t="s">
        <v>1332</v>
      </c>
      <c r="C365" s="9" t="s">
        <v>1333</v>
      </c>
      <c r="D365" s="7" t="s">
        <v>1334</v>
      </c>
      <c r="E365" s="7" t="s">
        <v>59</v>
      </c>
      <c r="F365" s="7" t="s">
        <v>72</v>
      </c>
      <c r="G365" s="10">
        <v>4500.0</v>
      </c>
      <c r="H365" s="7" t="s">
        <v>232</v>
      </c>
    </row>
    <row r="366">
      <c r="A366" s="7" t="s">
        <v>1335</v>
      </c>
      <c r="B366" s="14">
        <v>29774.0</v>
      </c>
      <c r="C366" s="9" t="s">
        <v>1336</v>
      </c>
      <c r="D366" s="7" t="s">
        <v>1337</v>
      </c>
      <c r="E366" s="7" t="s">
        <v>12</v>
      </c>
      <c r="F366" s="7" t="s">
        <v>19</v>
      </c>
      <c r="G366" s="10">
        <v>5250.0</v>
      </c>
      <c r="H366" s="7" t="s">
        <v>50</v>
      </c>
    </row>
    <row r="367">
      <c r="A367" s="7" t="s">
        <v>1338</v>
      </c>
      <c r="B367" s="14">
        <v>36811.0</v>
      </c>
      <c r="C367" s="9" t="s">
        <v>1339</v>
      </c>
      <c r="D367" s="7" t="s">
        <v>1340</v>
      </c>
      <c r="E367" s="7" t="s">
        <v>24</v>
      </c>
      <c r="F367" s="7" t="s">
        <v>25</v>
      </c>
      <c r="G367" s="10">
        <v>2500.0</v>
      </c>
      <c r="H367" s="7" t="s">
        <v>627</v>
      </c>
    </row>
    <row r="368">
      <c r="A368" s="7" t="s">
        <v>1341</v>
      </c>
      <c r="B368" s="14">
        <v>18720.0</v>
      </c>
      <c r="C368" s="9" t="s">
        <v>1342</v>
      </c>
      <c r="D368" s="7" t="s">
        <v>1343</v>
      </c>
      <c r="E368" s="7" t="s">
        <v>12</v>
      </c>
      <c r="F368" s="7" t="s">
        <v>60</v>
      </c>
      <c r="G368" s="10">
        <v>8000.0</v>
      </c>
      <c r="H368" s="7" t="s">
        <v>101</v>
      </c>
    </row>
    <row r="369">
      <c r="A369" s="7" t="s">
        <v>1344</v>
      </c>
      <c r="B369" s="14" t="s">
        <v>1345</v>
      </c>
      <c r="C369" s="9" t="s">
        <v>1346</v>
      </c>
      <c r="D369" s="7" t="s">
        <v>1347</v>
      </c>
      <c r="E369" s="7" t="s">
        <v>37</v>
      </c>
      <c r="F369" s="7" t="s">
        <v>60</v>
      </c>
      <c r="G369" s="10">
        <v>3250.0</v>
      </c>
      <c r="H369" s="7" t="s">
        <v>55</v>
      </c>
    </row>
    <row r="370">
      <c r="A370" s="7" t="s">
        <v>1348</v>
      </c>
      <c r="B370" s="14" t="s">
        <v>1349</v>
      </c>
      <c r="C370" s="9" t="s">
        <v>1350</v>
      </c>
      <c r="D370" s="7" t="s">
        <v>1351</v>
      </c>
      <c r="E370" s="7" t="s">
        <v>59</v>
      </c>
      <c r="F370" s="7" t="s">
        <v>133</v>
      </c>
      <c r="G370" s="10">
        <v>3750.0</v>
      </c>
      <c r="H370" s="7" t="s">
        <v>26</v>
      </c>
    </row>
    <row r="371">
      <c r="A371" s="7" t="s">
        <v>1352</v>
      </c>
      <c r="B371" s="14" t="s">
        <v>1353</v>
      </c>
      <c r="C371" s="9" t="s">
        <v>1354</v>
      </c>
      <c r="D371" s="7" t="s">
        <v>1355</v>
      </c>
      <c r="E371" s="7" t="s">
        <v>59</v>
      </c>
      <c r="F371" s="7" t="s">
        <v>25</v>
      </c>
      <c r="G371" s="10">
        <v>3000.0</v>
      </c>
      <c r="H371" s="7" t="s">
        <v>20</v>
      </c>
    </row>
    <row r="372">
      <c r="A372" s="7" t="s">
        <v>1356</v>
      </c>
      <c r="B372" s="14">
        <v>20308.0</v>
      </c>
      <c r="C372" s="9" t="s">
        <v>1357</v>
      </c>
      <c r="D372" s="7" t="s">
        <v>1358</v>
      </c>
      <c r="E372" s="7" t="s">
        <v>59</v>
      </c>
      <c r="F372" s="7" t="s">
        <v>25</v>
      </c>
      <c r="G372" s="10">
        <v>4500.0</v>
      </c>
      <c r="H372" s="7" t="s">
        <v>295</v>
      </c>
    </row>
    <row r="373">
      <c r="A373" s="7" t="s">
        <v>1359</v>
      </c>
      <c r="B373" s="14" t="s">
        <v>1360</v>
      </c>
      <c r="C373" s="9" t="s">
        <v>1361</v>
      </c>
      <c r="D373" s="7" t="s">
        <v>1362</v>
      </c>
      <c r="E373" s="7" t="s">
        <v>59</v>
      </c>
      <c r="F373" s="7" t="s">
        <v>42</v>
      </c>
      <c r="G373" s="10">
        <v>5750.0</v>
      </c>
      <c r="H373" s="7" t="s">
        <v>38</v>
      </c>
    </row>
    <row r="374">
      <c r="A374" s="7" t="s">
        <v>1363</v>
      </c>
      <c r="B374" s="14">
        <v>24324.0</v>
      </c>
      <c r="C374" s="9" t="s">
        <v>1364</v>
      </c>
      <c r="D374" s="7" t="s">
        <v>1365</v>
      </c>
      <c r="E374" s="7" t="s">
        <v>12</v>
      </c>
      <c r="F374" s="7" t="s">
        <v>25</v>
      </c>
      <c r="G374" s="10">
        <v>21250.0</v>
      </c>
      <c r="H374" s="7" t="s">
        <v>26</v>
      </c>
    </row>
    <row r="375">
      <c r="A375" s="7" t="s">
        <v>1366</v>
      </c>
      <c r="B375" s="14" t="s">
        <v>1367</v>
      </c>
      <c r="C375" s="9" t="s">
        <v>1368</v>
      </c>
      <c r="D375" s="7" t="s">
        <v>1369</v>
      </c>
      <c r="E375" s="7" t="s">
        <v>12</v>
      </c>
      <c r="F375" s="7" t="s">
        <v>25</v>
      </c>
      <c r="G375" s="10">
        <v>16000.0</v>
      </c>
      <c r="H375" s="7" t="s">
        <v>295</v>
      </c>
    </row>
    <row r="376">
      <c r="A376" s="7" t="s">
        <v>1370</v>
      </c>
      <c r="B376" s="14" t="s">
        <v>1371</v>
      </c>
      <c r="C376" s="9" t="s">
        <v>1372</v>
      </c>
      <c r="D376" s="7" t="s">
        <v>1373</v>
      </c>
      <c r="E376" s="7" t="s">
        <v>59</v>
      </c>
      <c r="F376" s="7" t="s">
        <v>25</v>
      </c>
      <c r="G376" s="10">
        <v>5500.0</v>
      </c>
      <c r="H376" s="7" t="s">
        <v>101</v>
      </c>
    </row>
    <row r="377">
      <c r="A377" s="7" t="s">
        <v>1374</v>
      </c>
      <c r="B377" s="14" t="s">
        <v>1375</v>
      </c>
      <c r="C377" s="9" t="s">
        <v>1376</v>
      </c>
      <c r="D377" s="7" t="s">
        <v>1377</v>
      </c>
      <c r="E377" s="7" t="s">
        <v>12</v>
      </c>
      <c r="F377" s="7" t="s">
        <v>25</v>
      </c>
      <c r="G377" s="10">
        <v>3500.0</v>
      </c>
      <c r="H377" s="7" t="s">
        <v>64</v>
      </c>
    </row>
    <row r="378">
      <c r="A378" s="7" t="s">
        <v>1378</v>
      </c>
      <c r="B378" s="14">
        <v>28826.0</v>
      </c>
      <c r="C378" s="9" t="s">
        <v>1379</v>
      </c>
      <c r="D378" s="7" t="s">
        <v>1380</v>
      </c>
      <c r="E378" s="7" t="s">
        <v>29</v>
      </c>
      <c r="F378" s="7" t="s">
        <v>72</v>
      </c>
      <c r="G378" s="10">
        <v>11000.0</v>
      </c>
      <c r="H378" s="7" t="s">
        <v>232</v>
      </c>
    </row>
    <row r="379">
      <c r="A379" s="7" t="s">
        <v>1381</v>
      </c>
      <c r="B379" s="14" t="s">
        <v>1382</v>
      </c>
      <c r="C379" s="9" t="s">
        <v>1383</v>
      </c>
      <c r="D379" s="7" t="s">
        <v>1384</v>
      </c>
      <c r="E379" s="7" t="s">
        <v>12</v>
      </c>
      <c r="F379" s="7" t="s">
        <v>19</v>
      </c>
      <c r="G379" s="10">
        <v>5000.0</v>
      </c>
      <c r="H379" s="7" t="s">
        <v>14</v>
      </c>
    </row>
    <row r="380">
      <c r="A380" s="7" t="s">
        <v>1385</v>
      </c>
      <c r="B380" s="14">
        <v>30019.0</v>
      </c>
      <c r="C380" s="9" t="s">
        <v>1386</v>
      </c>
      <c r="D380" s="7" t="s">
        <v>1387</v>
      </c>
      <c r="E380" s="7" t="s">
        <v>54</v>
      </c>
      <c r="F380" s="7" t="s">
        <v>42</v>
      </c>
      <c r="G380" s="10">
        <v>19750.0</v>
      </c>
      <c r="H380" s="7" t="s">
        <v>14</v>
      </c>
    </row>
    <row r="381">
      <c r="A381" s="7" t="s">
        <v>1388</v>
      </c>
      <c r="B381" s="14" t="s">
        <v>1389</v>
      </c>
      <c r="C381" s="9" t="s">
        <v>1390</v>
      </c>
      <c r="D381" s="7" t="s">
        <v>1391</v>
      </c>
      <c r="E381" s="7" t="s">
        <v>37</v>
      </c>
      <c r="F381" s="7" t="s">
        <v>25</v>
      </c>
      <c r="G381" s="10">
        <v>5500.0</v>
      </c>
      <c r="H381" s="7" t="s">
        <v>14</v>
      </c>
    </row>
    <row r="382">
      <c r="A382" s="7" t="s">
        <v>1392</v>
      </c>
      <c r="B382" s="14">
        <v>21377.0</v>
      </c>
      <c r="C382" s="9" t="s">
        <v>1393</v>
      </c>
      <c r="D382" s="7" t="s">
        <v>1394</v>
      </c>
      <c r="E382" s="7" t="s">
        <v>37</v>
      </c>
      <c r="F382" s="7" t="s">
        <v>133</v>
      </c>
      <c r="G382" s="10">
        <v>10250.0</v>
      </c>
      <c r="H382" s="7" t="s">
        <v>50</v>
      </c>
    </row>
    <row r="383">
      <c r="A383" s="7" t="s">
        <v>1395</v>
      </c>
      <c r="B383" s="14">
        <v>20881.0</v>
      </c>
      <c r="C383" s="9" t="s">
        <v>1396</v>
      </c>
      <c r="D383" s="7" t="s">
        <v>1397</v>
      </c>
      <c r="E383" s="7" t="s">
        <v>24</v>
      </c>
      <c r="F383" s="7" t="s">
        <v>25</v>
      </c>
      <c r="G383" s="10">
        <v>14750.0</v>
      </c>
      <c r="H383" s="7" t="s">
        <v>101</v>
      </c>
    </row>
    <row r="384">
      <c r="A384" s="7" t="s">
        <v>1398</v>
      </c>
      <c r="B384" s="14" t="s">
        <v>1399</v>
      </c>
      <c r="C384" s="9" t="s">
        <v>1400</v>
      </c>
      <c r="D384" s="7" t="s">
        <v>1401</v>
      </c>
      <c r="E384" s="7" t="s">
        <v>54</v>
      </c>
      <c r="F384" s="7" t="s">
        <v>42</v>
      </c>
      <c r="G384" s="10">
        <v>4500.0</v>
      </c>
      <c r="H384" s="7" t="s">
        <v>14</v>
      </c>
    </row>
    <row r="385">
      <c r="A385" s="7" t="s">
        <v>1402</v>
      </c>
      <c r="B385" s="14">
        <v>33249.0</v>
      </c>
      <c r="C385" s="9" t="s">
        <v>1403</v>
      </c>
      <c r="D385" s="7" t="s">
        <v>1404</v>
      </c>
      <c r="E385" s="7" t="s">
        <v>37</v>
      </c>
      <c r="F385" s="7" t="s">
        <v>60</v>
      </c>
      <c r="G385" s="10">
        <v>27500.0</v>
      </c>
      <c r="H385" s="7" t="s">
        <v>38</v>
      </c>
    </row>
    <row r="386">
      <c r="A386" s="7" t="s">
        <v>1405</v>
      </c>
      <c r="B386" s="14" t="s">
        <v>1406</v>
      </c>
      <c r="C386" s="9" t="s">
        <v>1407</v>
      </c>
      <c r="D386" s="7" t="s">
        <v>1408</v>
      </c>
      <c r="E386" s="7" t="s">
        <v>29</v>
      </c>
      <c r="F386" s="7" t="s">
        <v>13</v>
      </c>
      <c r="G386" s="10">
        <v>14500.0</v>
      </c>
      <c r="H386" s="7" t="s">
        <v>38</v>
      </c>
    </row>
    <row r="387">
      <c r="A387" s="7" t="s">
        <v>1409</v>
      </c>
      <c r="B387" s="14" t="s">
        <v>1410</v>
      </c>
      <c r="C387" s="9" t="s">
        <v>1411</v>
      </c>
      <c r="D387" s="7" t="s">
        <v>1412</v>
      </c>
      <c r="E387" s="7" t="s">
        <v>12</v>
      </c>
      <c r="F387" s="7" t="s">
        <v>25</v>
      </c>
      <c r="G387" s="10">
        <v>27750.0</v>
      </c>
      <c r="H387" s="7" t="s">
        <v>55</v>
      </c>
    </row>
    <row r="388">
      <c r="A388" s="7" t="s">
        <v>1413</v>
      </c>
      <c r="B388" s="14" t="s">
        <v>1414</v>
      </c>
      <c r="C388" s="9" t="s">
        <v>1415</v>
      </c>
      <c r="D388" s="7" t="s">
        <v>1416</v>
      </c>
      <c r="E388" s="7" t="s">
        <v>29</v>
      </c>
      <c r="F388" s="7" t="s">
        <v>133</v>
      </c>
      <c r="G388" s="10">
        <v>6500.0</v>
      </c>
      <c r="H388" s="7" t="s">
        <v>50</v>
      </c>
    </row>
    <row r="389">
      <c r="A389" s="7" t="s">
        <v>1417</v>
      </c>
      <c r="B389" s="14" t="s">
        <v>1418</v>
      </c>
      <c r="C389" s="9" t="s">
        <v>1419</v>
      </c>
      <c r="D389" s="7" t="s">
        <v>1420</v>
      </c>
      <c r="E389" s="7" t="s">
        <v>12</v>
      </c>
      <c r="F389" s="7" t="s">
        <v>25</v>
      </c>
      <c r="G389" s="10">
        <v>3250.0</v>
      </c>
      <c r="H389" s="7" t="s">
        <v>20</v>
      </c>
    </row>
    <row r="390">
      <c r="A390" s="7" t="s">
        <v>1421</v>
      </c>
      <c r="B390" s="14" t="s">
        <v>1422</v>
      </c>
      <c r="C390" s="9" t="s">
        <v>1423</v>
      </c>
      <c r="D390" s="7" t="s">
        <v>1424</v>
      </c>
      <c r="E390" s="7" t="s">
        <v>29</v>
      </c>
      <c r="F390" s="7" t="s">
        <v>25</v>
      </c>
      <c r="G390" s="10">
        <v>20500.0</v>
      </c>
      <c r="H390" s="7" t="s">
        <v>101</v>
      </c>
    </row>
    <row r="391">
      <c r="A391" s="7" t="s">
        <v>1425</v>
      </c>
      <c r="B391" s="14" t="s">
        <v>1426</v>
      </c>
      <c r="C391" s="9" t="s">
        <v>1427</v>
      </c>
      <c r="D391" s="7" t="s">
        <v>1428</v>
      </c>
      <c r="E391" s="7" t="s">
        <v>12</v>
      </c>
      <c r="F391" s="7" t="s">
        <v>60</v>
      </c>
      <c r="G391" s="10">
        <v>9250.0</v>
      </c>
      <c r="H391" s="7" t="s">
        <v>43</v>
      </c>
    </row>
    <row r="392">
      <c r="A392" s="7" t="s">
        <v>1429</v>
      </c>
      <c r="B392" s="14" t="s">
        <v>1430</v>
      </c>
      <c r="C392" s="9" t="s">
        <v>1431</v>
      </c>
      <c r="D392" s="7" t="s">
        <v>1432</v>
      </c>
      <c r="E392" s="7" t="s">
        <v>12</v>
      </c>
      <c r="F392" s="7" t="s">
        <v>19</v>
      </c>
      <c r="G392" s="10">
        <v>7750.0</v>
      </c>
      <c r="H392" s="7" t="s">
        <v>203</v>
      </c>
    </row>
    <row r="393">
      <c r="A393" s="7" t="s">
        <v>1433</v>
      </c>
      <c r="B393" s="14">
        <v>29684.0</v>
      </c>
      <c r="C393" s="9" t="s">
        <v>1434</v>
      </c>
      <c r="D393" s="7" t="s">
        <v>1435</v>
      </c>
      <c r="E393" s="7" t="s">
        <v>12</v>
      </c>
      <c r="F393" s="7" t="s">
        <v>72</v>
      </c>
      <c r="G393" s="10">
        <v>8000.0</v>
      </c>
      <c r="H393" s="7" t="s">
        <v>20</v>
      </c>
    </row>
    <row r="394">
      <c r="A394" s="7" t="s">
        <v>1436</v>
      </c>
      <c r="B394" s="14" t="s">
        <v>1437</v>
      </c>
      <c r="C394" s="9" t="s">
        <v>1438</v>
      </c>
      <c r="D394" s="7" t="s">
        <v>1439</v>
      </c>
      <c r="E394" s="7" t="s">
        <v>54</v>
      </c>
      <c r="F394" s="7" t="s">
        <v>13</v>
      </c>
      <c r="G394" s="10">
        <v>2500.0</v>
      </c>
      <c r="H394" s="7" t="s">
        <v>101</v>
      </c>
    </row>
    <row r="395">
      <c r="A395" s="7" t="s">
        <v>1440</v>
      </c>
      <c r="B395" s="14">
        <v>19148.0</v>
      </c>
      <c r="C395" s="9" t="s">
        <v>1441</v>
      </c>
      <c r="D395" s="7" t="s">
        <v>1442</v>
      </c>
      <c r="E395" s="7" t="s">
        <v>24</v>
      </c>
      <c r="F395" s="7" t="s">
        <v>42</v>
      </c>
      <c r="G395" s="10">
        <v>6000.0</v>
      </c>
      <c r="H395" s="7" t="s">
        <v>101</v>
      </c>
    </row>
    <row r="396">
      <c r="A396" s="7" t="s">
        <v>1443</v>
      </c>
      <c r="B396" s="14" t="s">
        <v>1444</v>
      </c>
      <c r="C396" s="9" t="s">
        <v>1445</v>
      </c>
      <c r="D396" s="7" t="s">
        <v>1446</v>
      </c>
      <c r="E396" s="7" t="s">
        <v>18</v>
      </c>
      <c r="F396" s="7" t="s">
        <v>42</v>
      </c>
      <c r="G396" s="10">
        <v>3750.0</v>
      </c>
      <c r="H396" s="7" t="s">
        <v>20</v>
      </c>
    </row>
    <row r="397">
      <c r="A397" s="7" t="s">
        <v>1447</v>
      </c>
      <c r="B397" s="14">
        <v>21307.0</v>
      </c>
      <c r="C397" s="9" t="s">
        <v>1448</v>
      </c>
      <c r="D397" s="7" t="s">
        <v>1449</v>
      </c>
      <c r="E397" s="7" t="s">
        <v>29</v>
      </c>
      <c r="F397" s="7" t="s">
        <v>13</v>
      </c>
      <c r="G397" s="10">
        <v>25500.0</v>
      </c>
      <c r="H397" s="7" t="s">
        <v>26</v>
      </c>
    </row>
    <row r="398">
      <c r="A398" s="7" t="s">
        <v>1450</v>
      </c>
      <c r="B398" s="14">
        <v>21317.0</v>
      </c>
      <c r="C398" s="9" t="s">
        <v>1451</v>
      </c>
      <c r="D398" s="7" t="s">
        <v>1452</v>
      </c>
      <c r="E398" s="7" t="s">
        <v>12</v>
      </c>
      <c r="F398" s="7" t="s">
        <v>72</v>
      </c>
      <c r="G398" s="10">
        <v>6750.0</v>
      </c>
      <c r="H398" s="7" t="s">
        <v>26</v>
      </c>
    </row>
    <row r="399">
      <c r="A399" s="7" t="s">
        <v>1453</v>
      </c>
      <c r="B399" s="14">
        <v>26247.0</v>
      </c>
      <c r="C399" s="9" t="s">
        <v>1454</v>
      </c>
      <c r="D399" s="7" t="s">
        <v>1455</v>
      </c>
      <c r="E399" s="7" t="s">
        <v>12</v>
      </c>
      <c r="F399" s="7" t="s">
        <v>13</v>
      </c>
      <c r="G399" s="10">
        <v>25750.0</v>
      </c>
      <c r="H399" s="7" t="s">
        <v>50</v>
      </c>
    </row>
    <row r="400">
      <c r="A400" s="7" t="s">
        <v>1456</v>
      </c>
      <c r="B400" s="14">
        <v>29009.0</v>
      </c>
      <c r="C400" s="9" t="s">
        <v>1457</v>
      </c>
      <c r="D400" s="7" t="s">
        <v>1458</v>
      </c>
      <c r="E400" s="7" t="s">
        <v>59</v>
      </c>
      <c r="F400" s="7" t="s">
        <v>60</v>
      </c>
      <c r="G400" s="10">
        <v>2750.0</v>
      </c>
      <c r="H400" s="7" t="s">
        <v>120</v>
      </c>
    </row>
    <row r="401">
      <c r="A401" s="7" t="s">
        <v>1459</v>
      </c>
      <c r="B401" s="14" t="s">
        <v>1460</v>
      </c>
      <c r="C401" s="9" t="s">
        <v>1461</v>
      </c>
      <c r="D401" s="7" t="s">
        <v>1462</v>
      </c>
      <c r="E401" s="7" t="s">
        <v>12</v>
      </c>
      <c r="F401" s="7" t="s">
        <v>13</v>
      </c>
      <c r="G401" s="10">
        <v>4750.0</v>
      </c>
      <c r="H401" s="7" t="s">
        <v>38</v>
      </c>
    </row>
    <row r="402">
      <c r="A402" s="7" t="s">
        <v>1463</v>
      </c>
      <c r="B402" s="14">
        <v>25485.0</v>
      </c>
      <c r="C402" s="9" t="s">
        <v>1464</v>
      </c>
      <c r="D402" s="7" t="s">
        <v>1465</v>
      </c>
      <c r="E402" s="7" t="s">
        <v>29</v>
      </c>
      <c r="F402" s="7" t="s">
        <v>13</v>
      </c>
      <c r="G402" s="10">
        <v>5500.0</v>
      </c>
      <c r="H402" s="7" t="s">
        <v>14</v>
      </c>
    </row>
    <row r="403">
      <c r="A403" s="7" t="s">
        <v>1466</v>
      </c>
      <c r="B403" s="14" t="s">
        <v>1467</v>
      </c>
      <c r="C403" s="9" t="s">
        <v>1468</v>
      </c>
      <c r="D403" s="7" t="s">
        <v>1469</v>
      </c>
      <c r="E403" s="7" t="s">
        <v>37</v>
      </c>
      <c r="F403" s="7" t="s">
        <v>60</v>
      </c>
      <c r="G403" s="10">
        <v>5750.0</v>
      </c>
      <c r="H403" s="7" t="s">
        <v>169</v>
      </c>
    </row>
    <row r="404">
      <c r="A404" s="7" t="s">
        <v>1470</v>
      </c>
      <c r="B404" s="14">
        <v>35097.0</v>
      </c>
      <c r="C404" s="9" t="s">
        <v>1471</v>
      </c>
      <c r="D404" s="7" t="s">
        <v>1472</v>
      </c>
      <c r="E404" s="7" t="s">
        <v>12</v>
      </c>
      <c r="F404" s="7" t="s">
        <v>25</v>
      </c>
      <c r="G404" s="10">
        <v>6500.0</v>
      </c>
      <c r="H404" s="7" t="s">
        <v>101</v>
      </c>
    </row>
    <row r="405">
      <c r="A405" s="7" t="s">
        <v>1473</v>
      </c>
      <c r="B405" s="14" t="s">
        <v>1474</v>
      </c>
      <c r="C405" s="9" t="s">
        <v>1475</v>
      </c>
      <c r="D405" s="7" t="s">
        <v>1476</v>
      </c>
      <c r="E405" s="7" t="s">
        <v>12</v>
      </c>
      <c r="F405" s="7" t="s">
        <v>13</v>
      </c>
      <c r="G405" s="10">
        <v>5000.0</v>
      </c>
      <c r="H405" s="7" t="s">
        <v>20</v>
      </c>
    </row>
    <row r="406">
      <c r="A406" s="7" t="s">
        <v>1477</v>
      </c>
      <c r="B406" s="14">
        <v>29165.0</v>
      </c>
      <c r="C406" s="9" t="s">
        <v>1478</v>
      </c>
      <c r="D406" s="7" t="s">
        <v>1479</v>
      </c>
      <c r="E406" s="7" t="s">
        <v>29</v>
      </c>
      <c r="F406" s="7" t="s">
        <v>13</v>
      </c>
      <c r="G406" s="10">
        <v>5250.0</v>
      </c>
      <c r="H406" s="7" t="s">
        <v>383</v>
      </c>
    </row>
    <row r="407">
      <c r="A407" s="7" t="s">
        <v>1480</v>
      </c>
      <c r="B407" s="14" t="s">
        <v>1481</v>
      </c>
      <c r="C407" s="9" t="s">
        <v>1482</v>
      </c>
      <c r="D407" s="7" t="s">
        <v>1483</v>
      </c>
      <c r="E407" s="7" t="s">
        <v>37</v>
      </c>
      <c r="F407" s="7" t="s">
        <v>19</v>
      </c>
      <c r="G407" s="10">
        <v>5750.0</v>
      </c>
      <c r="H407" s="7" t="s">
        <v>627</v>
      </c>
    </row>
    <row r="408">
      <c r="A408" s="7" t="s">
        <v>1484</v>
      </c>
      <c r="B408" s="14">
        <v>31483.0</v>
      </c>
      <c r="C408" s="9" t="s">
        <v>1485</v>
      </c>
      <c r="D408" s="7" t="s">
        <v>1486</v>
      </c>
      <c r="E408" s="7" t="s">
        <v>12</v>
      </c>
      <c r="F408" s="7" t="s">
        <v>133</v>
      </c>
      <c r="G408" s="10">
        <v>4250.0</v>
      </c>
      <c r="H408" s="7" t="s">
        <v>14</v>
      </c>
    </row>
    <row r="409">
      <c r="A409" s="7" t="s">
        <v>1487</v>
      </c>
      <c r="B409" s="14" t="s">
        <v>1488</v>
      </c>
      <c r="C409" s="9" t="s">
        <v>1489</v>
      </c>
      <c r="D409" s="7" t="s">
        <v>1490</v>
      </c>
      <c r="E409" s="7" t="s">
        <v>18</v>
      </c>
      <c r="F409" s="7" t="s">
        <v>60</v>
      </c>
      <c r="G409" s="10">
        <v>2750.0</v>
      </c>
      <c r="H409" s="7" t="s">
        <v>55</v>
      </c>
    </row>
    <row r="410">
      <c r="A410" s="7" t="s">
        <v>1491</v>
      </c>
      <c r="B410" s="14" t="s">
        <v>1492</v>
      </c>
      <c r="C410" s="9" t="s">
        <v>1493</v>
      </c>
      <c r="D410" s="7" t="s">
        <v>1494</v>
      </c>
      <c r="E410" s="7" t="s">
        <v>37</v>
      </c>
      <c r="F410" s="7" t="s">
        <v>13</v>
      </c>
      <c r="G410" s="10">
        <v>23000.0</v>
      </c>
      <c r="H410" s="7" t="s">
        <v>26</v>
      </c>
    </row>
    <row r="411">
      <c r="A411" s="7" t="s">
        <v>1495</v>
      </c>
      <c r="B411" s="14">
        <v>35917.0</v>
      </c>
      <c r="C411" s="9" t="s">
        <v>1496</v>
      </c>
      <c r="D411" s="7" t="s">
        <v>1497</v>
      </c>
      <c r="E411" s="7" t="s">
        <v>12</v>
      </c>
      <c r="F411" s="7" t="s">
        <v>25</v>
      </c>
      <c r="G411" s="10">
        <v>9000.0</v>
      </c>
      <c r="H411" s="7" t="s">
        <v>101</v>
      </c>
    </row>
    <row r="412">
      <c r="A412" s="7" t="s">
        <v>1498</v>
      </c>
      <c r="B412" s="14" t="s">
        <v>1499</v>
      </c>
      <c r="C412" s="9" t="s">
        <v>1500</v>
      </c>
      <c r="D412" s="7" t="s">
        <v>1501</v>
      </c>
      <c r="E412" s="7" t="s">
        <v>37</v>
      </c>
      <c r="F412" s="7" t="s">
        <v>25</v>
      </c>
      <c r="G412" s="10">
        <v>25250.0</v>
      </c>
      <c r="H412" s="7" t="s">
        <v>20</v>
      </c>
    </row>
    <row r="413">
      <c r="A413" s="7" t="s">
        <v>1502</v>
      </c>
      <c r="B413" s="14">
        <v>28248.0</v>
      </c>
      <c r="C413" s="9" t="s">
        <v>1503</v>
      </c>
      <c r="D413" s="7" t="s">
        <v>1504</v>
      </c>
      <c r="E413" s="7" t="s">
        <v>18</v>
      </c>
      <c r="F413" s="7" t="s">
        <v>72</v>
      </c>
      <c r="G413" s="10">
        <v>7000.0</v>
      </c>
      <c r="H413" s="7" t="s">
        <v>55</v>
      </c>
    </row>
    <row r="414">
      <c r="A414" s="7" t="s">
        <v>1505</v>
      </c>
      <c r="B414" s="14">
        <v>22502.0</v>
      </c>
      <c r="C414" s="9" t="s">
        <v>1506</v>
      </c>
      <c r="D414" s="7" t="s">
        <v>1507</v>
      </c>
      <c r="E414" s="7" t="s">
        <v>59</v>
      </c>
      <c r="F414" s="7" t="s">
        <v>19</v>
      </c>
      <c r="G414" s="10">
        <v>26000.0</v>
      </c>
      <c r="H414" s="7" t="s">
        <v>165</v>
      </c>
    </row>
    <row r="415">
      <c r="A415" s="7" t="s">
        <v>1508</v>
      </c>
      <c r="B415" s="14">
        <v>29260.0</v>
      </c>
      <c r="C415" s="9" t="s">
        <v>1509</v>
      </c>
      <c r="D415" s="7" t="s">
        <v>1510</v>
      </c>
      <c r="E415" s="7" t="s">
        <v>37</v>
      </c>
      <c r="F415" s="7" t="s">
        <v>19</v>
      </c>
      <c r="G415" s="10">
        <v>17750.0</v>
      </c>
      <c r="H415" s="7" t="s">
        <v>26</v>
      </c>
    </row>
    <row r="416">
      <c r="A416" s="7" t="s">
        <v>1511</v>
      </c>
      <c r="B416" s="14">
        <v>30776.0</v>
      </c>
      <c r="C416" s="9" t="s">
        <v>1512</v>
      </c>
      <c r="D416" s="7" t="s">
        <v>1513</v>
      </c>
      <c r="E416" s="7" t="s">
        <v>24</v>
      </c>
      <c r="F416" s="7" t="s">
        <v>42</v>
      </c>
      <c r="G416" s="10">
        <v>6000.0</v>
      </c>
      <c r="H416" s="7" t="s">
        <v>55</v>
      </c>
    </row>
    <row r="417">
      <c r="A417" s="7" t="s">
        <v>1514</v>
      </c>
      <c r="B417" s="14" t="s">
        <v>1515</v>
      </c>
      <c r="C417" s="9" t="s">
        <v>1516</v>
      </c>
      <c r="D417" s="7" t="s">
        <v>1517</v>
      </c>
      <c r="E417" s="7" t="s">
        <v>12</v>
      </c>
      <c r="F417" s="7" t="s">
        <v>42</v>
      </c>
      <c r="G417" s="10">
        <v>6500.0</v>
      </c>
      <c r="H417" s="7" t="s">
        <v>50</v>
      </c>
    </row>
    <row r="418">
      <c r="A418" s="7" t="s">
        <v>1518</v>
      </c>
      <c r="B418" s="14" t="s">
        <v>1519</v>
      </c>
      <c r="C418" s="9" t="s">
        <v>1520</v>
      </c>
      <c r="D418" s="7" t="s">
        <v>1521</v>
      </c>
      <c r="E418" s="7" t="s">
        <v>18</v>
      </c>
      <c r="F418" s="7" t="s">
        <v>60</v>
      </c>
      <c r="G418" s="10">
        <v>24500.0</v>
      </c>
      <c r="H418" s="7" t="s">
        <v>55</v>
      </c>
    </row>
    <row r="419">
      <c r="A419" s="7" t="s">
        <v>1522</v>
      </c>
      <c r="B419" s="14" t="s">
        <v>1523</v>
      </c>
      <c r="C419" s="9" t="s">
        <v>1524</v>
      </c>
      <c r="D419" s="7" t="s">
        <v>1525</v>
      </c>
      <c r="E419" s="7" t="s">
        <v>54</v>
      </c>
      <c r="F419" s="7" t="s">
        <v>19</v>
      </c>
      <c r="G419" s="10">
        <v>3500.0</v>
      </c>
      <c r="H419" s="7" t="s">
        <v>43</v>
      </c>
    </row>
    <row r="420">
      <c r="A420" s="7" t="s">
        <v>1526</v>
      </c>
      <c r="B420" s="14">
        <v>28825.0</v>
      </c>
      <c r="C420" s="9" t="s">
        <v>1527</v>
      </c>
      <c r="D420" s="7" t="s">
        <v>1528</v>
      </c>
      <c r="E420" s="7" t="s">
        <v>29</v>
      </c>
      <c r="F420" s="7" t="s">
        <v>133</v>
      </c>
      <c r="G420" s="10">
        <v>5750.0</v>
      </c>
      <c r="H420" s="7" t="s">
        <v>14</v>
      </c>
    </row>
    <row r="421">
      <c r="A421" s="7" t="s">
        <v>1529</v>
      </c>
      <c r="B421" s="14" t="s">
        <v>1530</v>
      </c>
      <c r="C421" s="9" t="s">
        <v>1531</v>
      </c>
      <c r="D421" s="7" t="s">
        <v>1532</v>
      </c>
      <c r="E421" s="7" t="s">
        <v>54</v>
      </c>
      <c r="F421" s="7" t="s">
        <v>42</v>
      </c>
      <c r="G421" s="10">
        <v>25750.0</v>
      </c>
      <c r="H421" s="7" t="s">
        <v>55</v>
      </c>
    </row>
    <row r="422">
      <c r="A422" s="7" t="s">
        <v>1533</v>
      </c>
      <c r="B422" s="14">
        <v>20035.0</v>
      </c>
      <c r="C422" s="9" t="s">
        <v>1534</v>
      </c>
      <c r="D422" s="7" t="s">
        <v>1535</v>
      </c>
      <c r="E422" s="7" t="s">
        <v>59</v>
      </c>
      <c r="F422" s="7" t="s">
        <v>13</v>
      </c>
      <c r="G422" s="10">
        <v>17000.0</v>
      </c>
      <c r="H422" s="7" t="s">
        <v>43</v>
      </c>
    </row>
    <row r="423">
      <c r="A423" s="7" t="s">
        <v>1536</v>
      </c>
      <c r="B423" s="14" t="s">
        <v>1537</v>
      </c>
      <c r="C423" s="9" t="s">
        <v>1538</v>
      </c>
      <c r="D423" s="7" t="s">
        <v>1539</v>
      </c>
      <c r="E423" s="7" t="s">
        <v>24</v>
      </c>
      <c r="F423" s="7" t="s">
        <v>42</v>
      </c>
      <c r="G423" s="10">
        <v>4500.0</v>
      </c>
      <c r="H423" s="7" t="s">
        <v>43</v>
      </c>
    </row>
    <row r="424">
      <c r="A424" s="7" t="s">
        <v>1540</v>
      </c>
      <c r="B424" s="14">
        <v>18357.0</v>
      </c>
      <c r="C424" s="9" t="s">
        <v>1541</v>
      </c>
      <c r="D424" s="7" t="s">
        <v>1542</v>
      </c>
      <c r="E424" s="7" t="s">
        <v>54</v>
      </c>
      <c r="F424" s="7" t="s">
        <v>25</v>
      </c>
      <c r="G424" s="10">
        <v>9750.0</v>
      </c>
      <c r="H424" s="7" t="s">
        <v>38</v>
      </c>
    </row>
    <row r="425">
      <c r="A425" s="7" t="s">
        <v>1543</v>
      </c>
      <c r="B425" s="14">
        <v>29652.0</v>
      </c>
      <c r="C425" s="9" t="s">
        <v>1544</v>
      </c>
      <c r="D425" s="7" t="s">
        <v>1545</v>
      </c>
      <c r="E425" s="7" t="s">
        <v>54</v>
      </c>
      <c r="F425" s="7" t="s">
        <v>42</v>
      </c>
      <c r="G425" s="10">
        <v>3750.0</v>
      </c>
      <c r="H425" s="7" t="s">
        <v>38</v>
      </c>
    </row>
    <row r="426">
      <c r="A426" s="7" t="s">
        <v>1546</v>
      </c>
      <c r="B426" s="14" t="s">
        <v>1547</v>
      </c>
      <c r="C426" s="9" t="s">
        <v>1548</v>
      </c>
      <c r="D426" s="7" t="s">
        <v>1549</v>
      </c>
      <c r="E426" s="7" t="s">
        <v>12</v>
      </c>
      <c r="F426" s="7" t="s">
        <v>25</v>
      </c>
      <c r="G426" s="10">
        <v>6750.0</v>
      </c>
      <c r="H426" s="7" t="s">
        <v>20</v>
      </c>
    </row>
    <row r="427">
      <c r="A427" s="7" t="s">
        <v>1550</v>
      </c>
      <c r="B427" s="14" t="s">
        <v>1551</v>
      </c>
      <c r="C427" s="9" t="s">
        <v>1552</v>
      </c>
      <c r="D427" s="7" t="s">
        <v>1553</v>
      </c>
      <c r="E427" s="7" t="s">
        <v>59</v>
      </c>
      <c r="F427" s="7" t="s">
        <v>133</v>
      </c>
      <c r="G427" s="10">
        <v>26000.0</v>
      </c>
      <c r="H427" s="7" t="s">
        <v>266</v>
      </c>
    </row>
    <row r="428">
      <c r="A428" s="7" t="s">
        <v>1554</v>
      </c>
      <c r="B428" s="14" t="s">
        <v>1555</v>
      </c>
      <c r="C428" s="9" t="s">
        <v>1556</v>
      </c>
      <c r="D428" s="7" t="s">
        <v>1557</v>
      </c>
      <c r="E428" s="7" t="s">
        <v>54</v>
      </c>
      <c r="F428" s="7" t="s">
        <v>60</v>
      </c>
      <c r="G428" s="10">
        <v>6000.0</v>
      </c>
      <c r="H428" s="7" t="s">
        <v>20</v>
      </c>
    </row>
    <row r="429">
      <c r="A429" s="7" t="s">
        <v>1558</v>
      </c>
      <c r="B429" s="14">
        <v>34859.0</v>
      </c>
      <c r="C429" s="9" t="s">
        <v>1559</v>
      </c>
      <c r="D429" s="7" t="s">
        <v>1560</v>
      </c>
      <c r="E429" s="7" t="s">
        <v>59</v>
      </c>
      <c r="F429" s="7" t="s">
        <v>25</v>
      </c>
      <c r="G429" s="10">
        <v>8250.0</v>
      </c>
      <c r="H429" s="7" t="s">
        <v>64</v>
      </c>
    </row>
    <row r="430">
      <c r="A430" s="7" t="s">
        <v>1561</v>
      </c>
      <c r="B430" s="14">
        <v>29749.0</v>
      </c>
      <c r="C430" s="9" t="s">
        <v>1562</v>
      </c>
      <c r="D430" s="7" t="s">
        <v>1563</v>
      </c>
      <c r="E430" s="7" t="s">
        <v>12</v>
      </c>
      <c r="F430" s="7" t="s">
        <v>60</v>
      </c>
      <c r="G430" s="10">
        <v>6500.0</v>
      </c>
      <c r="H430" s="7" t="s">
        <v>20</v>
      </c>
    </row>
    <row r="431">
      <c r="A431" s="7" t="s">
        <v>1564</v>
      </c>
      <c r="B431" s="14" t="s">
        <v>1565</v>
      </c>
      <c r="C431" s="9" t="s">
        <v>1566</v>
      </c>
      <c r="D431" s="7" t="s">
        <v>1567</v>
      </c>
      <c r="E431" s="7" t="s">
        <v>12</v>
      </c>
      <c r="F431" s="7" t="s">
        <v>25</v>
      </c>
      <c r="G431" s="10">
        <v>7250.0</v>
      </c>
      <c r="H431" s="7" t="s">
        <v>566</v>
      </c>
    </row>
    <row r="432">
      <c r="A432" s="7" t="s">
        <v>1568</v>
      </c>
      <c r="B432" s="14">
        <v>33431.0</v>
      </c>
      <c r="C432" s="9" t="s">
        <v>1569</v>
      </c>
      <c r="D432" s="7" t="s">
        <v>1570</v>
      </c>
      <c r="E432" s="7" t="s">
        <v>37</v>
      </c>
      <c r="F432" s="7" t="s">
        <v>25</v>
      </c>
      <c r="G432" s="10">
        <v>2750.0</v>
      </c>
      <c r="H432" s="7" t="s">
        <v>55</v>
      </c>
    </row>
    <row r="433">
      <c r="A433" s="7" t="s">
        <v>1571</v>
      </c>
      <c r="B433" s="14">
        <v>20463.0</v>
      </c>
      <c r="C433" s="9" t="s">
        <v>1572</v>
      </c>
      <c r="D433" s="7" t="s">
        <v>1573</v>
      </c>
      <c r="E433" s="7" t="s">
        <v>37</v>
      </c>
      <c r="F433" s="7" t="s">
        <v>13</v>
      </c>
      <c r="G433" s="10">
        <v>5250.0</v>
      </c>
      <c r="H433" s="7" t="s">
        <v>38</v>
      </c>
    </row>
    <row r="434">
      <c r="A434" s="7" t="s">
        <v>1574</v>
      </c>
      <c r="B434" s="14">
        <v>24449.0</v>
      </c>
      <c r="C434" s="9" t="s">
        <v>1575</v>
      </c>
      <c r="D434" s="7" t="s">
        <v>1576</v>
      </c>
      <c r="E434" s="7" t="s">
        <v>12</v>
      </c>
      <c r="F434" s="7" t="s">
        <v>25</v>
      </c>
      <c r="G434" s="10">
        <v>6500.0</v>
      </c>
      <c r="H434" s="7" t="s">
        <v>30</v>
      </c>
    </row>
    <row r="435">
      <c r="A435" s="7" t="s">
        <v>1577</v>
      </c>
      <c r="B435" s="14" t="s">
        <v>1578</v>
      </c>
      <c r="C435" s="9" t="s">
        <v>1579</v>
      </c>
      <c r="D435" s="7" t="s">
        <v>1580</v>
      </c>
      <c r="E435" s="7" t="s">
        <v>18</v>
      </c>
      <c r="F435" s="7" t="s">
        <v>13</v>
      </c>
      <c r="G435" s="10">
        <v>7250.0</v>
      </c>
      <c r="H435" s="7" t="s">
        <v>50</v>
      </c>
    </row>
    <row r="436">
      <c r="A436" s="7" t="s">
        <v>1581</v>
      </c>
      <c r="B436" s="14">
        <v>29373.0</v>
      </c>
      <c r="C436" s="9" t="s">
        <v>1582</v>
      </c>
      <c r="D436" s="7" t="s">
        <v>1583</v>
      </c>
      <c r="E436" s="7" t="s">
        <v>54</v>
      </c>
      <c r="F436" s="7" t="s">
        <v>72</v>
      </c>
      <c r="G436" s="10">
        <v>19750.0</v>
      </c>
      <c r="H436" s="7" t="s">
        <v>50</v>
      </c>
    </row>
    <row r="437">
      <c r="A437" s="7" t="s">
        <v>1584</v>
      </c>
      <c r="B437" s="14" t="s">
        <v>1585</v>
      </c>
      <c r="C437" s="9" t="s">
        <v>1586</v>
      </c>
      <c r="D437" s="7" t="s">
        <v>1587</v>
      </c>
      <c r="E437" s="7" t="s">
        <v>29</v>
      </c>
      <c r="F437" s="7" t="s">
        <v>25</v>
      </c>
      <c r="G437" s="10">
        <v>4250.0</v>
      </c>
      <c r="H437" s="7" t="s">
        <v>20</v>
      </c>
    </row>
    <row r="438">
      <c r="A438" s="7" t="s">
        <v>1588</v>
      </c>
      <c r="B438" s="14" t="s">
        <v>1589</v>
      </c>
      <c r="C438" s="9" t="s">
        <v>1590</v>
      </c>
      <c r="D438" s="7" t="s">
        <v>1591</v>
      </c>
      <c r="E438" s="7" t="s">
        <v>37</v>
      </c>
      <c r="F438" s="7" t="s">
        <v>42</v>
      </c>
      <c r="G438" s="10">
        <v>4000.0</v>
      </c>
      <c r="H438" s="7" t="s">
        <v>43</v>
      </c>
    </row>
    <row r="439">
      <c r="A439" s="7" t="s">
        <v>1592</v>
      </c>
      <c r="B439" s="14">
        <v>33728.0</v>
      </c>
      <c r="C439" s="9" t="s">
        <v>1593</v>
      </c>
      <c r="D439" s="7" t="s">
        <v>1594</v>
      </c>
      <c r="E439" s="7" t="s">
        <v>12</v>
      </c>
      <c r="F439" s="7" t="s">
        <v>13</v>
      </c>
      <c r="G439" s="10">
        <v>24500.0</v>
      </c>
      <c r="H439" s="7" t="s">
        <v>55</v>
      </c>
    </row>
    <row r="440">
      <c r="A440" s="7" t="s">
        <v>1595</v>
      </c>
      <c r="B440" s="14">
        <v>23896.0</v>
      </c>
      <c r="C440" s="9" t="s">
        <v>1596</v>
      </c>
      <c r="D440" s="7" t="s">
        <v>1597</v>
      </c>
      <c r="E440" s="7" t="s">
        <v>12</v>
      </c>
      <c r="F440" s="7" t="s">
        <v>72</v>
      </c>
      <c r="G440" s="10">
        <v>4500.0</v>
      </c>
      <c r="H440" s="7" t="s">
        <v>20</v>
      </c>
    </row>
    <row r="441">
      <c r="A441" s="7" t="s">
        <v>1598</v>
      </c>
      <c r="B441" s="14" t="s">
        <v>1599</v>
      </c>
      <c r="C441" s="9" t="s">
        <v>1600</v>
      </c>
      <c r="D441" s="7" t="s">
        <v>1601</v>
      </c>
      <c r="E441" s="7" t="s">
        <v>54</v>
      </c>
      <c r="F441" s="7" t="s">
        <v>25</v>
      </c>
      <c r="G441" s="10">
        <v>3000.0</v>
      </c>
      <c r="H441" s="7" t="s">
        <v>295</v>
      </c>
    </row>
    <row r="442">
      <c r="A442" s="7" t="s">
        <v>1602</v>
      </c>
      <c r="B442" s="14" t="s">
        <v>1603</v>
      </c>
      <c r="C442" s="9" t="s">
        <v>1604</v>
      </c>
      <c r="D442" s="7" t="s">
        <v>1605</v>
      </c>
      <c r="E442" s="7" t="s">
        <v>24</v>
      </c>
      <c r="F442" s="7" t="s">
        <v>72</v>
      </c>
      <c r="G442" s="10">
        <v>6750.0</v>
      </c>
      <c r="H442" s="7" t="s">
        <v>14</v>
      </c>
    </row>
    <row r="443">
      <c r="A443" s="7" t="s">
        <v>1606</v>
      </c>
      <c r="B443" s="14" t="s">
        <v>1607</v>
      </c>
      <c r="C443" s="9" t="s">
        <v>1608</v>
      </c>
      <c r="D443" s="7" t="s">
        <v>1609</v>
      </c>
      <c r="E443" s="7" t="s">
        <v>54</v>
      </c>
      <c r="F443" s="7" t="s">
        <v>72</v>
      </c>
      <c r="G443" s="10">
        <v>9250.0</v>
      </c>
      <c r="H443" s="7" t="s">
        <v>50</v>
      </c>
    </row>
    <row r="444">
      <c r="A444" s="7" t="s">
        <v>1610</v>
      </c>
      <c r="B444" s="14">
        <v>23047.0</v>
      </c>
      <c r="C444" s="9" t="s">
        <v>1611</v>
      </c>
      <c r="D444" s="7" t="s">
        <v>1612</v>
      </c>
      <c r="E444" s="7" t="s">
        <v>59</v>
      </c>
      <c r="F444" s="7" t="s">
        <v>13</v>
      </c>
      <c r="G444" s="10">
        <v>4750.0</v>
      </c>
      <c r="H444" s="7" t="s">
        <v>20</v>
      </c>
    </row>
    <row r="445">
      <c r="A445" s="7" t="s">
        <v>1613</v>
      </c>
      <c r="B445" s="14" t="s">
        <v>1614</v>
      </c>
      <c r="C445" s="9" t="s">
        <v>1615</v>
      </c>
      <c r="D445" s="7" t="s">
        <v>1616</v>
      </c>
      <c r="E445" s="7" t="s">
        <v>12</v>
      </c>
      <c r="F445" s="7" t="s">
        <v>133</v>
      </c>
      <c r="G445" s="10">
        <v>7500.0</v>
      </c>
      <c r="H445" s="7" t="s">
        <v>26</v>
      </c>
    </row>
    <row r="446">
      <c r="A446" s="7" t="s">
        <v>1617</v>
      </c>
      <c r="B446" s="14" t="s">
        <v>1618</v>
      </c>
      <c r="C446" s="9" t="s">
        <v>1619</v>
      </c>
      <c r="D446" s="7" t="s">
        <v>1620</v>
      </c>
      <c r="E446" s="7" t="s">
        <v>37</v>
      </c>
      <c r="F446" s="7" t="s">
        <v>72</v>
      </c>
      <c r="G446" s="10">
        <v>7500.0</v>
      </c>
      <c r="H446" s="7" t="s">
        <v>55</v>
      </c>
    </row>
    <row r="447">
      <c r="A447" s="7" t="s">
        <v>1621</v>
      </c>
      <c r="B447" s="14">
        <v>35317.0</v>
      </c>
      <c r="C447" s="9" t="s">
        <v>1622</v>
      </c>
      <c r="D447" s="7" t="s">
        <v>1623</v>
      </c>
      <c r="E447" s="7" t="s">
        <v>29</v>
      </c>
      <c r="F447" s="7" t="s">
        <v>72</v>
      </c>
      <c r="G447" s="10">
        <v>6250.0</v>
      </c>
      <c r="H447" s="7" t="s">
        <v>155</v>
      </c>
    </row>
    <row r="448">
      <c r="A448" s="7" t="s">
        <v>1624</v>
      </c>
      <c r="B448" s="14" t="s">
        <v>1625</v>
      </c>
      <c r="C448" s="9" t="s">
        <v>1626</v>
      </c>
      <c r="D448" s="7" t="s">
        <v>1627</v>
      </c>
      <c r="E448" s="7" t="s">
        <v>18</v>
      </c>
      <c r="F448" s="7" t="s">
        <v>60</v>
      </c>
      <c r="G448" s="10">
        <v>6500.0</v>
      </c>
      <c r="H448" s="7" t="s">
        <v>38</v>
      </c>
    </row>
    <row r="449">
      <c r="A449" s="7" t="s">
        <v>1628</v>
      </c>
      <c r="B449" s="14" t="s">
        <v>1629</v>
      </c>
      <c r="C449" s="9" t="s">
        <v>1630</v>
      </c>
      <c r="D449" s="7" t="s">
        <v>1631</v>
      </c>
      <c r="E449" s="7" t="s">
        <v>37</v>
      </c>
      <c r="F449" s="7" t="s">
        <v>13</v>
      </c>
      <c r="G449" s="10">
        <v>2750.0</v>
      </c>
      <c r="H449" s="7" t="s">
        <v>101</v>
      </c>
    </row>
    <row r="450">
      <c r="A450" s="7" t="s">
        <v>1632</v>
      </c>
      <c r="B450" s="14" t="s">
        <v>1633</v>
      </c>
      <c r="C450" s="9" t="s">
        <v>1634</v>
      </c>
      <c r="D450" s="7" t="s">
        <v>1635</v>
      </c>
      <c r="E450" s="7" t="s">
        <v>59</v>
      </c>
      <c r="F450" s="7" t="s">
        <v>13</v>
      </c>
      <c r="G450" s="10">
        <v>4750.0</v>
      </c>
      <c r="H450" s="7" t="s">
        <v>341</v>
      </c>
    </row>
    <row r="451">
      <c r="A451" s="7" t="s">
        <v>1636</v>
      </c>
      <c r="B451" s="14" t="s">
        <v>1637</v>
      </c>
      <c r="C451" s="9" t="s">
        <v>1638</v>
      </c>
      <c r="D451" s="7" t="s">
        <v>1639</v>
      </c>
      <c r="E451" s="7" t="s">
        <v>54</v>
      </c>
      <c r="F451" s="7" t="s">
        <v>13</v>
      </c>
      <c r="G451" s="10">
        <v>5750.0</v>
      </c>
      <c r="H451" s="7" t="s">
        <v>14</v>
      </c>
    </row>
    <row r="452">
      <c r="A452" s="7" t="s">
        <v>1640</v>
      </c>
      <c r="B452" s="14" t="s">
        <v>1641</v>
      </c>
      <c r="C452" s="9" t="s">
        <v>1642</v>
      </c>
      <c r="D452" s="7" t="s">
        <v>1643</v>
      </c>
      <c r="E452" s="7" t="s">
        <v>29</v>
      </c>
      <c r="F452" s="7" t="s">
        <v>13</v>
      </c>
      <c r="G452" s="10">
        <v>8250.0</v>
      </c>
      <c r="H452" s="7" t="s">
        <v>50</v>
      </c>
    </row>
    <row r="453">
      <c r="A453" s="7" t="s">
        <v>1644</v>
      </c>
      <c r="B453" s="14" t="s">
        <v>1645</v>
      </c>
      <c r="C453" s="9" t="s">
        <v>1646</v>
      </c>
      <c r="D453" s="7" t="s">
        <v>1647</v>
      </c>
      <c r="E453" s="7" t="s">
        <v>54</v>
      </c>
      <c r="F453" s="7" t="s">
        <v>42</v>
      </c>
      <c r="G453" s="10">
        <v>4500.0</v>
      </c>
      <c r="H453" s="7" t="s">
        <v>120</v>
      </c>
    </row>
    <row r="454">
      <c r="A454" s="7" t="s">
        <v>1648</v>
      </c>
      <c r="B454" s="14" t="s">
        <v>1649</v>
      </c>
      <c r="C454" s="9" t="s">
        <v>1650</v>
      </c>
      <c r="D454" s="7" t="s">
        <v>1651</v>
      </c>
      <c r="E454" s="7" t="s">
        <v>37</v>
      </c>
      <c r="F454" s="7" t="s">
        <v>72</v>
      </c>
      <c r="G454" s="10">
        <v>6750.0</v>
      </c>
      <c r="H454" s="7" t="s">
        <v>64</v>
      </c>
    </row>
    <row r="455">
      <c r="A455" s="7" t="s">
        <v>1652</v>
      </c>
      <c r="B455" s="14" t="s">
        <v>1653</v>
      </c>
      <c r="C455" s="9" t="s">
        <v>1654</v>
      </c>
      <c r="D455" s="7" t="s">
        <v>1655</v>
      </c>
      <c r="E455" s="7" t="s">
        <v>12</v>
      </c>
      <c r="F455" s="7" t="s">
        <v>72</v>
      </c>
      <c r="G455" s="10">
        <v>3000.0</v>
      </c>
      <c r="H455" s="7" t="s">
        <v>26</v>
      </c>
    </row>
    <row r="456">
      <c r="A456" s="7" t="s">
        <v>1656</v>
      </c>
      <c r="B456" s="14">
        <v>29992.0</v>
      </c>
      <c r="C456" s="9" t="s">
        <v>1657</v>
      </c>
      <c r="D456" s="7" t="s">
        <v>1658</v>
      </c>
      <c r="E456" s="7" t="s">
        <v>12</v>
      </c>
      <c r="F456" s="7" t="s">
        <v>72</v>
      </c>
      <c r="G456" s="10">
        <v>2500.0</v>
      </c>
      <c r="H456" s="7" t="s">
        <v>50</v>
      </c>
    </row>
    <row r="457">
      <c r="A457" s="7" t="s">
        <v>1659</v>
      </c>
      <c r="B457" s="14">
        <v>24109.0</v>
      </c>
      <c r="C457" s="9" t="s">
        <v>1660</v>
      </c>
      <c r="D457" s="7" t="s">
        <v>1661</v>
      </c>
      <c r="E457" s="7" t="s">
        <v>29</v>
      </c>
      <c r="F457" s="7" t="s">
        <v>133</v>
      </c>
      <c r="G457" s="10">
        <v>6000.0</v>
      </c>
      <c r="H457" s="7" t="s">
        <v>55</v>
      </c>
    </row>
    <row r="458">
      <c r="A458" s="7" t="s">
        <v>1662</v>
      </c>
      <c r="B458" s="14" t="s">
        <v>1663</v>
      </c>
      <c r="C458" s="9" t="s">
        <v>1664</v>
      </c>
      <c r="D458" s="7" t="s">
        <v>1665</v>
      </c>
      <c r="E458" s="7" t="s">
        <v>37</v>
      </c>
      <c r="F458" s="7" t="s">
        <v>60</v>
      </c>
      <c r="G458" s="10">
        <v>16500.0</v>
      </c>
      <c r="H458" s="7" t="s">
        <v>20</v>
      </c>
    </row>
    <row r="459">
      <c r="A459" s="7" t="s">
        <v>1666</v>
      </c>
      <c r="B459" s="14">
        <v>34279.0</v>
      </c>
      <c r="C459" s="9" t="s">
        <v>1667</v>
      </c>
      <c r="D459" s="7" t="s">
        <v>1668</v>
      </c>
      <c r="E459" s="7" t="s">
        <v>24</v>
      </c>
      <c r="F459" s="7" t="s">
        <v>72</v>
      </c>
      <c r="G459" s="10">
        <v>3000.0</v>
      </c>
      <c r="H459" s="7" t="s">
        <v>20</v>
      </c>
    </row>
    <row r="460">
      <c r="A460" s="7" t="s">
        <v>1669</v>
      </c>
      <c r="B460" s="14">
        <v>35953.0</v>
      </c>
      <c r="C460" s="9" t="s">
        <v>1670</v>
      </c>
      <c r="D460" s="7" t="s">
        <v>1671</v>
      </c>
      <c r="E460" s="7" t="s">
        <v>59</v>
      </c>
      <c r="F460" s="7" t="s">
        <v>60</v>
      </c>
      <c r="G460" s="10">
        <v>11750.0</v>
      </c>
      <c r="H460" s="7" t="s">
        <v>38</v>
      </c>
    </row>
    <row r="461">
      <c r="A461" s="7" t="s">
        <v>1672</v>
      </c>
      <c r="B461" s="14" t="s">
        <v>1673</v>
      </c>
      <c r="C461" s="9" t="s">
        <v>1674</v>
      </c>
      <c r="D461" s="7" t="s">
        <v>1675</v>
      </c>
      <c r="E461" s="7" t="s">
        <v>29</v>
      </c>
      <c r="F461" s="7" t="s">
        <v>60</v>
      </c>
      <c r="G461" s="10">
        <v>6000.0</v>
      </c>
      <c r="H461" s="7" t="s">
        <v>101</v>
      </c>
    </row>
    <row r="462">
      <c r="A462" s="7" t="s">
        <v>1676</v>
      </c>
      <c r="B462" s="14" t="s">
        <v>1677</v>
      </c>
      <c r="C462" s="9" t="s">
        <v>1678</v>
      </c>
      <c r="D462" s="7" t="s">
        <v>1679</v>
      </c>
      <c r="E462" s="7" t="s">
        <v>18</v>
      </c>
      <c r="F462" s="7" t="s">
        <v>60</v>
      </c>
      <c r="G462" s="10">
        <v>6250.0</v>
      </c>
      <c r="H462" s="7" t="s">
        <v>50</v>
      </c>
    </row>
    <row r="463">
      <c r="A463" s="7" t="s">
        <v>1680</v>
      </c>
      <c r="B463" s="14" t="s">
        <v>1681</v>
      </c>
      <c r="C463" s="9" t="s">
        <v>1682</v>
      </c>
      <c r="D463" s="7" t="s">
        <v>1683</v>
      </c>
      <c r="E463" s="7" t="s">
        <v>24</v>
      </c>
      <c r="F463" s="7" t="s">
        <v>25</v>
      </c>
      <c r="G463" s="10">
        <v>8500.0</v>
      </c>
      <c r="H463" s="7" t="s">
        <v>43</v>
      </c>
    </row>
    <row r="464">
      <c r="A464" s="7" t="s">
        <v>1684</v>
      </c>
      <c r="B464" s="14" t="s">
        <v>1685</v>
      </c>
      <c r="C464" s="9" t="s">
        <v>1686</v>
      </c>
      <c r="D464" s="7" t="s">
        <v>1687</v>
      </c>
      <c r="E464" s="7" t="s">
        <v>29</v>
      </c>
      <c r="F464" s="7" t="s">
        <v>19</v>
      </c>
      <c r="G464" s="10">
        <v>2500.0</v>
      </c>
      <c r="H464" s="7" t="s">
        <v>38</v>
      </c>
    </row>
    <row r="465">
      <c r="A465" s="7" t="s">
        <v>1688</v>
      </c>
      <c r="B465" s="14" t="s">
        <v>1689</v>
      </c>
      <c r="C465" s="9" t="s">
        <v>1690</v>
      </c>
      <c r="D465" s="7" t="s">
        <v>1691</v>
      </c>
      <c r="E465" s="7" t="s">
        <v>37</v>
      </c>
      <c r="F465" s="7" t="s">
        <v>25</v>
      </c>
      <c r="G465" s="10">
        <v>3500.0</v>
      </c>
      <c r="H465" s="7" t="s">
        <v>14</v>
      </c>
    </row>
    <row r="466">
      <c r="A466" s="7" t="s">
        <v>1692</v>
      </c>
      <c r="B466" s="14" t="s">
        <v>1693</v>
      </c>
      <c r="C466" s="9" t="s">
        <v>1694</v>
      </c>
      <c r="D466" s="7" t="s">
        <v>1695</v>
      </c>
      <c r="E466" s="7" t="s">
        <v>12</v>
      </c>
      <c r="F466" s="7" t="s">
        <v>42</v>
      </c>
      <c r="G466" s="10">
        <v>6000.0</v>
      </c>
      <c r="H466" s="7" t="s">
        <v>20</v>
      </c>
    </row>
    <row r="467">
      <c r="A467" s="7" t="s">
        <v>1696</v>
      </c>
      <c r="B467" s="14" t="s">
        <v>1697</v>
      </c>
      <c r="C467" s="9" t="s">
        <v>1698</v>
      </c>
      <c r="D467" s="7" t="s">
        <v>1699</v>
      </c>
      <c r="E467" s="7" t="s">
        <v>37</v>
      </c>
      <c r="F467" s="7" t="s">
        <v>42</v>
      </c>
      <c r="G467" s="10">
        <v>2500.0</v>
      </c>
      <c r="H467" s="7" t="s">
        <v>55</v>
      </c>
    </row>
    <row r="468">
      <c r="A468" s="7" t="s">
        <v>1700</v>
      </c>
      <c r="B468" s="14">
        <v>32721.0</v>
      </c>
      <c r="C468" s="9" t="s">
        <v>1701</v>
      </c>
      <c r="D468" s="7" t="s">
        <v>1702</v>
      </c>
      <c r="E468" s="7" t="s">
        <v>37</v>
      </c>
      <c r="F468" s="7" t="s">
        <v>25</v>
      </c>
      <c r="G468" s="10">
        <v>28000.0</v>
      </c>
      <c r="H468" s="7" t="s">
        <v>627</v>
      </c>
    </row>
    <row r="469">
      <c r="A469" s="7" t="s">
        <v>1703</v>
      </c>
      <c r="B469" s="14" t="s">
        <v>1704</v>
      </c>
      <c r="C469" s="9" t="s">
        <v>1705</v>
      </c>
      <c r="D469" s="7" t="s">
        <v>1706</v>
      </c>
      <c r="E469" s="7" t="s">
        <v>12</v>
      </c>
      <c r="F469" s="7" t="s">
        <v>25</v>
      </c>
      <c r="G469" s="10">
        <v>3000.0</v>
      </c>
      <c r="H469" s="7" t="s">
        <v>566</v>
      </c>
    </row>
    <row r="470">
      <c r="A470" s="7" t="s">
        <v>1707</v>
      </c>
      <c r="B470" s="14">
        <v>36074.0</v>
      </c>
      <c r="C470" s="9" t="s">
        <v>1708</v>
      </c>
      <c r="D470" s="7" t="s">
        <v>1709</v>
      </c>
      <c r="E470" s="7" t="s">
        <v>18</v>
      </c>
      <c r="F470" s="7" t="s">
        <v>133</v>
      </c>
      <c r="G470" s="10">
        <v>5750.0</v>
      </c>
      <c r="H470" s="7" t="s">
        <v>43</v>
      </c>
    </row>
    <row r="471">
      <c r="A471" s="7" t="s">
        <v>1710</v>
      </c>
      <c r="B471" s="14">
        <v>22895.0</v>
      </c>
      <c r="C471" s="9" t="s">
        <v>1711</v>
      </c>
      <c r="D471" s="7" t="s">
        <v>1712</v>
      </c>
      <c r="E471" s="7" t="s">
        <v>29</v>
      </c>
      <c r="F471" s="7" t="s">
        <v>13</v>
      </c>
      <c r="G471" s="10">
        <v>5500.0</v>
      </c>
      <c r="H471" s="7" t="s">
        <v>38</v>
      </c>
    </row>
    <row r="472">
      <c r="A472" s="7" t="s">
        <v>1713</v>
      </c>
      <c r="B472" s="14" t="s">
        <v>1714</v>
      </c>
      <c r="C472" s="9" t="s">
        <v>1715</v>
      </c>
      <c r="D472" s="7" t="s">
        <v>1716</v>
      </c>
      <c r="E472" s="7" t="s">
        <v>12</v>
      </c>
      <c r="F472" s="7" t="s">
        <v>72</v>
      </c>
      <c r="G472" s="10">
        <v>5250.0</v>
      </c>
      <c r="H472" s="7" t="s">
        <v>101</v>
      </c>
    </row>
    <row r="473">
      <c r="A473" s="7" t="s">
        <v>1717</v>
      </c>
      <c r="B473" s="14">
        <v>19766.0</v>
      </c>
      <c r="C473" s="9" t="s">
        <v>1718</v>
      </c>
      <c r="D473" s="7" t="s">
        <v>1719</v>
      </c>
      <c r="E473" s="7" t="s">
        <v>12</v>
      </c>
      <c r="F473" s="7" t="s">
        <v>19</v>
      </c>
      <c r="G473" s="10">
        <v>9750.0</v>
      </c>
      <c r="H473" s="7" t="s">
        <v>43</v>
      </c>
    </row>
    <row r="474">
      <c r="A474" s="7" t="s">
        <v>1720</v>
      </c>
      <c r="B474" s="14">
        <v>25940.0</v>
      </c>
      <c r="C474" s="9" t="s">
        <v>1721</v>
      </c>
      <c r="D474" s="7" t="s">
        <v>1722</v>
      </c>
      <c r="E474" s="7" t="s">
        <v>12</v>
      </c>
      <c r="F474" s="7" t="s">
        <v>13</v>
      </c>
      <c r="G474" s="10">
        <v>4750.0</v>
      </c>
      <c r="H474" s="7" t="s">
        <v>43</v>
      </c>
    </row>
    <row r="475">
      <c r="A475" s="7" t="s">
        <v>1723</v>
      </c>
      <c r="B475" s="14" t="s">
        <v>1724</v>
      </c>
      <c r="C475" s="9" t="s">
        <v>1725</v>
      </c>
      <c r="D475" s="7" t="s">
        <v>1726</v>
      </c>
      <c r="E475" s="7" t="s">
        <v>54</v>
      </c>
      <c r="F475" s="7" t="s">
        <v>72</v>
      </c>
      <c r="G475" s="10">
        <v>15000.0</v>
      </c>
      <c r="H475" s="7" t="s">
        <v>101</v>
      </c>
    </row>
    <row r="476">
      <c r="A476" s="7" t="s">
        <v>1727</v>
      </c>
      <c r="B476" s="14">
        <v>25792.0</v>
      </c>
      <c r="C476" s="9" t="s">
        <v>1728</v>
      </c>
      <c r="D476" s="7" t="s">
        <v>1729</v>
      </c>
      <c r="E476" s="7" t="s">
        <v>18</v>
      </c>
      <c r="F476" s="7" t="s">
        <v>60</v>
      </c>
      <c r="G476" s="10">
        <v>8250.0</v>
      </c>
      <c r="H476" s="7" t="s">
        <v>20</v>
      </c>
    </row>
    <row r="477">
      <c r="A477" s="7" t="s">
        <v>334</v>
      </c>
      <c r="B477" s="14" t="s">
        <v>1730</v>
      </c>
      <c r="C477" s="9" t="s">
        <v>1731</v>
      </c>
      <c r="D477" s="7" t="s">
        <v>337</v>
      </c>
      <c r="E477" s="7" t="s">
        <v>37</v>
      </c>
      <c r="F477" s="7" t="s">
        <v>72</v>
      </c>
      <c r="G477" s="10">
        <v>5000.0</v>
      </c>
      <c r="H477" s="7" t="s">
        <v>38</v>
      </c>
    </row>
    <row r="478">
      <c r="A478" s="7" t="s">
        <v>1732</v>
      </c>
      <c r="B478" s="14">
        <v>36861.0</v>
      </c>
      <c r="C478" s="9" t="s">
        <v>1733</v>
      </c>
      <c r="D478" s="7" t="s">
        <v>1734</v>
      </c>
      <c r="E478" s="7" t="s">
        <v>12</v>
      </c>
      <c r="F478" s="7" t="s">
        <v>25</v>
      </c>
      <c r="G478" s="10">
        <v>2500.0</v>
      </c>
      <c r="H478" s="7" t="s">
        <v>50</v>
      </c>
    </row>
    <row r="479">
      <c r="A479" s="7" t="s">
        <v>1735</v>
      </c>
      <c r="B479" s="14" t="s">
        <v>1736</v>
      </c>
      <c r="C479" s="9" t="s">
        <v>1737</v>
      </c>
      <c r="D479" s="7" t="s">
        <v>1738</v>
      </c>
      <c r="E479" s="7" t="s">
        <v>12</v>
      </c>
      <c r="F479" s="7" t="s">
        <v>13</v>
      </c>
      <c r="G479" s="10">
        <v>2500.0</v>
      </c>
      <c r="H479" s="7" t="s">
        <v>50</v>
      </c>
    </row>
    <row r="480">
      <c r="A480" s="7" t="s">
        <v>1739</v>
      </c>
      <c r="B480" s="14">
        <v>27214.0</v>
      </c>
      <c r="C480" s="9" t="s">
        <v>1740</v>
      </c>
      <c r="D480" s="7" t="s">
        <v>1741</v>
      </c>
      <c r="E480" s="7" t="s">
        <v>12</v>
      </c>
      <c r="F480" s="7" t="s">
        <v>42</v>
      </c>
      <c r="G480" s="10">
        <v>5750.0</v>
      </c>
      <c r="H480" s="7" t="s">
        <v>43</v>
      </c>
    </row>
    <row r="481">
      <c r="A481" s="7" t="s">
        <v>1742</v>
      </c>
      <c r="B481" s="14" t="s">
        <v>1743</v>
      </c>
      <c r="C481" s="9" t="s">
        <v>1744</v>
      </c>
      <c r="D481" s="7" t="s">
        <v>1745</v>
      </c>
      <c r="E481" s="7" t="s">
        <v>12</v>
      </c>
      <c r="F481" s="7" t="s">
        <v>25</v>
      </c>
      <c r="G481" s="10">
        <v>5750.0</v>
      </c>
      <c r="H481" s="7" t="s">
        <v>341</v>
      </c>
    </row>
    <row r="482">
      <c r="A482" s="7" t="s">
        <v>1746</v>
      </c>
      <c r="B482" s="14" t="s">
        <v>1747</v>
      </c>
      <c r="C482" s="9" t="s">
        <v>1748</v>
      </c>
      <c r="D482" s="7" t="s">
        <v>1749</v>
      </c>
      <c r="E482" s="7" t="s">
        <v>54</v>
      </c>
      <c r="F482" s="7" t="s">
        <v>25</v>
      </c>
      <c r="G482" s="10">
        <v>8250.0</v>
      </c>
      <c r="H482" s="7" t="s">
        <v>155</v>
      </c>
    </row>
    <row r="483">
      <c r="A483" s="7" t="s">
        <v>1750</v>
      </c>
      <c r="B483" s="14" t="s">
        <v>1751</v>
      </c>
      <c r="C483" s="9" t="s">
        <v>1752</v>
      </c>
      <c r="D483" s="7" t="s">
        <v>1753</v>
      </c>
      <c r="E483" s="7" t="s">
        <v>37</v>
      </c>
      <c r="F483" s="7" t="s">
        <v>72</v>
      </c>
      <c r="G483" s="10">
        <v>24250.0</v>
      </c>
      <c r="H483" s="7" t="s">
        <v>50</v>
      </c>
    </row>
    <row r="484">
      <c r="A484" s="7" t="s">
        <v>1754</v>
      </c>
      <c r="B484" s="14" t="s">
        <v>1755</v>
      </c>
      <c r="C484" s="9" t="s">
        <v>1756</v>
      </c>
      <c r="D484" s="7" t="s">
        <v>1757</v>
      </c>
      <c r="E484" s="7" t="s">
        <v>37</v>
      </c>
      <c r="F484" s="7" t="s">
        <v>13</v>
      </c>
      <c r="G484" s="10">
        <v>6250.0</v>
      </c>
      <c r="H484" s="7" t="s">
        <v>43</v>
      </c>
    </row>
    <row r="485">
      <c r="A485" s="7" t="s">
        <v>1758</v>
      </c>
      <c r="B485" s="14" t="s">
        <v>1759</v>
      </c>
      <c r="C485" s="9" t="s">
        <v>1760</v>
      </c>
      <c r="D485" s="7" t="s">
        <v>1761</v>
      </c>
      <c r="E485" s="7" t="s">
        <v>37</v>
      </c>
      <c r="F485" s="7" t="s">
        <v>133</v>
      </c>
      <c r="G485" s="10">
        <v>17250.0</v>
      </c>
      <c r="H485" s="7" t="s">
        <v>50</v>
      </c>
    </row>
    <row r="486">
      <c r="A486" s="7" t="s">
        <v>1762</v>
      </c>
      <c r="B486" s="14" t="s">
        <v>1763</v>
      </c>
      <c r="C486" s="9" t="s">
        <v>1764</v>
      </c>
      <c r="D486" s="7" t="s">
        <v>1765</v>
      </c>
      <c r="E486" s="7" t="s">
        <v>29</v>
      </c>
      <c r="F486" s="7" t="s">
        <v>72</v>
      </c>
      <c r="G486" s="10">
        <v>2750.0</v>
      </c>
      <c r="H486" s="7" t="s">
        <v>64</v>
      </c>
    </row>
    <row r="487">
      <c r="A487" s="7" t="s">
        <v>1766</v>
      </c>
      <c r="B487" s="14">
        <v>34645.0</v>
      </c>
      <c r="C487" s="9" t="s">
        <v>1767</v>
      </c>
      <c r="D487" s="7" t="s">
        <v>1768</v>
      </c>
      <c r="E487" s="7" t="s">
        <v>18</v>
      </c>
      <c r="F487" s="7" t="s">
        <v>72</v>
      </c>
      <c r="G487" s="10">
        <v>7000.0</v>
      </c>
      <c r="H487" s="7" t="s">
        <v>101</v>
      </c>
    </row>
    <row r="488">
      <c r="A488" s="7" t="s">
        <v>1769</v>
      </c>
      <c r="B488" s="14">
        <v>23318.0</v>
      </c>
      <c r="C488" s="9" t="s">
        <v>1770</v>
      </c>
      <c r="D488" s="7" t="s">
        <v>1771</v>
      </c>
      <c r="E488" s="7" t="s">
        <v>24</v>
      </c>
      <c r="F488" s="7" t="s">
        <v>13</v>
      </c>
      <c r="G488" s="10">
        <v>4500.0</v>
      </c>
      <c r="H488" s="7" t="s">
        <v>20</v>
      </c>
    </row>
    <row r="489">
      <c r="A489" s="7" t="s">
        <v>1772</v>
      </c>
      <c r="B489" s="14" t="s">
        <v>1153</v>
      </c>
      <c r="C489" s="9" t="s">
        <v>1773</v>
      </c>
      <c r="D489" s="7" t="s">
        <v>1774</v>
      </c>
      <c r="E489" s="7" t="s">
        <v>12</v>
      </c>
      <c r="F489" s="7" t="s">
        <v>25</v>
      </c>
      <c r="G489" s="10">
        <v>3500.0</v>
      </c>
      <c r="H489" s="7" t="s">
        <v>30</v>
      </c>
    </row>
    <row r="490">
      <c r="A490" s="7" t="s">
        <v>1775</v>
      </c>
      <c r="B490" s="14" t="s">
        <v>1776</v>
      </c>
      <c r="C490" s="9" t="s">
        <v>1777</v>
      </c>
      <c r="D490" s="7" t="s">
        <v>1778</v>
      </c>
      <c r="E490" s="7" t="s">
        <v>59</v>
      </c>
      <c r="F490" s="7" t="s">
        <v>13</v>
      </c>
      <c r="G490" s="10">
        <v>3750.0</v>
      </c>
      <c r="H490" s="7" t="s">
        <v>20</v>
      </c>
    </row>
    <row r="491">
      <c r="A491" s="7" t="s">
        <v>1779</v>
      </c>
      <c r="B491" s="14" t="s">
        <v>1780</v>
      </c>
      <c r="C491" s="9" t="s">
        <v>1781</v>
      </c>
      <c r="D491" s="7" t="s">
        <v>1782</v>
      </c>
      <c r="E491" s="7" t="s">
        <v>29</v>
      </c>
      <c r="F491" s="7" t="s">
        <v>72</v>
      </c>
      <c r="G491" s="10">
        <v>6750.0</v>
      </c>
      <c r="H491" s="7" t="s">
        <v>165</v>
      </c>
    </row>
    <row r="492">
      <c r="A492" s="7" t="s">
        <v>1783</v>
      </c>
      <c r="B492" s="14">
        <v>26944.0</v>
      </c>
      <c r="C492" s="9" t="s">
        <v>1784</v>
      </c>
      <c r="D492" s="7" t="s">
        <v>1785</v>
      </c>
      <c r="E492" s="7" t="s">
        <v>24</v>
      </c>
      <c r="F492" s="7" t="s">
        <v>25</v>
      </c>
      <c r="G492" s="10">
        <v>7750.0</v>
      </c>
      <c r="H492" s="7" t="s">
        <v>55</v>
      </c>
    </row>
    <row r="493">
      <c r="A493" s="7" t="s">
        <v>1786</v>
      </c>
      <c r="B493" s="14">
        <v>28621.0</v>
      </c>
      <c r="C493" s="9" t="s">
        <v>1787</v>
      </c>
      <c r="D493" s="7" t="s">
        <v>1788</v>
      </c>
      <c r="E493" s="7" t="s">
        <v>18</v>
      </c>
      <c r="F493" s="7" t="s">
        <v>42</v>
      </c>
      <c r="G493" s="10">
        <v>3750.0</v>
      </c>
      <c r="H493" s="7" t="s">
        <v>43</v>
      </c>
    </row>
    <row r="494">
      <c r="A494" s="7" t="s">
        <v>1789</v>
      </c>
      <c r="B494" s="14" t="s">
        <v>1790</v>
      </c>
      <c r="C494" s="9" t="s">
        <v>1791</v>
      </c>
      <c r="D494" s="7" t="s">
        <v>1792</v>
      </c>
      <c r="E494" s="7" t="s">
        <v>37</v>
      </c>
      <c r="F494" s="7" t="s">
        <v>72</v>
      </c>
      <c r="G494" s="10">
        <v>24000.0</v>
      </c>
      <c r="H494" s="7" t="s">
        <v>26</v>
      </c>
    </row>
    <row r="495">
      <c r="A495" s="7" t="s">
        <v>1793</v>
      </c>
      <c r="B495" s="14">
        <v>30844.0</v>
      </c>
      <c r="C495" s="9" t="s">
        <v>1794</v>
      </c>
      <c r="D495" s="7" t="s">
        <v>1795</v>
      </c>
      <c r="E495" s="7" t="s">
        <v>59</v>
      </c>
      <c r="F495" s="7" t="s">
        <v>13</v>
      </c>
      <c r="G495" s="10">
        <v>8250.0</v>
      </c>
      <c r="H495" s="7" t="s">
        <v>14</v>
      </c>
    </row>
    <row r="496">
      <c r="A496" s="7" t="s">
        <v>1796</v>
      </c>
      <c r="B496" s="14">
        <v>29018.0</v>
      </c>
      <c r="C496" s="9" t="s">
        <v>1797</v>
      </c>
      <c r="D496" s="7" t="s">
        <v>1798</v>
      </c>
      <c r="E496" s="7" t="s">
        <v>12</v>
      </c>
      <c r="F496" s="7" t="s">
        <v>13</v>
      </c>
      <c r="G496" s="10">
        <v>13000.0</v>
      </c>
      <c r="H496" s="7" t="s">
        <v>295</v>
      </c>
    </row>
    <row r="497">
      <c r="A497" s="7" t="s">
        <v>1799</v>
      </c>
      <c r="B497" s="14" t="s">
        <v>1800</v>
      </c>
      <c r="C497" s="9" t="s">
        <v>1801</v>
      </c>
      <c r="D497" s="7" t="s">
        <v>1802</v>
      </c>
      <c r="E497" s="7" t="s">
        <v>59</v>
      </c>
      <c r="F497" s="7" t="s">
        <v>13</v>
      </c>
      <c r="G497" s="10">
        <v>6000.0</v>
      </c>
      <c r="H497" s="7" t="s">
        <v>20</v>
      </c>
    </row>
    <row r="498">
      <c r="A498" s="7" t="s">
        <v>1803</v>
      </c>
      <c r="B498" s="14">
        <v>26731.0</v>
      </c>
      <c r="C498" s="9" t="s">
        <v>1804</v>
      </c>
      <c r="D498" s="7" t="s">
        <v>1805</v>
      </c>
      <c r="E498" s="7" t="s">
        <v>12</v>
      </c>
      <c r="F498" s="7" t="s">
        <v>13</v>
      </c>
      <c r="G498" s="10">
        <v>27750.0</v>
      </c>
      <c r="H498" s="7" t="s">
        <v>30</v>
      </c>
    </row>
    <row r="499">
      <c r="A499" s="7" t="s">
        <v>1806</v>
      </c>
      <c r="B499" s="14" t="s">
        <v>822</v>
      </c>
      <c r="C499" s="9" t="s">
        <v>1807</v>
      </c>
      <c r="D499" s="7" t="s">
        <v>1808</v>
      </c>
      <c r="E499" s="7" t="s">
        <v>12</v>
      </c>
      <c r="F499" s="7" t="s">
        <v>42</v>
      </c>
      <c r="G499" s="10">
        <v>5000.0</v>
      </c>
      <c r="H499" s="7" t="s">
        <v>14</v>
      </c>
    </row>
    <row r="500">
      <c r="A500" s="7" t="s">
        <v>1809</v>
      </c>
      <c r="B500" s="14" t="s">
        <v>1810</v>
      </c>
      <c r="C500" s="9" t="s">
        <v>1811</v>
      </c>
      <c r="D500" s="7" t="s">
        <v>1812</v>
      </c>
      <c r="E500" s="7" t="s">
        <v>18</v>
      </c>
      <c r="F500" s="7" t="s">
        <v>25</v>
      </c>
      <c r="G500" s="10">
        <v>13750.0</v>
      </c>
      <c r="H500" s="7" t="s">
        <v>50</v>
      </c>
    </row>
    <row r="501">
      <c r="A501" s="7" t="s">
        <v>1813</v>
      </c>
      <c r="B501" s="14" t="s">
        <v>1814</v>
      </c>
      <c r="C501" s="9" t="s">
        <v>1815</v>
      </c>
      <c r="D501" s="7" t="s">
        <v>1816</v>
      </c>
      <c r="E501" s="7" t="s">
        <v>24</v>
      </c>
      <c r="F501" s="7" t="s">
        <v>60</v>
      </c>
      <c r="G501" s="10">
        <v>26500.0</v>
      </c>
      <c r="H501" s="7" t="s">
        <v>55</v>
      </c>
    </row>
    <row r="502">
      <c r="A502" s="7" t="s">
        <v>1817</v>
      </c>
      <c r="B502" s="14">
        <v>21277.0</v>
      </c>
      <c r="C502" s="9" t="s">
        <v>1818</v>
      </c>
      <c r="D502" s="7" t="s">
        <v>1819</v>
      </c>
      <c r="E502" s="7" t="s">
        <v>12</v>
      </c>
      <c r="F502" s="7" t="s">
        <v>13</v>
      </c>
      <c r="G502" s="10">
        <v>19000.0</v>
      </c>
      <c r="H502" s="7" t="s">
        <v>43</v>
      </c>
    </row>
    <row r="503">
      <c r="A503" s="7" t="s">
        <v>1820</v>
      </c>
      <c r="B503" s="14" t="s">
        <v>1821</v>
      </c>
      <c r="C503" s="9" t="s">
        <v>1822</v>
      </c>
      <c r="D503" s="7" t="s">
        <v>1823</v>
      </c>
      <c r="E503" s="7" t="s">
        <v>12</v>
      </c>
      <c r="F503" s="7" t="s">
        <v>42</v>
      </c>
      <c r="G503" s="10">
        <v>5250.0</v>
      </c>
      <c r="H503" s="7" t="s">
        <v>26</v>
      </c>
    </row>
    <row r="504">
      <c r="A504" s="7" t="s">
        <v>1824</v>
      </c>
      <c r="B504" s="14">
        <v>34762.0</v>
      </c>
      <c r="C504" s="9" t="s">
        <v>1825</v>
      </c>
      <c r="D504" s="7" t="s">
        <v>1826</v>
      </c>
      <c r="E504" s="7" t="s">
        <v>12</v>
      </c>
      <c r="F504" s="7" t="s">
        <v>133</v>
      </c>
      <c r="G504" s="10">
        <v>6000.0</v>
      </c>
      <c r="H504" s="7" t="s">
        <v>295</v>
      </c>
    </row>
    <row r="505">
      <c r="A505" s="7" t="s">
        <v>1827</v>
      </c>
      <c r="B505" s="14" t="s">
        <v>1828</v>
      </c>
      <c r="C505" s="9" t="s">
        <v>1829</v>
      </c>
      <c r="D505" s="7" t="s">
        <v>1830</v>
      </c>
      <c r="E505" s="7" t="s">
        <v>29</v>
      </c>
      <c r="F505" s="7" t="s">
        <v>25</v>
      </c>
      <c r="G505" s="10">
        <v>5250.0</v>
      </c>
      <c r="H505" s="7" t="s">
        <v>26</v>
      </c>
    </row>
    <row r="506">
      <c r="A506" s="7" t="s">
        <v>1831</v>
      </c>
      <c r="B506" s="14">
        <v>20669.0</v>
      </c>
      <c r="C506" s="9" t="s">
        <v>1832</v>
      </c>
      <c r="D506" s="7" t="s">
        <v>1833</v>
      </c>
      <c r="E506" s="7" t="s">
        <v>59</v>
      </c>
      <c r="F506" s="7" t="s">
        <v>13</v>
      </c>
      <c r="G506" s="10">
        <v>5500.0</v>
      </c>
      <c r="H506" s="7" t="s">
        <v>64</v>
      </c>
    </row>
    <row r="507">
      <c r="A507" s="7" t="s">
        <v>1834</v>
      </c>
      <c r="B507" s="14">
        <v>18629.0</v>
      </c>
      <c r="C507" s="9" t="s">
        <v>1835</v>
      </c>
      <c r="D507" s="7" t="s">
        <v>1836</v>
      </c>
      <c r="E507" s="7" t="s">
        <v>24</v>
      </c>
      <c r="F507" s="7" t="s">
        <v>72</v>
      </c>
      <c r="G507" s="10">
        <v>8500.0</v>
      </c>
      <c r="H507" s="7" t="s">
        <v>43</v>
      </c>
    </row>
    <row r="508">
      <c r="A508" s="7" t="s">
        <v>1837</v>
      </c>
      <c r="B508" s="14" t="s">
        <v>1838</v>
      </c>
      <c r="C508" s="9" t="s">
        <v>1839</v>
      </c>
      <c r="D508" s="7" t="s">
        <v>1840</v>
      </c>
      <c r="E508" s="7" t="s">
        <v>54</v>
      </c>
      <c r="F508" s="7" t="s">
        <v>133</v>
      </c>
      <c r="G508" s="10">
        <v>26750.0</v>
      </c>
      <c r="H508" s="7" t="s">
        <v>14</v>
      </c>
    </row>
    <row r="509">
      <c r="A509" s="7" t="s">
        <v>1841</v>
      </c>
      <c r="B509" s="14" t="s">
        <v>1842</v>
      </c>
      <c r="C509" s="9" t="s">
        <v>1843</v>
      </c>
      <c r="D509" s="7" t="s">
        <v>1844</v>
      </c>
      <c r="E509" s="7" t="s">
        <v>37</v>
      </c>
      <c r="F509" s="7" t="s">
        <v>60</v>
      </c>
      <c r="G509" s="10">
        <v>5000.0</v>
      </c>
      <c r="H509" s="7" t="s">
        <v>383</v>
      </c>
    </row>
    <row r="510">
      <c r="A510" s="7" t="s">
        <v>1845</v>
      </c>
      <c r="B510" s="14">
        <v>33517.0</v>
      </c>
      <c r="C510" s="9" t="s">
        <v>1846</v>
      </c>
      <c r="D510" s="7" t="s">
        <v>1847</v>
      </c>
      <c r="E510" s="7" t="s">
        <v>12</v>
      </c>
      <c r="F510" s="7" t="s">
        <v>72</v>
      </c>
      <c r="G510" s="10">
        <v>24250.0</v>
      </c>
      <c r="H510" s="7" t="s">
        <v>64</v>
      </c>
    </row>
    <row r="511">
      <c r="A511" s="7" t="s">
        <v>1848</v>
      </c>
      <c r="B511" s="14" t="s">
        <v>1849</v>
      </c>
      <c r="C511" s="9" t="s">
        <v>1850</v>
      </c>
      <c r="D511" s="7" t="s">
        <v>1851</v>
      </c>
      <c r="E511" s="7" t="s">
        <v>54</v>
      </c>
      <c r="F511" s="7" t="s">
        <v>60</v>
      </c>
      <c r="G511" s="10">
        <v>20000.0</v>
      </c>
      <c r="H511" s="7" t="s">
        <v>383</v>
      </c>
    </row>
    <row r="512">
      <c r="A512" s="7" t="s">
        <v>1852</v>
      </c>
      <c r="B512" s="14" t="s">
        <v>1853</v>
      </c>
      <c r="C512" s="9" t="s">
        <v>1854</v>
      </c>
      <c r="D512" s="7" t="s">
        <v>1855</v>
      </c>
      <c r="E512" s="7" t="s">
        <v>12</v>
      </c>
      <c r="F512" s="7" t="s">
        <v>25</v>
      </c>
      <c r="G512" s="10">
        <v>6750.0</v>
      </c>
      <c r="H512" s="7" t="s">
        <v>20</v>
      </c>
    </row>
    <row r="513">
      <c r="A513" s="7" t="s">
        <v>1856</v>
      </c>
      <c r="B513" s="14" t="s">
        <v>1857</v>
      </c>
      <c r="C513" s="9" t="s">
        <v>1858</v>
      </c>
      <c r="D513" s="7" t="s">
        <v>1859</v>
      </c>
      <c r="E513" s="7" t="s">
        <v>12</v>
      </c>
      <c r="F513" s="7" t="s">
        <v>13</v>
      </c>
      <c r="G513" s="10">
        <v>19250.0</v>
      </c>
      <c r="H513" s="7" t="s">
        <v>26</v>
      </c>
    </row>
    <row r="514">
      <c r="A514" s="7" t="s">
        <v>1860</v>
      </c>
      <c r="B514" s="14">
        <v>18882.0</v>
      </c>
      <c r="C514" s="9" t="s">
        <v>1861</v>
      </c>
      <c r="D514" s="7" t="s">
        <v>1862</v>
      </c>
      <c r="E514" s="7" t="s">
        <v>37</v>
      </c>
      <c r="F514" s="7" t="s">
        <v>25</v>
      </c>
      <c r="G514" s="10">
        <v>25750.0</v>
      </c>
      <c r="H514" s="7" t="s">
        <v>50</v>
      </c>
    </row>
    <row r="515">
      <c r="A515" s="7" t="s">
        <v>1863</v>
      </c>
      <c r="B515" s="14">
        <v>19670.0</v>
      </c>
      <c r="C515" s="9" t="s">
        <v>1864</v>
      </c>
      <c r="D515" s="7" t="s">
        <v>1865</v>
      </c>
      <c r="E515" s="7" t="s">
        <v>54</v>
      </c>
      <c r="F515" s="7" t="s">
        <v>13</v>
      </c>
      <c r="G515" s="10">
        <v>4750.0</v>
      </c>
      <c r="H515" s="7" t="s">
        <v>295</v>
      </c>
    </row>
    <row r="516">
      <c r="A516" s="7" t="s">
        <v>1866</v>
      </c>
      <c r="B516" s="14">
        <v>26218.0</v>
      </c>
      <c r="C516" s="9" t="s">
        <v>1867</v>
      </c>
      <c r="D516" s="7" t="s">
        <v>1868</v>
      </c>
      <c r="E516" s="7" t="s">
        <v>37</v>
      </c>
      <c r="F516" s="7" t="s">
        <v>72</v>
      </c>
      <c r="G516" s="10">
        <v>19500.0</v>
      </c>
      <c r="H516" s="7" t="s">
        <v>295</v>
      </c>
    </row>
    <row r="517">
      <c r="A517" s="7" t="s">
        <v>1869</v>
      </c>
      <c r="B517" s="14" t="s">
        <v>1870</v>
      </c>
      <c r="C517" s="9" t="s">
        <v>1871</v>
      </c>
      <c r="D517" s="7" t="s">
        <v>1872</v>
      </c>
      <c r="E517" s="7" t="s">
        <v>54</v>
      </c>
      <c r="F517" s="7" t="s">
        <v>25</v>
      </c>
      <c r="G517" s="10">
        <v>23750.0</v>
      </c>
      <c r="H517" s="7" t="s">
        <v>50</v>
      </c>
    </row>
    <row r="518">
      <c r="A518" s="7" t="s">
        <v>1873</v>
      </c>
      <c r="B518" s="14">
        <v>21862.0</v>
      </c>
      <c r="C518" s="9" t="s">
        <v>1874</v>
      </c>
      <c r="D518" s="7" t="s">
        <v>1875</v>
      </c>
      <c r="E518" s="7" t="s">
        <v>12</v>
      </c>
      <c r="F518" s="7" t="s">
        <v>72</v>
      </c>
      <c r="G518" s="10">
        <v>4500.0</v>
      </c>
      <c r="H518" s="7" t="s">
        <v>14</v>
      </c>
    </row>
    <row r="519">
      <c r="A519" s="7" t="s">
        <v>1876</v>
      </c>
      <c r="B519" s="14" t="s">
        <v>1877</v>
      </c>
      <c r="C519" s="9" t="s">
        <v>1878</v>
      </c>
      <c r="D519" s="7" t="s">
        <v>1879</v>
      </c>
      <c r="E519" s="7" t="s">
        <v>12</v>
      </c>
      <c r="F519" s="7" t="s">
        <v>72</v>
      </c>
      <c r="G519" s="10">
        <v>3250.0</v>
      </c>
      <c r="H519" s="7" t="s">
        <v>50</v>
      </c>
    </row>
    <row r="520">
      <c r="A520" s="7" t="s">
        <v>1880</v>
      </c>
      <c r="B520" s="14">
        <v>24269.0</v>
      </c>
      <c r="C520" s="9" t="s">
        <v>1881</v>
      </c>
      <c r="D520" s="7" t="s">
        <v>1882</v>
      </c>
      <c r="E520" s="7" t="s">
        <v>12</v>
      </c>
      <c r="F520" s="7" t="s">
        <v>60</v>
      </c>
      <c r="G520" s="10">
        <v>3500.0</v>
      </c>
      <c r="H520" s="7" t="s">
        <v>20</v>
      </c>
    </row>
    <row r="521">
      <c r="A521" s="7" t="s">
        <v>1883</v>
      </c>
      <c r="B521" s="14" t="s">
        <v>1884</v>
      </c>
      <c r="C521" s="9" t="s">
        <v>1885</v>
      </c>
      <c r="D521" s="7" t="s">
        <v>1886</v>
      </c>
      <c r="E521" s="7" t="s">
        <v>37</v>
      </c>
      <c r="F521" s="7" t="s">
        <v>60</v>
      </c>
      <c r="G521" s="10">
        <v>2750.0</v>
      </c>
      <c r="H521" s="7" t="s">
        <v>20</v>
      </c>
    </row>
    <row r="522">
      <c r="A522" s="7" t="s">
        <v>1887</v>
      </c>
      <c r="B522" s="14">
        <v>29892.0</v>
      </c>
      <c r="C522" s="9" t="s">
        <v>1888</v>
      </c>
      <c r="D522" s="7" t="s">
        <v>1889</v>
      </c>
      <c r="E522" s="7" t="s">
        <v>12</v>
      </c>
      <c r="F522" s="7" t="s">
        <v>42</v>
      </c>
      <c r="G522" s="10">
        <v>15250.0</v>
      </c>
      <c r="H522" s="7" t="s">
        <v>295</v>
      </c>
    </row>
    <row r="523">
      <c r="A523" s="7" t="s">
        <v>1890</v>
      </c>
      <c r="B523" s="14" t="s">
        <v>1891</v>
      </c>
      <c r="C523" s="9" t="s">
        <v>1892</v>
      </c>
      <c r="D523" s="7" t="s">
        <v>1893</v>
      </c>
      <c r="E523" s="7" t="s">
        <v>18</v>
      </c>
      <c r="F523" s="7" t="s">
        <v>13</v>
      </c>
      <c r="G523" s="10">
        <v>6750.0</v>
      </c>
      <c r="H523" s="7" t="s">
        <v>101</v>
      </c>
    </row>
    <row r="524">
      <c r="A524" s="7" t="s">
        <v>1894</v>
      </c>
      <c r="B524" s="14" t="s">
        <v>1895</v>
      </c>
      <c r="C524" s="9" t="s">
        <v>1896</v>
      </c>
      <c r="D524" s="7" t="s">
        <v>1897</v>
      </c>
      <c r="E524" s="7" t="s">
        <v>12</v>
      </c>
      <c r="F524" s="7" t="s">
        <v>13</v>
      </c>
      <c r="G524" s="10">
        <v>6000.0</v>
      </c>
      <c r="H524" s="7" t="s">
        <v>101</v>
      </c>
    </row>
    <row r="525">
      <c r="A525" s="7" t="s">
        <v>1898</v>
      </c>
      <c r="B525" s="14" t="s">
        <v>1899</v>
      </c>
      <c r="C525" s="9" t="s">
        <v>1900</v>
      </c>
      <c r="D525" s="7" t="s">
        <v>1901</v>
      </c>
      <c r="E525" s="7" t="s">
        <v>54</v>
      </c>
      <c r="F525" s="7" t="s">
        <v>25</v>
      </c>
      <c r="G525" s="10">
        <v>6000.0</v>
      </c>
      <c r="H525" s="7" t="s">
        <v>20</v>
      </c>
    </row>
    <row r="526">
      <c r="A526" s="7" t="s">
        <v>1902</v>
      </c>
      <c r="B526" s="14">
        <v>37566.0</v>
      </c>
      <c r="C526" s="9" t="s">
        <v>1903</v>
      </c>
      <c r="D526" s="7" t="s">
        <v>1904</v>
      </c>
      <c r="E526" s="7" t="s">
        <v>18</v>
      </c>
      <c r="F526" s="7" t="s">
        <v>60</v>
      </c>
      <c r="G526" s="10">
        <v>20500.0</v>
      </c>
      <c r="H526" s="7" t="s">
        <v>50</v>
      </c>
    </row>
    <row r="527">
      <c r="A527" s="7" t="s">
        <v>1905</v>
      </c>
      <c r="B527" s="14">
        <v>26851.0</v>
      </c>
      <c r="C527" s="9" t="s">
        <v>1906</v>
      </c>
      <c r="D527" s="7" t="s">
        <v>1907</v>
      </c>
      <c r="E527" s="7" t="s">
        <v>12</v>
      </c>
      <c r="F527" s="7" t="s">
        <v>42</v>
      </c>
      <c r="G527" s="10">
        <v>7500.0</v>
      </c>
      <c r="H527" s="7" t="s">
        <v>55</v>
      </c>
    </row>
    <row r="528">
      <c r="A528" s="7" t="s">
        <v>1908</v>
      </c>
      <c r="B528" s="14">
        <v>34091.0</v>
      </c>
      <c r="C528" s="9" t="s">
        <v>1909</v>
      </c>
      <c r="D528" s="7" t="s">
        <v>1910</v>
      </c>
      <c r="E528" s="7" t="s">
        <v>54</v>
      </c>
      <c r="F528" s="7" t="s">
        <v>133</v>
      </c>
      <c r="G528" s="10">
        <v>3000.0</v>
      </c>
      <c r="H528" s="7" t="s">
        <v>14</v>
      </c>
    </row>
    <row r="529">
      <c r="A529" s="7" t="s">
        <v>1911</v>
      </c>
      <c r="B529" s="14" t="s">
        <v>1912</v>
      </c>
      <c r="C529" s="9" t="s">
        <v>1913</v>
      </c>
      <c r="D529" s="7" t="s">
        <v>1914</v>
      </c>
      <c r="E529" s="7" t="s">
        <v>12</v>
      </c>
      <c r="F529" s="7" t="s">
        <v>133</v>
      </c>
      <c r="G529" s="10">
        <v>25250.0</v>
      </c>
      <c r="H529" s="7" t="s">
        <v>20</v>
      </c>
    </row>
    <row r="530">
      <c r="A530" s="7" t="s">
        <v>1915</v>
      </c>
      <c r="B530" s="14" t="s">
        <v>1916</v>
      </c>
      <c r="C530" s="9" t="s">
        <v>1917</v>
      </c>
      <c r="D530" s="7" t="s">
        <v>1918</v>
      </c>
      <c r="E530" s="7" t="s">
        <v>12</v>
      </c>
      <c r="F530" s="7" t="s">
        <v>25</v>
      </c>
      <c r="G530" s="10">
        <v>17500.0</v>
      </c>
      <c r="H530" s="7" t="s">
        <v>14</v>
      </c>
    </row>
    <row r="531">
      <c r="A531" s="7" t="s">
        <v>1919</v>
      </c>
      <c r="B531" s="14" t="s">
        <v>1920</v>
      </c>
      <c r="C531" s="9" t="s">
        <v>1921</v>
      </c>
      <c r="D531" s="7" t="s">
        <v>1922</v>
      </c>
      <c r="E531" s="7" t="s">
        <v>18</v>
      </c>
      <c r="F531" s="7" t="s">
        <v>72</v>
      </c>
      <c r="G531" s="10">
        <v>13500.0</v>
      </c>
      <c r="H531" s="7" t="s">
        <v>43</v>
      </c>
    </row>
    <row r="532">
      <c r="A532" s="7" t="s">
        <v>1923</v>
      </c>
      <c r="B532" s="14" t="s">
        <v>1924</v>
      </c>
      <c r="C532" s="9" t="s">
        <v>1925</v>
      </c>
      <c r="D532" s="7" t="s">
        <v>1926</v>
      </c>
      <c r="E532" s="7" t="s">
        <v>37</v>
      </c>
      <c r="F532" s="7" t="s">
        <v>72</v>
      </c>
      <c r="G532" s="10">
        <v>4000.0</v>
      </c>
      <c r="H532" s="7" t="s">
        <v>43</v>
      </c>
    </row>
    <row r="533">
      <c r="A533" s="7" t="s">
        <v>1927</v>
      </c>
      <c r="B533" s="14" t="s">
        <v>1928</v>
      </c>
      <c r="C533" s="9" t="s">
        <v>1929</v>
      </c>
      <c r="D533" s="7" t="s">
        <v>1930</v>
      </c>
      <c r="E533" s="7" t="s">
        <v>59</v>
      </c>
      <c r="F533" s="7" t="s">
        <v>13</v>
      </c>
      <c r="G533" s="10">
        <v>11750.0</v>
      </c>
      <c r="H533" s="7" t="s">
        <v>68</v>
      </c>
    </row>
    <row r="534">
      <c r="A534" s="7" t="s">
        <v>1931</v>
      </c>
      <c r="B534" s="14" t="s">
        <v>1932</v>
      </c>
      <c r="C534" s="9" t="s">
        <v>1933</v>
      </c>
      <c r="D534" s="7" t="s">
        <v>1934</v>
      </c>
      <c r="E534" s="7" t="s">
        <v>59</v>
      </c>
      <c r="F534" s="7" t="s">
        <v>25</v>
      </c>
      <c r="G534" s="10">
        <v>6750.0</v>
      </c>
      <c r="H534" s="7" t="s">
        <v>50</v>
      </c>
    </row>
    <row r="535">
      <c r="A535" s="7" t="s">
        <v>1935</v>
      </c>
      <c r="B535" s="14" t="s">
        <v>1936</v>
      </c>
      <c r="C535" s="9" t="s">
        <v>1937</v>
      </c>
      <c r="D535" s="7" t="s">
        <v>1938</v>
      </c>
      <c r="E535" s="7" t="s">
        <v>54</v>
      </c>
      <c r="F535" s="7" t="s">
        <v>25</v>
      </c>
      <c r="G535" s="10">
        <v>4250.0</v>
      </c>
      <c r="H535" s="7" t="s">
        <v>38</v>
      </c>
    </row>
    <row r="536">
      <c r="A536" s="7" t="s">
        <v>1939</v>
      </c>
      <c r="B536" s="14" t="s">
        <v>1940</v>
      </c>
      <c r="C536" s="9" t="s">
        <v>1941</v>
      </c>
      <c r="D536" s="7" t="s">
        <v>1942</v>
      </c>
      <c r="E536" s="7" t="s">
        <v>59</v>
      </c>
      <c r="F536" s="7" t="s">
        <v>13</v>
      </c>
      <c r="G536" s="10">
        <v>9000.0</v>
      </c>
      <c r="H536" s="7" t="s">
        <v>14</v>
      </c>
    </row>
    <row r="537">
      <c r="A537" s="7" t="s">
        <v>1943</v>
      </c>
      <c r="B537" s="14" t="s">
        <v>1944</v>
      </c>
      <c r="C537" s="9" t="s">
        <v>1945</v>
      </c>
      <c r="D537" s="7" t="s">
        <v>1946</v>
      </c>
      <c r="E537" s="7" t="s">
        <v>12</v>
      </c>
      <c r="F537" s="7" t="s">
        <v>60</v>
      </c>
      <c r="G537" s="10">
        <v>7250.0</v>
      </c>
      <c r="H537" s="7" t="s">
        <v>627</v>
      </c>
    </row>
    <row r="538">
      <c r="A538" s="7" t="s">
        <v>1947</v>
      </c>
      <c r="B538" s="14">
        <v>34426.0</v>
      </c>
      <c r="C538" s="9" t="s">
        <v>1948</v>
      </c>
      <c r="D538" s="7" t="s">
        <v>1949</v>
      </c>
      <c r="E538" s="7" t="s">
        <v>12</v>
      </c>
      <c r="F538" s="7" t="s">
        <v>13</v>
      </c>
      <c r="G538" s="10">
        <v>7250.0</v>
      </c>
      <c r="H538" s="7" t="s">
        <v>50</v>
      </c>
    </row>
    <row r="539">
      <c r="A539" s="7" t="s">
        <v>1950</v>
      </c>
      <c r="B539" s="14" t="s">
        <v>1951</v>
      </c>
      <c r="C539" s="9" t="s">
        <v>1952</v>
      </c>
      <c r="D539" s="7" t="s">
        <v>1953</v>
      </c>
      <c r="E539" s="7" t="s">
        <v>59</v>
      </c>
      <c r="F539" s="7" t="s">
        <v>25</v>
      </c>
      <c r="G539" s="10">
        <v>25500.0</v>
      </c>
      <c r="H539" s="7" t="s">
        <v>20</v>
      </c>
    </row>
    <row r="540">
      <c r="A540" s="7" t="s">
        <v>1954</v>
      </c>
      <c r="B540" s="14">
        <v>37020.0</v>
      </c>
      <c r="C540" s="9" t="s">
        <v>1955</v>
      </c>
      <c r="D540" s="7" t="s">
        <v>1956</v>
      </c>
      <c r="E540" s="7" t="s">
        <v>12</v>
      </c>
      <c r="F540" s="7" t="s">
        <v>25</v>
      </c>
      <c r="G540" s="10">
        <v>13750.0</v>
      </c>
      <c r="H540" s="7" t="s">
        <v>627</v>
      </c>
    </row>
    <row r="541">
      <c r="A541" s="7" t="s">
        <v>1957</v>
      </c>
      <c r="B541" s="14" t="s">
        <v>1958</v>
      </c>
      <c r="C541" s="9" t="s">
        <v>1959</v>
      </c>
      <c r="D541" s="7" t="s">
        <v>1960</v>
      </c>
      <c r="E541" s="7" t="s">
        <v>54</v>
      </c>
      <c r="F541" s="7" t="s">
        <v>19</v>
      </c>
      <c r="G541" s="10">
        <v>6250.0</v>
      </c>
      <c r="H541" s="7" t="s">
        <v>43</v>
      </c>
    </row>
    <row r="542">
      <c r="A542" s="7" t="s">
        <v>1961</v>
      </c>
      <c r="B542" s="14" t="s">
        <v>1962</v>
      </c>
      <c r="C542" s="9" t="s">
        <v>1963</v>
      </c>
      <c r="D542" s="7" t="s">
        <v>1964</v>
      </c>
      <c r="E542" s="7" t="s">
        <v>29</v>
      </c>
      <c r="F542" s="7" t="s">
        <v>25</v>
      </c>
      <c r="G542" s="10">
        <v>4250.0</v>
      </c>
      <c r="H542" s="7" t="s">
        <v>43</v>
      </c>
    </row>
    <row r="543">
      <c r="A543" s="7" t="s">
        <v>1965</v>
      </c>
      <c r="B543" s="14">
        <v>32692.0</v>
      </c>
      <c r="C543" s="9" t="s">
        <v>1966</v>
      </c>
      <c r="D543" s="7" t="s">
        <v>1967</v>
      </c>
      <c r="E543" s="7" t="s">
        <v>12</v>
      </c>
      <c r="F543" s="7" t="s">
        <v>60</v>
      </c>
      <c r="G543" s="10">
        <v>4750.0</v>
      </c>
      <c r="H543" s="7" t="s">
        <v>14</v>
      </c>
    </row>
    <row r="544">
      <c r="A544" s="7" t="s">
        <v>1968</v>
      </c>
      <c r="B544" s="14">
        <v>33096.0</v>
      </c>
      <c r="C544" s="9" t="s">
        <v>1969</v>
      </c>
      <c r="D544" s="7" t="s">
        <v>1970</v>
      </c>
      <c r="E544" s="7" t="s">
        <v>54</v>
      </c>
      <c r="F544" s="7" t="s">
        <v>25</v>
      </c>
      <c r="G544" s="10">
        <v>6500.0</v>
      </c>
      <c r="H544" s="7" t="s">
        <v>50</v>
      </c>
    </row>
    <row r="545">
      <c r="A545" s="7" t="s">
        <v>1971</v>
      </c>
      <c r="B545" s="14" t="s">
        <v>1972</v>
      </c>
      <c r="C545" s="9" t="s">
        <v>1973</v>
      </c>
      <c r="D545" s="7" t="s">
        <v>1974</v>
      </c>
      <c r="E545" s="7" t="s">
        <v>29</v>
      </c>
      <c r="F545" s="7" t="s">
        <v>72</v>
      </c>
      <c r="G545" s="10">
        <v>3000.0</v>
      </c>
      <c r="H545" s="7" t="s">
        <v>94</v>
      </c>
    </row>
    <row r="546">
      <c r="A546" s="7" t="s">
        <v>1975</v>
      </c>
      <c r="B546" s="14">
        <v>31178.0</v>
      </c>
      <c r="C546" s="9" t="s">
        <v>1976</v>
      </c>
      <c r="D546" s="7" t="s">
        <v>1977</v>
      </c>
      <c r="E546" s="7" t="s">
        <v>18</v>
      </c>
      <c r="F546" s="7" t="s">
        <v>25</v>
      </c>
      <c r="G546" s="10">
        <v>8250.0</v>
      </c>
      <c r="H546" s="7" t="s">
        <v>55</v>
      </c>
    </row>
    <row r="547">
      <c r="A547" s="7" t="s">
        <v>1978</v>
      </c>
      <c r="B547" s="14">
        <v>35006.0</v>
      </c>
      <c r="C547" s="9" t="s">
        <v>1979</v>
      </c>
      <c r="D547" s="7" t="s">
        <v>1980</v>
      </c>
      <c r="E547" s="7" t="s">
        <v>29</v>
      </c>
      <c r="F547" s="7" t="s">
        <v>25</v>
      </c>
      <c r="G547" s="10">
        <v>6500.0</v>
      </c>
      <c r="H547" s="7" t="s">
        <v>50</v>
      </c>
    </row>
    <row r="548">
      <c r="A548" s="7" t="s">
        <v>1981</v>
      </c>
      <c r="B548" s="14" t="s">
        <v>1982</v>
      </c>
      <c r="C548" s="9" t="s">
        <v>1983</v>
      </c>
      <c r="D548" s="7" t="s">
        <v>1984</v>
      </c>
      <c r="E548" s="7" t="s">
        <v>24</v>
      </c>
      <c r="F548" s="7" t="s">
        <v>25</v>
      </c>
      <c r="G548" s="10">
        <v>6000.0</v>
      </c>
      <c r="H548" s="7" t="s">
        <v>38</v>
      </c>
    </row>
    <row r="549">
      <c r="A549" s="7" t="s">
        <v>1985</v>
      </c>
      <c r="B549" s="14" t="s">
        <v>1986</v>
      </c>
      <c r="C549" s="9" t="s">
        <v>1987</v>
      </c>
      <c r="D549" s="7" t="s">
        <v>1988</v>
      </c>
      <c r="E549" s="7" t="s">
        <v>12</v>
      </c>
      <c r="F549" s="7" t="s">
        <v>25</v>
      </c>
      <c r="G549" s="10">
        <v>3500.0</v>
      </c>
      <c r="H549" s="7" t="s">
        <v>253</v>
      </c>
    </row>
    <row r="550">
      <c r="A550" s="7" t="s">
        <v>1989</v>
      </c>
      <c r="B550" s="14" t="s">
        <v>1492</v>
      </c>
      <c r="C550" s="9" t="s">
        <v>1990</v>
      </c>
      <c r="D550" s="7" t="s">
        <v>1991</v>
      </c>
      <c r="E550" s="7" t="s">
        <v>12</v>
      </c>
      <c r="F550" s="7" t="s">
        <v>25</v>
      </c>
      <c r="G550" s="10">
        <v>4250.0</v>
      </c>
      <c r="H550" s="7" t="s">
        <v>26</v>
      </c>
    </row>
    <row r="551">
      <c r="A551" s="7" t="s">
        <v>1992</v>
      </c>
      <c r="B551" s="14" t="s">
        <v>1993</v>
      </c>
      <c r="C551" s="9" t="s">
        <v>1994</v>
      </c>
      <c r="D551" s="7" t="s">
        <v>1995</v>
      </c>
      <c r="E551" s="7" t="s">
        <v>37</v>
      </c>
      <c r="F551" s="7" t="s">
        <v>13</v>
      </c>
      <c r="G551" s="10">
        <v>4000.0</v>
      </c>
      <c r="H551" s="7" t="s">
        <v>26</v>
      </c>
    </row>
    <row r="552">
      <c r="A552" s="7" t="s">
        <v>1996</v>
      </c>
      <c r="B552" s="14" t="s">
        <v>1997</v>
      </c>
      <c r="C552" s="9" t="s">
        <v>1998</v>
      </c>
      <c r="D552" s="7" t="s">
        <v>1999</v>
      </c>
      <c r="E552" s="7" t="s">
        <v>12</v>
      </c>
      <c r="F552" s="7" t="s">
        <v>13</v>
      </c>
      <c r="G552" s="10">
        <v>28000.0</v>
      </c>
      <c r="H552" s="7" t="s">
        <v>43</v>
      </c>
    </row>
    <row r="553">
      <c r="A553" s="7" t="s">
        <v>2000</v>
      </c>
      <c r="B553" s="14" t="s">
        <v>2001</v>
      </c>
      <c r="C553" s="9" t="s">
        <v>2002</v>
      </c>
      <c r="D553" s="7" t="s">
        <v>2003</v>
      </c>
      <c r="E553" s="7" t="s">
        <v>54</v>
      </c>
      <c r="F553" s="7" t="s">
        <v>72</v>
      </c>
      <c r="G553" s="10">
        <v>3250.0</v>
      </c>
      <c r="H553" s="7" t="s">
        <v>295</v>
      </c>
    </row>
    <row r="554">
      <c r="A554" s="7" t="s">
        <v>2004</v>
      </c>
      <c r="B554" s="14">
        <v>30022.0</v>
      </c>
      <c r="C554" s="9" t="s">
        <v>2005</v>
      </c>
      <c r="D554" s="7" t="s">
        <v>2006</v>
      </c>
      <c r="E554" s="7" t="s">
        <v>37</v>
      </c>
      <c r="F554" s="7" t="s">
        <v>60</v>
      </c>
      <c r="G554" s="10">
        <v>4500.0</v>
      </c>
      <c r="H554" s="7" t="s">
        <v>20</v>
      </c>
    </row>
    <row r="555">
      <c r="A555" s="7" t="s">
        <v>2007</v>
      </c>
      <c r="B555" s="14">
        <v>28502.0</v>
      </c>
      <c r="C555" s="9" t="s">
        <v>2008</v>
      </c>
      <c r="D555" s="7" t="s">
        <v>2009</v>
      </c>
      <c r="E555" s="7" t="s">
        <v>18</v>
      </c>
      <c r="F555" s="7" t="s">
        <v>25</v>
      </c>
      <c r="G555" s="10">
        <v>2750.0</v>
      </c>
      <c r="H555" s="7" t="s">
        <v>43</v>
      </c>
    </row>
    <row r="556">
      <c r="A556" s="7" t="s">
        <v>2010</v>
      </c>
      <c r="B556" s="14">
        <v>21672.0</v>
      </c>
      <c r="C556" s="9" t="s">
        <v>2011</v>
      </c>
      <c r="D556" s="7" t="s">
        <v>2012</v>
      </c>
      <c r="E556" s="7" t="s">
        <v>59</v>
      </c>
      <c r="F556" s="7" t="s">
        <v>13</v>
      </c>
      <c r="G556" s="10">
        <v>5750.0</v>
      </c>
      <c r="H556" s="7" t="s">
        <v>50</v>
      </c>
    </row>
    <row r="557">
      <c r="A557" s="7" t="s">
        <v>2013</v>
      </c>
      <c r="B557" s="14">
        <v>26062.0</v>
      </c>
      <c r="C557" s="9" t="s">
        <v>2014</v>
      </c>
      <c r="D557" s="7" t="s">
        <v>2015</v>
      </c>
      <c r="E557" s="7" t="s">
        <v>37</v>
      </c>
      <c r="F557" s="7" t="s">
        <v>13</v>
      </c>
      <c r="G557" s="10">
        <v>10750.0</v>
      </c>
      <c r="H557" s="7" t="s">
        <v>38</v>
      </c>
    </row>
    <row r="558">
      <c r="A558" s="7" t="s">
        <v>2016</v>
      </c>
      <c r="B558" s="14" t="s">
        <v>2017</v>
      </c>
      <c r="C558" s="9" t="s">
        <v>2018</v>
      </c>
      <c r="D558" s="7" t="s">
        <v>2019</v>
      </c>
      <c r="E558" s="7" t="s">
        <v>18</v>
      </c>
      <c r="F558" s="7" t="s">
        <v>42</v>
      </c>
      <c r="G558" s="10">
        <v>3250.0</v>
      </c>
      <c r="H558" s="7" t="s">
        <v>14</v>
      </c>
    </row>
    <row r="559">
      <c r="A559" s="7" t="s">
        <v>2020</v>
      </c>
      <c r="B559" s="14">
        <v>22647.0</v>
      </c>
      <c r="C559" s="9" t="s">
        <v>2021</v>
      </c>
      <c r="D559" s="7" t="s">
        <v>2022</v>
      </c>
      <c r="E559" s="7" t="s">
        <v>54</v>
      </c>
      <c r="F559" s="7" t="s">
        <v>25</v>
      </c>
      <c r="G559" s="10">
        <v>6750.0</v>
      </c>
      <c r="H559" s="7" t="s">
        <v>43</v>
      </c>
    </row>
    <row r="560">
      <c r="A560" s="7" t="s">
        <v>2023</v>
      </c>
      <c r="B560" s="14" t="s">
        <v>2024</v>
      </c>
      <c r="C560" s="9" t="s">
        <v>2025</v>
      </c>
      <c r="D560" s="7" t="s">
        <v>2026</v>
      </c>
      <c r="E560" s="7" t="s">
        <v>12</v>
      </c>
      <c r="F560" s="7" t="s">
        <v>13</v>
      </c>
      <c r="G560" s="10">
        <v>5750.0</v>
      </c>
      <c r="H560" s="7" t="s">
        <v>20</v>
      </c>
    </row>
    <row r="561">
      <c r="A561" s="7" t="s">
        <v>2027</v>
      </c>
      <c r="B561" s="14" t="s">
        <v>2028</v>
      </c>
      <c r="C561" s="9" t="s">
        <v>2029</v>
      </c>
      <c r="D561" s="7" t="s">
        <v>2030</v>
      </c>
      <c r="E561" s="7" t="s">
        <v>59</v>
      </c>
      <c r="F561" s="7" t="s">
        <v>25</v>
      </c>
      <c r="G561" s="10">
        <v>8000.0</v>
      </c>
      <c r="H561" s="7" t="s">
        <v>20</v>
      </c>
    </row>
    <row r="562">
      <c r="A562" s="7" t="s">
        <v>2031</v>
      </c>
      <c r="B562" s="14">
        <v>19883.0</v>
      </c>
      <c r="C562" s="9" t="s">
        <v>2032</v>
      </c>
      <c r="D562" s="7" t="s">
        <v>2033</v>
      </c>
      <c r="E562" s="7" t="s">
        <v>12</v>
      </c>
      <c r="F562" s="7" t="s">
        <v>13</v>
      </c>
      <c r="G562" s="10">
        <v>4500.0</v>
      </c>
      <c r="H562" s="7" t="s">
        <v>38</v>
      </c>
    </row>
    <row r="563">
      <c r="A563" s="7" t="s">
        <v>2034</v>
      </c>
      <c r="B563" s="14">
        <v>33880.0</v>
      </c>
      <c r="C563" s="9" t="s">
        <v>2035</v>
      </c>
      <c r="D563" s="7" t="s">
        <v>2036</v>
      </c>
      <c r="E563" s="7" t="s">
        <v>37</v>
      </c>
      <c r="F563" s="7" t="s">
        <v>13</v>
      </c>
      <c r="G563" s="10">
        <v>7250.0</v>
      </c>
      <c r="H563" s="7" t="s">
        <v>253</v>
      </c>
    </row>
    <row r="564">
      <c r="A564" s="7" t="s">
        <v>2037</v>
      </c>
      <c r="B564" s="14">
        <v>23015.0</v>
      </c>
      <c r="C564" s="9" t="s">
        <v>2038</v>
      </c>
      <c r="D564" s="7" t="s">
        <v>2039</v>
      </c>
      <c r="E564" s="7" t="s">
        <v>18</v>
      </c>
      <c r="F564" s="7" t="s">
        <v>25</v>
      </c>
      <c r="G564" s="10">
        <v>4250.0</v>
      </c>
      <c r="H564" s="7" t="s">
        <v>55</v>
      </c>
    </row>
    <row r="565">
      <c r="A565" s="7" t="s">
        <v>2040</v>
      </c>
      <c r="B565" s="14">
        <v>32512.0</v>
      </c>
      <c r="C565" s="9" t="s">
        <v>2041</v>
      </c>
      <c r="D565" s="7" t="s">
        <v>2042</v>
      </c>
      <c r="E565" s="7" t="s">
        <v>37</v>
      </c>
      <c r="F565" s="7" t="s">
        <v>60</v>
      </c>
      <c r="G565" s="10">
        <v>2750.0</v>
      </c>
      <c r="H565" s="7" t="s">
        <v>20</v>
      </c>
    </row>
    <row r="566">
      <c r="A566" s="7" t="s">
        <v>2043</v>
      </c>
      <c r="B566" s="14" t="s">
        <v>2044</v>
      </c>
      <c r="C566" s="9" t="s">
        <v>2045</v>
      </c>
      <c r="D566" s="7" t="s">
        <v>2046</v>
      </c>
      <c r="E566" s="7" t="s">
        <v>29</v>
      </c>
      <c r="F566" s="7" t="s">
        <v>25</v>
      </c>
      <c r="G566" s="10">
        <v>3000.0</v>
      </c>
      <c r="H566" s="7" t="s">
        <v>169</v>
      </c>
    </row>
    <row r="567">
      <c r="A567" s="7" t="s">
        <v>2047</v>
      </c>
      <c r="B567" s="14" t="s">
        <v>2048</v>
      </c>
      <c r="C567" s="9" t="s">
        <v>2049</v>
      </c>
      <c r="D567" s="7" t="s">
        <v>2050</v>
      </c>
      <c r="E567" s="7" t="s">
        <v>54</v>
      </c>
      <c r="F567" s="7" t="s">
        <v>13</v>
      </c>
      <c r="G567" s="10">
        <v>12000.0</v>
      </c>
      <c r="H567" s="7" t="s">
        <v>50</v>
      </c>
    </row>
    <row r="568">
      <c r="A568" s="7" t="s">
        <v>2051</v>
      </c>
      <c r="B568" s="14">
        <v>25090.0</v>
      </c>
      <c r="C568" s="9" t="s">
        <v>2052</v>
      </c>
      <c r="D568" s="7" t="s">
        <v>2053</v>
      </c>
      <c r="E568" s="7" t="s">
        <v>37</v>
      </c>
      <c r="F568" s="7" t="s">
        <v>13</v>
      </c>
      <c r="G568" s="10">
        <v>7500.0</v>
      </c>
      <c r="H568" s="7" t="s">
        <v>20</v>
      </c>
    </row>
    <row r="569">
      <c r="A569" s="7" t="s">
        <v>2054</v>
      </c>
      <c r="B569" s="14" t="s">
        <v>2055</v>
      </c>
      <c r="C569" s="9" t="s">
        <v>2056</v>
      </c>
      <c r="D569" s="7" t="s">
        <v>2057</v>
      </c>
      <c r="E569" s="7" t="s">
        <v>59</v>
      </c>
      <c r="F569" s="7" t="s">
        <v>25</v>
      </c>
      <c r="G569" s="10">
        <v>3750.0</v>
      </c>
      <c r="H569" s="7" t="s">
        <v>38</v>
      </c>
    </row>
    <row r="570">
      <c r="A570" s="7" t="s">
        <v>2058</v>
      </c>
      <c r="B570" s="14" t="s">
        <v>1399</v>
      </c>
      <c r="C570" s="9" t="s">
        <v>2059</v>
      </c>
      <c r="D570" s="7" t="s">
        <v>2060</v>
      </c>
      <c r="E570" s="7" t="s">
        <v>12</v>
      </c>
      <c r="F570" s="7" t="s">
        <v>13</v>
      </c>
      <c r="G570" s="10">
        <v>14250.0</v>
      </c>
      <c r="H570" s="7" t="s">
        <v>295</v>
      </c>
    </row>
    <row r="571">
      <c r="A571" s="7" t="s">
        <v>2061</v>
      </c>
      <c r="B571" s="14">
        <v>34366.0</v>
      </c>
      <c r="C571" s="9" t="s">
        <v>2062</v>
      </c>
      <c r="D571" s="7" t="s">
        <v>2063</v>
      </c>
      <c r="E571" s="7" t="s">
        <v>37</v>
      </c>
      <c r="F571" s="7" t="s">
        <v>25</v>
      </c>
      <c r="G571" s="10">
        <v>6000.0</v>
      </c>
      <c r="H571" s="7" t="s">
        <v>627</v>
      </c>
    </row>
    <row r="572">
      <c r="A572" s="7" t="s">
        <v>2064</v>
      </c>
      <c r="B572" s="14" t="s">
        <v>2065</v>
      </c>
      <c r="C572" s="9" t="s">
        <v>2066</v>
      </c>
      <c r="D572" s="7" t="s">
        <v>2067</v>
      </c>
      <c r="E572" s="7" t="s">
        <v>12</v>
      </c>
      <c r="F572" s="7" t="s">
        <v>13</v>
      </c>
      <c r="G572" s="10">
        <v>7250.0</v>
      </c>
      <c r="H572" s="7" t="s">
        <v>50</v>
      </c>
    </row>
    <row r="573">
      <c r="A573" s="7" t="s">
        <v>2068</v>
      </c>
      <c r="B573" s="14" t="s">
        <v>2069</v>
      </c>
      <c r="C573" s="9" t="s">
        <v>2070</v>
      </c>
      <c r="D573" s="7" t="s">
        <v>2071</v>
      </c>
      <c r="E573" s="7" t="s">
        <v>37</v>
      </c>
      <c r="F573" s="7" t="s">
        <v>25</v>
      </c>
      <c r="G573" s="10">
        <v>6000.0</v>
      </c>
      <c r="H573" s="7" t="s">
        <v>55</v>
      </c>
    </row>
    <row r="574">
      <c r="A574" s="7" t="s">
        <v>2072</v>
      </c>
      <c r="B574" s="14" t="s">
        <v>2073</v>
      </c>
      <c r="C574" s="9" t="s">
        <v>2074</v>
      </c>
      <c r="D574" s="7" t="s">
        <v>2075</v>
      </c>
      <c r="E574" s="7" t="s">
        <v>24</v>
      </c>
      <c r="F574" s="7" t="s">
        <v>60</v>
      </c>
      <c r="G574" s="10">
        <v>6000.0</v>
      </c>
      <c r="H574" s="7" t="s">
        <v>26</v>
      </c>
    </row>
    <row r="575">
      <c r="A575" s="7" t="s">
        <v>2076</v>
      </c>
      <c r="B575" s="14">
        <v>20733.0</v>
      </c>
      <c r="C575" s="9" t="s">
        <v>2077</v>
      </c>
      <c r="D575" s="7" t="s">
        <v>2078</v>
      </c>
      <c r="E575" s="7" t="s">
        <v>12</v>
      </c>
      <c r="F575" s="7" t="s">
        <v>13</v>
      </c>
      <c r="G575" s="10">
        <v>8000.0</v>
      </c>
      <c r="H575" s="7" t="s">
        <v>20</v>
      </c>
    </row>
    <row r="576">
      <c r="A576" s="7" t="s">
        <v>2079</v>
      </c>
      <c r="B576" s="14" t="s">
        <v>2080</v>
      </c>
      <c r="C576" s="9" t="s">
        <v>2081</v>
      </c>
      <c r="D576" s="7" t="s">
        <v>2082</v>
      </c>
      <c r="E576" s="7" t="s">
        <v>12</v>
      </c>
      <c r="F576" s="7" t="s">
        <v>25</v>
      </c>
      <c r="G576" s="10">
        <v>22500.0</v>
      </c>
      <c r="H576" s="7" t="s">
        <v>20</v>
      </c>
    </row>
    <row r="577">
      <c r="A577" s="7" t="s">
        <v>2083</v>
      </c>
      <c r="B577" s="14" t="s">
        <v>2084</v>
      </c>
      <c r="C577" s="9" t="s">
        <v>2085</v>
      </c>
      <c r="D577" s="7" t="s">
        <v>2086</v>
      </c>
      <c r="E577" s="7" t="s">
        <v>12</v>
      </c>
      <c r="F577" s="7" t="s">
        <v>13</v>
      </c>
      <c r="G577" s="10">
        <v>4000.0</v>
      </c>
      <c r="H577" s="7" t="s">
        <v>43</v>
      </c>
    </row>
    <row r="578">
      <c r="A578" s="7" t="s">
        <v>2087</v>
      </c>
      <c r="B578" s="14" t="s">
        <v>2088</v>
      </c>
      <c r="C578" s="9" t="s">
        <v>2089</v>
      </c>
      <c r="D578" s="7" t="s">
        <v>2090</v>
      </c>
      <c r="E578" s="7" t="s">
        <v>54</v>
      </c>
      <c r="F578" s="7" t="s">
        <v>60</v>
      </c>
      <c r="G578" s="10">
        <v>27500.0</v>
      </c>
      <c r="H578" s="7" t="s">
        <v>14</v>
      </c>
    </row>
    <row r="579">
      <c r="A579" s="7" t="s">
        <v>2091</v>
      </c>
      <c r="B579" s="14">
        <v>34977.0</v>
      </c>
      <c r="C579" s="9" t="s">
        <v>2092</v>
      </c>
      <c r="D579" s="7" t="s">
        <v>2093</v>
      </c>
      <c r="E579" s="7" t="s">
        <v>37</v>
      </c>
      <c r="F579" s="7" t="s">
        <v>72</v>
      </c>
      <c r="G579" s="10">
        <v>24250.0</v>
      </c>
      <c r="H579" s="7" t="s">
        <v>101</v>
      </c>
    </row>
    <row r="580">
      <c r="A580" s="7" t="s">
        <v>2094</v>
      </c>
      <c r="B580" s="14" t="s">
        <v>2095</v>
      </c>
      <c r="C580" s="9" t="s">
        <v>2096</v>
      </c>
      <c r="D580" s="7" t="s">
        <v>2097</v>
      </c>
      <c r="E580" s="7" t="s">
        <v>18</v>
      </c>
      <c r="F580" s="7" t="s">
        <v>72</v>
      </c>
      <c r="G580" s="10">
        <v>4750.0</v>
      </c>
      <c r="H580" s="7" t="s">
        <v>101</v>
      </c>
    </row>
    <row r="581">
      <c r="A581" s="7" t="s">
        <v>2098</v>
      </c>
      <c r="B581" s="14" t="s">
        <v>2099</v>
      </c>
      <c r="C581" s="9" t="s">
        <v>2100</v>
      </c>
      <c r="D581" s="7" t="s">
        <v>2101</v>
      </c>
      <c r="E581" s="7" t="s">
        <v>12</v>
      </c>
      <c r="F581" s="7" t="s">
        <v>13</v>
      </c>
      <c r="G581" s="10">
        <v>6750.0</v>
      </c>
      <c r="H581" s="7" t="s">
        <v>490</v>
      </c>
    </row>
    <row r="582">
      <c r="A582" s="7" t="s">
        <v>2102</v>
      </c>
      <c r="B582" s="14" t="s">
        <v>2103</v>
      </c>
      <c r="C582" s="9" t="s">
        <v>2104</v>
      </c>
      <c r="D582" s="7" t="s">
        <v>2105</v>
      </c>
      <c r="E582" s="7" t="s">
        <v>29</v>
      </c>
      <c r="F582" s="7" t="s">
        <v>25</v>
      </c>
      <c r="G582" s="10">
        <v>3750.0</v>
      </c>
      <c r="H582" s="7" t="s">
        <v>50</v>
      </c>
    </row>
    <row r="583">
      <c r="A583" s="7" t="s">
        <v>2106</v>
      </c>
      <c r="B583" s="14" t="s">
        <v>2107</v>
      </c>
      <c r="C583" s="9" t="s">
        <v>2108</v>
      </c>
      <c r="D583" s="7" t="s">
        <v>2109</v>
      </c>
      <c r="E583" s="7" t="s">
        <v>37</v>
      </c>
      <c r="F583" s="7" t="s">
        <v>60</v>
      </c>
      <c r="G583" s="10">
        <v>3750.0</v>
      </c>
      <c r="H583" s="7" t="s">
        <v>14</v>
      </c>
    </row>
    <row r="584">
      <c r="A584" s="7" t="s">
        <v>2110</v>
      </c>
      <c r="B584" s="14" t="s">
        <v>2111</v>
      </c>
      <c r="C584" s="9" t="s">
        <v>2112</v>
      </c>
      <c r="D584" s="7" t="s">
        <v>2113</v>
      </c>
      <c r="E584" s="7" t="s">
        <v>24</v>
      </c>
      <c r="F584" s="7" t="s">
        <v>25</v>
      </c>
      <c r="G584" s="10">
        <v>7750.0</v>
      </c>
      <c r="H584" s="7" t="s">
        <v>20</v>
      </c>
    </row>
    <row r="585">
      <c r="A585" s="7" t="s">
        <v>2114</v>
      </c>
      <c r="B585" s="14" t="s">
        <v>2115</v>
      </c>
      <c r="C585" s="9" t="s">
        <v>2116</v>
      </c>
      <c r="D585" s="7" t="s">
        <v>2117</v>
      </c>
      <c r="E585" s="7" t="s">
        <v>59</v>
      </c>
      <c r="F585" s="7" t="s">
        <v>13</v>
      </c>
      <c r="G585" s="10">
        <v>24000.0</v>
      </c>
      <c r="H585" s="7" t="s">
        <v>43</v>
      </c>
    </row>
    <row r="586">
      <c r="A586" s="7" t="s">
        <v>2118</v>
      </c>
      <c r="B586" s="14" t="s">
        <v>2119</v>
      </c>
      <c r="C586" s="9" t="s">
        <v>2120</v>
      </c>
      <c r="D586" s="7" t="s">
        <v>2121</v>
      </c>
      <c r="E586" s="7" t="s">
        <v>54</v>
      </c>
      <c r="F586" s="7" t="s">
        <v>25</v>
      </c>
      <c r="G586" s="10">
        <v>2500.0</v>
      </c>
      <c r="H586" s="7" t="s">
        <v>50</v>
      </c>
    </row>
    <row r="587">
      <c r="A587" s="7" t="s">
        <v>2122</v>
      </c>
      <c r="B587" s="14">
        <v>32882.0</v>
      </c>
      <c r="C587" s="9" t="s">
        <v>2123</v>
      </c>
      <c r="D587" s="7" t="s">
        <v>2124</v>
      </c>
      <c r="E587" s="7" t="s">
        <v>37</v>
      </c>
      <c r="F587" s="7" t="s">
        <v>13</v>
      </c>
      <c r="G587" s="10">
        <v>5500.0</v>
      </c>
      <c r="H587" s="7" t="s">
        <v>20</v>
      </c>
    </row>
    <row r="588">
      <c r="A588" s="7" t="s">
        <v>2125</v>
      </c>
      <c r="B588" s="14" t="s">
        <v>2126</v>
      </c>
      <c r="C588" s="9" t="s">
        <v>2127</v>
      </c>
      <c r="D588" s="7" t="s">
        <v>2128</v>
      </c>
      <c r="E588" s="7" t="s">
        <v>12</v>
      </c>
      <c r="F588" s="7" t="s">
        <v>25</v>
      </c>
      <c r="G588" s="10">
        <v>18500.0</v>
      </c>
      <c r="H588" s="7" t="s">
        <v>120</v>
      </c>
    </row>
    <row r="589">
      <c r="A589" s="7" t="s">
        <v>2129</v>
      </c>
      <c r="B589" s="14" t="s">
        <v>2130</v>
      </c>
      <c r="C589" s="9" t="s">
        <v>2131</v>
      </c>
      <c r="D589" s="7" t="s">
        <v>2132</v>
      </c>
      <c r="E589" s="7" t="s">
        <v>54</v>
      </c>
      <c r="F589" s="7" t="s">
        <v>42</v>
      </c>
      <c r="G589" s="10">
        <v>15250.0</v>
      </c>
      <c r="H589" s="7" t="s">
        <v>26</v>
      </c>
    </row>
    <row r="590">
      <c r="A590" s="7" t="s">
        <v>2133</v>
      </c>
      <c r="B590" s="14" t="s">
        <v>2134</v>
      </c>
      <c r="C590" s="9" t="s">
        <v>2135</v>
      </c>
      <c r="D590" s="7" t="s">
        <v>2136</v>
      </c>
      <c r="E590" s="7" t="s">
        <v>12</v>
      </c>
      <c r="F590" s="7" t="s">
        <v>133</v>
      </c>
      <c r="G590" s="10">
        <v>3000.0</v>
      </c>
      <c r="H590" s="7" t="s">
        <v>155</v>
      </c>
    </row>
    <row r="591">
      <c r="A591" s="7" t="s">
        <v>2137</v>
      </c>
      <c r="B591" s="14" t="s">
        <v>2138</v>
      </c>
      <c r="C591" s="9" t="s">
        <v>2139</v>
      </c>
      <c r="D591" s="7" t="s">
        <v>2140</v>
      </c>
      <c r="E591" s="7" t="s">
        <v>37</v>
      </c>
      <c r="F591" s="7" t="s">
        <v>25</v>
      </c>
      <c r="G591" s="10">
        <v>6500.0</v>
      </c>
      <c r="H591" s="7" t="s">
        <v>38</v>
      </c>
    </row>
    <row r="592">
      <c r="A592" s="7" t="s">
        <v>2141</v>
      </c>
      <c r="B592" s="14" t="s">
        <v>2142</v>
      </c>
      <c r="C592" s="9" t="s">
        <v>2143</v>
      </c>
      <c r="D592" s="7" t="s">
        <v>2144</v>
      </c>
      <c r="E592" s="7" t="s">
        <v>54</v>
      </c>
      <c r="F592" s="7" t="s">
        <v>72</v>
      </c>
      <c r="G592" s="10">
        <v>16750.0</v>
      </c>
      <c r="H592" s="7" t="s">
        <v>20</v>
      </c>
    </row>
    <row r="593">
      <c r="A593" s="7" t="s">
        <v>2145</v>
      </c>
      <c r="B593" s="14" t="s">
        <v>2146</v>
      </c>
      <c r="C593" s="9" t="s">
        <v>2147</v>
      </c>
      <c r="D593" s="7" t="s">
        <v>2148</v>
      </c>
      <c r="E593" s="7" t="s">
        <v>12</v>
      </c>
      <c r="F593" s="7" t="s">
        <v>13</v>
      </c>
      <c r="G593" s="10">
        <v>7000.0</v>
      </c>
      <c r="H593" s="7" t="s">
        <v>55</v>
      </c>
    </row>
    <row r="594">
      <c r="A594" s="7" t="s">
        <v>2149</v>
      </c>
      <c r="B594" s="14">
        <v>19634.0</v>
      </c>
      <c r="C594" s="9" t="s">
        <v>2150</v>
      </c>
      <c r="D594" s="7" t="s">
        <v>2151</v>
      </c>
      <c r="E594" s="7" t="s">
        <v>18</v>
      </c>
      <c r="F594" s="7" t="s">
        <v>72</v>
      </c>
      <c r="G594" s="10">
        <v>5000.0</v>
      </c>
      <c r="H594" s="7" t="s">
        <v>26</v>
      </c>
    </row>
    <row r="595">
      <c r="A595" s="7" t="s">
        <v>2152</v>
      </c>
      <c r="B595" s="14">
        <v>28227.0</v>
      </c>
      <c r="C595" s="9" t="s">
        <v>2153</v>
      </c>
      <c r="D595" s="7" t="s">
        <v>2154</v>
      </c>
      <c r="E595" s="7" t="s">
        <v>54</v>
      </c>
      <c r="F595" s="7" t="s">
        <v>42</v>
      </c>
      <c r="G595" s="10">
        <v>8000.0</v>
      </c>
      <c r="H595" s="7" t="s">
        <v>50</v>
      </c>
    </row>
    <row r="596">
      <c r="A596" s="7" t="s">
        <v>2155</v>
      </c>
      <c r="B596" s="14" t="s">
        <v>2156</v>
      </c>
      <c r="C596" s="9" t="s">
        <v>2157</v>
      </c>
      <c r="D596" s="7" t="s">
        <v>2158</v>
      </c>
      <c r="E596" s="7" t="s">
        <v>54</v>
      </c>
      <c r="F596" s="7" t="s">
        <v>72</v>
      </c>
      <c r="G596" s="10">
        <v>3250.0</v>
      </c>
      <c r="H596" s="7" t="s">
        <v>295</v>
      </c>
    </row>
    <row r="597">
      <c r="A597" s="7" t="s">
        <v>2159</v>
      </c>
      <c r="B597" s="14" t="s">
        <v>2160</v>
      </c>
      <c r="C597" s="9" t="s">
        <v>2161</v>
      </c>
      <c r="D597" s="7" t="s">
        <v>2162</v>
      </c>
      <c r="E597" s="7" t="s">
        <v>12</v>
      </c>
      <c r="F597" s="7" t="s">
        <v>13</v>
      </c>
      <c r="G597" s="10">
        <v>5000.0</v>
      </c>
      <c r="H597" s="7" t="s">
        <v>14</v>
      </c>
    </row>
    <row r="598">
      <c r="A598" s="7" t="s">
        <v>2163</v>
      </c>
      <c r="B598" s="14" t="s">
        <v>2164</v>
      </c>
      <c r="C598" s="9" t="s">
        <v>2165</v>
      </c>
      <c r="D598" s="7" t="s">
        <v>2166</v>
      </c>
      <c r="E598" s="7" t="s">
        <v>59</v>
      </c>
      <c r="F598" s="7" t="s">
        <v>42</v>
      </c>
      <c r="G598" s="10">
        <v>4750.0</v>
      </c>
      <c r="H598" s="7" t="s">
        <v>50</v>
      </c>
    </row>
    <row r="599">
      <c r="A599" s="7" t="s">
        <v>2167</v>
      </c>
      <c r="B599" s="14">
        <v>28015.0</v>
      </c>
      <c r="C599" s="9" t="s">
        <v>2168</v>
      </c>
      <c r="D599" s="7" t="s">
        <v>2169</v>
      </c>
      <c r="E599" s="7" t="s">
        <v>29</v>
      </c>
      <c r="F599" s="7" t="s">
        <v>25</v>
      </c>
      <c r="G599" s="10">
        <v>7750.0</v>
      </c>
      <c r="H599" s="7" t="s">
        <v>490</v>
      </c>
    </row>
    <row r="600">
      <c r="A600" s="7" t="s">
        <v>2170</v>
      </c>
      <c r="B600" s="14" t="s">
        <v>2171</v>
      </c>
      <c r="C600" s="9" t="s">
        <v>2172</v>
      </c>
      <c r="D600" s="7" t="s">
        <v>2173</v>
      </c>
      <c r="E600" s="7" t="s">
        <v>12</v>
      </c>
      <c r="F600" s="7" t="s">
        <v>133</v>
      </c>
      <c r="G600" s="10">
        <v>19500.0</v>
      </c>
      <c r="H600" s="7" t="s">
        <v>120</v>
      </c>
    </row>
    <row r="601">
      <c r="A601" s="7" t="s">
        <v>2174</v>
      </c>
      <c r="B601" s="14" t="s">
        <v>2175</v>
      </c>
      <c r="C601" s="9" t="s">
        <v>2176</v>
      </c>
      <c r="D601" s="7" t="s">
        <v>2177</v>
      </c>
      <c r="E601" s="7" t="s">
        <v>24</v>
      </c>
      <c r="F601" s="7" t="s">
        <v>19</v>
      </c>
      <c r="G601" s="10">
        <v>7250.0</v>
      </c>
      <c r="H601" s="7" t="s">
        <v>383</v>
      </c>
    </row>
    <row r="602">
      <c r="A602" s="7" t="s">
        <v>2178</v>
      </c>
      <c r="B602" s="14">
        <v>23656.0</v>
      </c>
      <c r="C602" s="9" t="s">
        <v>2179</v>
      </c>
      <c r="D602" s="7" t="s">
        <v>2180</v>
      </c>
      <c r="E602" s="7" t="s">
        <v>18</v>
      </c>
      <c r="F602" s="7" t="s">
        <v>13</v>
      </c>
      <c r="G602" s="10">
        <v>12000.0</v>
      </c>
      <c r="H602" s="7" t="s">
        <v>20</v>
      </c>
    </row>
    <row r="603">
      <c r="A603" s="7" t="s">
        <v>2181</v>
      </c>
      <c r="B603" s="14" t="s">
        <v>2182</v>
      </c>
      <c r="C603" s="9" t="s">
        <v>2183</v>
      </c>
      <c r="D603" s="7" t="s">
        <v>2184</v>
      </c>
      <c r="E603" s="7" t="s">
        <v>54</v>
      </c>
      <c r="F603" s="7" t="s">
        <v>13</v>
      </c>
      <c r="G603" s="10">
        <v>7000.0</v>
      </c>
      <c r="H603" s="7" t="s">
        <v>26</v>
      </c>
    </row>
    <row r="604">
      <c r="A604" s="7" t="s">
        <v>2185</v>
      </c>
      <c r="B604" s="14" t="s">
        <v>2186</v>
      </c>
      <c r="C604" s="9" t="s">
        <v>2187</v>
      </c>
      <c r="D604" s="7" t="s">
        <v>2188</v>
      </c>
      <c r="E604" s="7" t="s">
        <v>24</v>
      </c>
      <c r="F604" s="7" t="s">
        <v>60</v>
      </c>
      <c r="G604" s="10">
        <v>9750.0</v>
      </c>
      <c r="H604" s="7" t="s">
        <v>120</v>
      </c>
    </row>
    <row r="605">
      <c r="A605" s="7" t="s">
        <v>2189</v>
      </c>
      <c r="B605" s="14">
        <v>24330.0</v>
      </c>
      <c r="C605" s="9" t="s">
        <v>2190</v>
      </c>
      <c r="D605" s="7" t="s">
        <v>2191</v>
      </c>
      <c r="E605" s="7" t="s">
        <v>59</v>
      </c>
      <c r="F605" s="7" t="s">
        <v>60</v>
      </c>
      <c r="G605" s="10">
        <v>5000.0</v>
      </c>
      <c r="H605" s="7" t="s">
        <v>38</v>
      </c>
    </row>
    <row r="606">
      <c r="A606" s="7" t="s">
        <v>2192</v>
      </c>
      <c r="B606" s="14" t="s">
        <v>2193</v>
      </c>
      <c r="C606" s="9" t="s">
        <v>2194</v>
      </c>
      <c r="D606" s="7" t="s">
        <v>2195</v>
      </c>
      <c r="E606" s="7" t="s">
        <v>59</v>
      </c>
      <c r="F606" s="7" t="s">
        <v>13</v>
      </c>
      <c r="G606" s="10">
        <v>18750.0</v>
      </c>
      <c r="H606" s="7" t="s">
        <v>395</v>
      </c>
    </row>
    <row r="607">
      <c r="A607" s="7" t="s">
        <v>2196</v>
      </c>
      <c r="B607" s="14" t="s">
        <v>2197</v>
      </c>
      <c r="C607" s="9" t="s">
        <v>2198</v>
      </c>
      <c r="D607" s="7" t="s">
        <v>2199</v>
      </c>
      <c r="E607" s="7" t="s">
        <v>54</v>
      </c>
      <c r="F607" s="7" t="s">
        <v>42</v>
      </c>
      <c r="G607" s="10">
        <v>14750.0</v>
      </c>
      <c r="H607" s="7" t="s">
        <v>26</v>
      </c>
    </row>
    <row r="608">
      <c r="A608" s="7" t="s">
        <v>2200</v>
      </c>
      <c r="B608" s="14" t="s">
        <v>2201</v>
      </c>
      <c r="C608" s="9" t="s">
        <v>2202</v>
      </c>
      <c r="D608" s="7" t="s">
        <v>2203</v>
      </c>
      <c r="E608" s="7" t="s">
        <v>12</v>
      </c>
      <c r="F608" s="7" t="s">
        <v>25</v>
      </c>
      <c r="G608" s="10">
        <v>3000.0</v>
      </c>
      <c r="H608" s="7" t="s">
        <v>38</v>
      </c>
    </row>
    <row r="609">
      <c r="A609" s="7" t="s">
        <v>2204</v>
      </c>
      <c r="B609" s="14">
        <v>30381.0</v>
      </c>
      <c r="C609" s="9" t="s">
        <v>2205</v>
      </c>
      <c r="D609" s="7" t="s">
        <v>2206</v>
      </c>
      <c r="E609" s="7" t="s">
        <v>12</v>
      </c>
      <c r="F609" s="7" t="s">
        <v>13</v>
      </c>
      <c r="G609" s="10">
        <v>10750.0</v>
      </c>
      <c r="H609" s="7" t="s">
        <v>20</v>
      </c>
    </row>
    <row r="610">
      <c r="A610" s="7" t="s">
        <v>2207</v>
      </c>
      <c r="B610" s="14">
        <v>36781.0</v>
      </c>
      <c r="C610" s="9" t="s">
        <v>2208</v>
      </c>
      <c r="D610" s="7" t="s">
        <v>2209</v>
      </c>
      <c r="E610" s="7" t="s">
        <v>12</v>
      </c>
      <c r="F610" s="7" t="s">
        <v>72</v>
      </c>
      <c r="G610" s="10">
        <v>24250.0</v>
      </c>
      <c r="H610" s="7" t="s">
        <v>43</v>
      </c>
    </row>
    <row r="611">
      <c r="A611" s="7" t="s">
        <v>2210</v>
      </c>
      <c r="B611" s="14">
        <v>34285.0</v>
      </c>
      <c r="C611" s="9" t="s">
        <v>2211</v>
      </c>
      <c r="D611" s="7" t="s">
        <v>2212</v>
      </c>
      <c r="E611" s="7" t="s">
        <v>12</v>
      </c>
      <c r="F611" s="7" t="s">
        <v>13</v>
      </c>
      <c r="G611" s="10">
        <v>3250.0</v>
      </c>
      <c r="H611" s="7" t="s">
        <v>20</v>
      </c>
    </row>
    <row r="612">
      <c r="A612" s="7" t="s">
        <v>2213</v>
      </c>
      <c r="B612" s="14" t="s">
        <v>2214</v>
      </c>
      <c r="C612" s="9" t="s">
        <v>2215</v>
      </c>
      <c r="D612" s="7" t="s">
        <v>2216</v>
      </c>
      <c r="E612" s="7" t="s">
        <v>12</v>
      </c>
      <c r="F612" s="7" t="s">
        <v>60</v>
      </c>
      <c r="G612" s="10">
        <v>5000.0</v>
      </c>
      <c r="H612" s="7" t="s">
        <v>50</v>
      </c>
    </row>
    <row r="613">
      <c r="A613" s="7" t="s">
        <v>2217</v>
      </c>
      <c r="B613" s="14" t="s">
        <v>2218</v>
      </c>
      <c r="C613" s="9" t="s">
        <v>2219</v>
      </c>
      <c r="D613" s="7" t="s">
        <v>2220</v>
      </c>
      <c r="E613" s="7" t="s">
        <v>37</v>
      </c>
      <c r="F613" s="7" t="s">
        <v>25</v>
      </c>
      <c r="G613" s="10">
        <v>22500.0</v>
      </c>
      <c r="H613" s="7" t="s">
        <v>50</v>
      </c>
    </row>
    <row r="614">
      <c r="A614" s="7" t="s">
        <v>2221</v>
      </c>
      <c r="B614" s="14" t="s">
        <v>2222</v>
      </c>
      <c r="C614" s="9" t="s">
        <v>2223</v>
      </c>
      <c r="D614" s="7" t="s">
        <v>2224</v>
      </c>
      <c r="E614" s="7" t="s">
        <v>59</v>
      </c>
      <c r="F614" s="7" t="s">
        <v>60</v>
      </c>
      <c r="G614" s="10">
        <v>7250.0</v>
      </c>
      <c r="H614" s="7" t="s">
        <v>38</v>
      </c>
    </row>
    <row r="615">
      <c r="A615" s="7" t="s">
        <v>2225</v>
      </c>
      <c r="B615" s="14" t="s">
        <v>2226</v>
      </c>
      <c r="C615" s="9" t="s">
        <v>2227</v>
      </c>
      <c r="D615" s="7" t="s">
        <v>2228</v>
      </c>
      <c r="E615" s="7" t="s">
        <v>12</v>
      </c>
      <c r="F615" s="7" t="s">
        <v>13</v>
      </c>
      <c r="G615" s="10">
        <v>4750.0</v>
      </c>
      <c r="H615" s="7" t="s">
        <v>101</v>
      </c>
    </row>
    <row r="616">
      <c r="A616" s="7" t="s">
        <v>2229</v>
      </c>
      <c r="B616" s="14" t="s">
        <v>2230</v>
      </c>
      <c r="C616" s="9" t="s">
        <v>2231</v>
      </c>
      <c r="D616" s="7" t="s">
        <v>2232</v>
      </c>
      <c r="E616" s="7" t="s">
        <v>12</v>
      </c>
      <c r="F616" s="7" t="s">
        <v>72</v>
      </c>
      <c r="G616" s="10">
        <v>3500.0</v>
      </c>
      <c r="H616" s="7" t="s">
        <v>20</v>
      </c>
    </row>
    <row r="617">
      <c r="A617" s="7" t="s">
        <v>2233</v>
      </c>
      <c r="B617" s="14" t="s">
        <v>2234</v>
      </c>
      <c r="C617" s="9" t="s">
        <v>2235</v>
      </c>
      <c r="D617" s="7" t="s">
        <v>2236</v>
      </c>
      <c r="E617" s="7" t="s">
        <v>54</v>
      </c>
      <c r="F617" s="7" t="s">
        <v>13</v>
      </c>
      <c r="G617" s="10">
        <v>6500.0</v>
      </c>
      <c r="H617" s="7" t="s">
        <v>38</v>
      </c>
    </row>
    <row r="618">
      <c r="A618" s="7" t="s">
        <v>2237</v>
      </c>
      <c r="B618" s="14" t="s">
        <v>2238</v>
      </c>
      <c r="C618" s="9" t="s">
        <v>2239</v>
      </c>
      <c r="D618" s="7" t="s">
        <v>2240</v>
      </c>
      <c r="E618" s="7" t="s">
        <v>29</v>
      </c>
      <c r="F618" s="7" t="s">
        <v>19</v>
      </c>
      <c r="G618" s="10">
        <v>19500.0</v>
      </c>
      <c r="H618" s="7" t="s">
        <v>383</v>
      </c>
    </row>
    <row r="619">
      <c r="B619" s="14"/>
      <c r="C619" s="15"/>
    </row>
    <row r="620">
      <c r="B620" s="14"/>
      <c r="C620" s="15"/>
    </row>
    <row r="621">
      <c r="B621" s="14"/>
      <c r="C621" s="15"/>
    </row>
    <row r="622">
      <c r="B622" s="14"/>
      <c r="C622" s="15"/>
    </row>
    <row r="623">
      <c r="B623" s="14"/>
      <c r="C623" s="15"/>
    </row>
    <row r="624">
      <c r="B624" s="14"/>
      <c r="C624" s="15"/>
    </row>
    <row r="625">
      <c r="B625" s="14"/>
      <c r="C625" s="15"/>
    </row>
    <row r="626">
      <c r="B626" s="14"/>
      <c r="C626" s="15"/>
    </row>
    <row r="627">
      <c r="B627" s="14"/>
      <c r="C627" s="15"/>
    </row>
    <row r="628">
      <c r="B628" s="14"/>
      <c r="C628" s="15"/>
    </row>
    <row r="629">
      <c r="B629" s="14"/>
      <c r="C629" s="15"/>
    </row>
    <row r="630">
      <c r="B630" s="14"/>
      <c r="C630" s="15"/>
    </row>
    <row r="631">
      <c r="B631" s="14"/>
      <c r="C631" s="15"/>
    </row>
    <row r="632">
      <c r="B632" s="14"/>
      <c r="C632" s="15"/>
    </row>
    <row r="633">
      <c r="B633" s="14"/>
      <c r="C633" s="15"/>
    </row>
    <row r="634">
      <c r="B634" s="14"/>
      <c r="C634" s="15"/>
    </row>
    <row r="635">
      <c r="B635" s="14"/>
      <c r="C635" s="15"/>
    </row>
    <row r="636">
      <c r="B636" s="14"/>
      <c r="C636" s="15"/>
    </row>
    <row r="637">
      <c r="B637" s="14"/>
      <c r="C637" s="15"/>
    </row>
    <row r="638">
      <c r="B638" s="14"/>
      <c r="C638" s="15"/>
    </row>
    <row r="639">
      <c r="B639" s="14"/>
      <c r="C639" s="15"/>
    </row>
    <row r="640">
      <c r="B640" s="14"/>
      <c r="C640" s="15"/>
    </row>
    <row r="641">
      <c r="B641" s="14"/>
      <c r="C641" s="15"/>
    </row>
    <row r="642">
      <c r="B642" s="14"/>
      <c r="C642" s="15"/>
    </row>
    <row r="643">
      <c r="B643" s="14"/>
      <c r="C643" s="15"/>
    </row>
    <row r="644">
      <c r="B644" s="14"/>
      <c r="C644" s="15"/>
    </row>
    <row r="645">
      <c r="B645" s="14"/>
      <c r="C645" s="15"/>
    </row>
    <row r="646">
      <c r="B646" s="14"/>
      <c r="C646" s="15"/>
    </row>
    <row r="647">
      <c r="B647" s="14"/>
      <c r="C647" s="15"/>
    </row>
    <row r="648">
      <c r="B648" s="14"/>
      <c r="C648" s="15"/>
    </row>
    <row r="649">
      <c r="B649" s="14"/>
      <c r="C649" s="15"/>
    </row>
    <row r="650">
      <c r="B650" s="14"/>
      <c r="C650" s="15"/>
    </row>
    <row r="651">
      <c r="B651" s="14"/>
      <c r="C651" s="15"/>
    </row>
    <row r="652">
      <c r="B652" s="14"/>
      <c r="C652" s="15"/>
    </row>
    <row r="653">
      <c r="B653" s="14"/>
      <c r="C653" s="15"/>
    </row>
    <row r="654">
      <c r="B654" s="14"/>
      <c r="C654" s="15"/>
    </row>
    <row r="655">
      <c r="B655" s="14"/>
      <c r="C655" s="15"/>
    </row>
    <row r="656">
      <c r="B656" s="14"/>
      <c r="C656" s="15"/>
    </row>
    <row r="657">
      <c r="B657" s="14"/>
      <c r="C657" s="15"/>
    </row>
    <row r="658">
      <c r="B658" s="14"/>
      <c r="C658" s="15"/>
    </row>
    <row r="659">
      <c r="B659" s="14"/>
      <c r="C659" s="15"/>
    </row>
    <row r="660">
      <c r="B660" s="14"/>
      <c r="C660" s="15"/>
    </row>
    <row r="661">
      <c r="B661" s="14"/>
      <c r="C661" s="15"/>
    </row>
    <row r="662">
      <c r="B662" s="14"/>
      <c r="C662" s="15"/>
    </row>
    <row r="663">
      <c r="B663" s="14"/>
      <c r="C663" s="15"/>
    </row>
    <row r="664">
      <c r="B664" s="14"/>
      <c r="C664" s="15"/>
    </row>
    <row r="665">
      <c r="B665" s="14"/>
      <c r="C665" s="15"/>
    </row>
    <row r="666">
      <c r="B666" s="14"/>
      <c r="C666" s="15"/>
    </row>
    <row r="667">
      <c r="B667" s="14"/>
      <c r="C667" s="15"/>
    </row>
    <row r="668">
      <c r="B668" s="14"/>
      <c r="C668" s="15"/>
    </row>
    <row r="669">
      <c r="B669" s="14"/>
      <c r="C669" s="15"/>
    </row>
    <row r="670">
      <c r="B670" s="14"/>
      <c r="C670" s="15"/>
    </row>
    <row r="671">
      <c r="B671" s="14"/>
      <c r="C671" s="15"/>
    </row>
    <row r="672">
      <c r="B672" s="14"/>
      <c r="C672" s="15"/>
    </row>
    <row r="673">
      <c r="B673" s="14"/>
      <c r="C673" s="15"/>
    </row>
    <row r="674">
      <c r="B674" s="14"/>
      <c r="C674" s="15"/>
    </row>
    <row r="675">
      <c r="B675" s="14"/>
      <c r="C675" s="15"/>
    </row>
    <row r="676">
      <c r="B676" s="14"/>
      <c r="C676" s="15"/>
    </row>
    <row r="677">
      <c r="B677" s="14"/>
      <c r="C677" s="15"/>
    </row>
    <row r="678">
      <c r="B678" s="14"/>
      <c r="C678" s="15"/>
    </row>
    <row r="679">
      <c r="B679" s="14"/>
      <c r="C679" s="15"/>
    </row>
    <row r="680">
      <c r="B680" s="14"/>
      <c r="C680" s="15"/>
    </row>
    <row r="681">
      <c r="B681" s="14"/>
      <c r="C681" s="15"/>
    </row>
    <row r="682">
      <c r="B682" s="14"/>
      <c r="C682" s="15"/>
    </row>
    <row r="683">
      <c r="B683" s="14"/>
      <c r="C683" s="15"/>
    </row>
    <row r="684">
      <c r="B684" s="14"/>
      <c r="C684" s="15"/>
    </row>
    <row r="685">
      <c r="B685" s="14"/>
      <c r="C685" s="15"/>
    </row>
    <row r="686">
      <c r="B686" s="14"/>
      <c r="C686" s="15"/>
    </row>
    <row r="687">
      <c r="B687" s="14"/>
      <c r="C687" s="15"/>
    </row>
    <row r="688">
      <c r="B688" s="14"/>
      <c r="C688" s="15"/>
    </row>
    <row r="689">
      <c r="B689" s="14"/>
      <c r="C689" s="15"/>
    </row>
    <row r="690">
      <c r="B690" s="14"/>
      <c r="C690" s="15"/>
    </row>
    <row r="691">
      <c r="B691" s="14"/>
      <c r="C691" s="15"/>
    </row>
    <row r="692">
      <c r="B692" s="14"/>
      <c r="C692" s="15"/>
    </row>
    <row r="693">
      <c r="B693" s="14"/>
      <c r="C693" s="15"/>
    </row>
    <row r="694">
      <c r="B694" s="14"/>
      <c r="C694" s="15"/>
    </row>
    <row r="695">
      <c r="B695" s="14"/>
      <c r="C695" s="15"/>
    </row>
    <row r="696">
      <c r="B696" s="14"/>
      <c r="C696" s="15"/>
    </row>
    <row r="697">
      <c r="B697" s="14"/>
      <c r="C697" s="15"/>
    </row>
    <row r="698">
      <c r="B698" s="14"/>
      <c r="C698" s="15"/>
    </row>
    <row r="699">
      <c r="B699" s="14"/>
      <c r="C699" s="15"/>
    </row>
    <row r="700">
      <c r="B700" s="14"/>
      <c r="C700" s="15"/>
    </row>
    <row r="701">
      <c r="B701" s="14"/>
      <c r="C701" s="15"/>
    </row>
    <row r="702">
      <c r="B702" s="14"/>
      <c r="C702" s="15"/>
    </row>
    <row r="703">
      <c r="B703" s="14"/>
      <c r="C703" s="15"/>
    </row>
    <row r="704">
      <c r="B704" s="14"/>
      <c r="C704" s="15"/>
    </row>
    <row r="705">
      <c r="B705" s="14"/>
      <c r="C705" s="15"/>
    </row>
    <row r="706">
      <c r="B706" s="14"/>
      <c r="C706" s="15"/>
    </row>
    <row r="707">
      <c r="B707" s="14"/>
      <c r="C707" s="15"/>
    </row>
    <row r="708">
      <c r="B708" s="14"/>
      <c r="C708" s="15"/>
    </row>
    <row r="709">
      <c r="B709" s="14"/>
      <c r="C709" s="15"/>
    </row>
    <row r="710">
      <c r="B710" s="14"/>
      <c r="C710" s="15"/>
    </row>
    <row r="711">
      <c r="B711" s="14"/>
      <c r="C711" s="15"/>
    </row>
    <row r="712">
      <c r="B712" s="14"/>
      <c r="C712" s="15"/>
    </row>
    <row r="713">
      <c r="B713" s="14"/>
      <c r="C713" s="15"/>
    </row>
    <row r="714">
      <c r="B714" s="14"/>
      <c r="C714" s="15"/>
    </row>
    <row r="715">
      <c r="B715" s="14"/>
      <c r="C715" s="15"/>
    </row>
    <row r="716">
      <c r="B716" s="14"/>
      <c r="C716" s="15"/>
    </row>
    <row r="717">
      <c r="B717" s="14"/>
      <c r="C717" s="15"/>
    </row>
    <row r="718">
      <c r="B718" s="14"/>
      <c r="C718" s="15"/>
    </row>
    <row r="719">
      <c r="B719" s="14"/>
      <c r="C719" s="15"/>
    </row>
    <row r="720">
      <c r="B720" s="14"/>
      <c r="C720" s="15"/>
    </row>
    <row r="721">
      <c r="B721" s="14"/>
      <c r="C721" s="15"/>
    </row>
    <row r="722">
      <c r="B722" s="14"/>
      <c r="C722" s="15"/>
    </row>
    <row r="723">
      <c r="B723" s="14"/>
      <c r="C723" s="15"/>
    </row>
    <row r="724">
      <c r="B724" s="14"/>
      <c r="C724" s="15"/>
    </row>
    <row r="725">
      <c r="B725" s="14"/>
      <c r="C725" s="15"/>
    </row>
    <row r="726">
      <c r="B726" s="14"/>
      <c r="C726" s="15"/>
    </row>
    <row r="727">
      <c r="B727" s="14"/>
      <c r="C727" s="15"/>
    </row>
    <row r="728">
      <c r="B728" s="14"/>
      <c r="C728" s="15"/>
    </row>
    <row r="729">
      <c r="B729" s="14"/>
      <c r="C729" s="15"/>
    </row>
    <row r="730">
      <c r="B730" s="14"/>
      <c r="C730" s="15"/>
    </row>
    <row r="731">
      <c r="B731" s="14"/>
      <c r="C731" s="15"/>
    </row>
    <row r="732">
      <c r="B732" s="14"/>
      <c r="C732" s="15"/>
    </row>
    <row r="733">
      <c r="B733" s="14"/>
      <c r="C733" s="15"/>
    </row>
    <row r="734">
      <c r="B734" s="14"/>
      <c r="C734" s="15"/>
    </row>
    <row r="735">
      <c r="B735" s="14"/>
      <c r="C735" s="15"/>
    </row>
    <row r="736">
      <c r="B736" s="14"/>
      <c r="C736" s="15"/>
    </row>
    <row r="737">
      <c r="B737" s="14"/>
      <c r="C737" s="15"/>
    </row>
    <row r="738">
      <c r="B738" s="14"/>
      <c r="C738" s="15"/>
    </row>
    <row r="739">
      <c r="B739" s="14"/>
      <c r="C739" s="15"/>
    </row>
    <row r="740">
      <c r="B740" s="14"/>
      <c r="C740" s="15"/>
    </row>
    <row r="741">
      <c r="B741" s="14"/>
      <c r="C741" s="15"/>
    </row>
    <row r="742">
      <c r="B742" s="14"/>
      <c r="C742" s="15"/>
    </row>
    <row r="743">
      <c r="B743" s="14"/>
      <c r="C743" s="15"/>
    </row>
    <row r="744">
      <c r="B744" s="14"/>
      <c r="C744" s="15"/>
    </row>
    <row r="745">
      <c r="B745" s="14"/>
      <c r="C745" s="15"/>
    </row>
    <row r="746">
      <c r="B746" s="14"/>
      <c r="C746" s="15"/>
    </row>
    <row r="747">
      <c r="B747" s="14"/>
      <c r="C747" s="15"/>
    </row>
    <row r="748">
      <c r="B748" s="14"/>
      <c r="C748" s="15"/>
    </row>
    <row r="749">
      <c r="B749" s="14"/>
      <c r="C749" s="15"/>
    </row>
    <row r="750">
      <c r="B750" s="14"/>
      <c r="C750" s="15"/>
    </row>
    <row r="751">
      <c r="B751" s="14"/>
      <c r="C751" s="15"/>
    </row>
    <row r="752">
      <c r="B752" s="14"/>
      <c r="C752" s="15"/>
    </row>
    <row r="753">
      <c r="B753" s="14"/>
      <c r="C753" s="15"/>
    </row>
    <row r="754">
      <c r="B754" s="14"/>
      <c r="C754" s="15"/>
    </row>
    <row r="755">
      <c r="B755" s="14"/>
      <c r="C755" s="15"/>
    </row>
    <row r="756">
      <c r="B756" s="14"/>
      <c r="C756" s="15"/>
    </row>
    <row r="757">
      <c r="B757" s="14"/>
      <c r="C757" s="15"/>
    </row>
    <row r="758">
      <c r="B758" s="14"/>
      <c r="C758" s="15"/>
    </row>
    <row r="759">
      <c r="B759" s="14"/>
      <c r="C759" s="15"/>
    </row>
    <row r="760">
      <c r="B760" s="14"/>
      <c r="C760" s="15"/>
    </row>
    <row r="761">
      <c r="B761" s="14"/>
      <c r="C761" s="15"/>
    </row>
    <row r="762">
      <c r="B762" s="14"/>
      <c r="C762" s="15"/>
    </row>
    <row r="763">
      <c r="B763" s="14"/>
      <c r="C763" s="15"/>
    </row>
    <row r="764">
      <c r="B764" s="14"/>
      <c r="C764" s="15"/>
    </row>
    <row r="765">
      <c r="B765" s="14"/>
      <c r="C765" s="15"/>
    </row>
    <row r="766">
      <c r="B766" s="14"/>
      <c r="C766" s="15"/>
    </row>
    <row r="767">
      <c r="B767" s="14"/>
      <c r="C767" s="15"/>
    </row>
    <row r="768">
      <c r="B768" s="14"/>
      <c r="C768" s="15"/>
    </row>
    <row r="769">
      <c r="B769" s="14"/>
      <c r="C769" s="15"/>
    </row>
    <row r="770">
      <c r="B770" s="14"/>
      <c r="C770" s="15"/>
    </row>
    <row r="771">
      <c r="B771" s="14"/>
      <c r="C771" s="15"/>
    </row>
    <row r="772">
      <c r="B772" s="14"/>
      <c r="C772" s="15"/>
    </row>
    <row r="773">
      <c r="B773" s="14"/>
      <c r="C773" s="15"/>
    </row>
    <row r="774">
      <c r="B774" s="14"/>
      <c r="C774" s="15"/>
    </row>
    <row r="775">
      <c r="B775" s="14"/>
      <c r="C775" s="15"/>
    </row>
    <row r="776">
      <c r="B776" s="14"/>
      <c r="C776" s="15"/>
    </row>
    <row r="777">
      <c r="B777" s="14"/>
      <c r="C777" s="15"/>
    </row>
    <row r="778">
      <c r="B778" s="14"/>
      <c r="C778" s="15"/>
    </row>
    <row r="779">
      <c r="B779" s="14"/>
      <c r="C779" s="15"/>
    </row>
    <row r="780">
      <c r="B780" s="14"/>
      <c r="C780" s="15"/>
    </row>
    <row r="781">
      <c r="B781" s="14"/>
      <c r="C781" s="15"/>
    </row>
    <row r="782">
      <c r="B782" s="14"/>
      <c r="C782" s="15"/>
    </row>
    <row r="783">
      <c r="B783" s="14"/>
      <c r="C783" s="15"/>
    </row>
    <row r="784">
      <c r="B784" s="14"/>
      <c r="C784" s="15"/>
    </row>
    <row r="785">
      <c r="B785" s="14"/>
      <c r="C785" s="15"/>
    </row>
    <row r="786">
      <c r="B786" s="14"/>
      <c r="C786" s="15"/>
    </row>
    <row r="787">
      <c r="B787" s="14"/>
      <c r="C787" s="15"/>
    </row>
    <row r="788">
      <c r="B788" s="14"/>
      <c r="C788" s="15"/>
    </row>
    <row r="789">
      <c r="B789" s="14"/>
      <c r="C789" s="15"/>
    </row>
    <row r="790">
      <c r="B790" s="14"/>
      <c r="C790" s="15"/>
    </row>
    <row r="791">
      <c r="B791" s="14"/>
      <c r="C791" s="15"/>
    </row>
    <row r="792">
      <c r="B792" s="14"/>
      <c r="C792" s="15"/>
    </row>
    <row r="793">
      <c r="B793" s="14"/>
      <c r="C793" s="15"/>
    </row>
    <row r="794">
      <c r="B794" s="14"/>
      <c r="C794" s="15"/>
    </row>
    <row r="795">
      <c r="B795" s="14"/>
      <c r="C795" s="15"/>
    </row>
    <row r="796">
      <c r="B796" s="14"/>
      <c r="C796" s="15"/>
    </row>
    <row r="797">
      <c r="B797" s="14"/>
      <c r="C797" s="15"/>
    </row>
    <row r="798">
      <c r="B798" s="14"/>
      <c r="C798" s="15"/>
    </row>
    <row r="799">
      <c r="B799" s="14"/>
      <c r="C799" s="15"/>
    </row>
    <row r="800">
      <c r="B800" s="14"/>
      <c r="C800" s="15"/>
    </row>
    <row r="801">
      <c r="B801" s="14"/>
      <c r="C801" s="15"/>
    </row>
    <row r="802">
      <c r="B802" s="14"/>
      <c r="C802" s="15"/>
    </row>
    <row r="803">
      <c r="B803" s="14"/>
      <c r="C803" s="15"/>
    </row>
    <row r="804">
      <c r="B804" s="14"/>
      <c r="C804" s="15"/>
    </row>
    <row r="805">
      <c r="B805" s="14"/>
      <c r="C805" s="15"/>
    </row>
    <row r="806">
      <c r="B806" s="14"/>
      <c r="C806" s="15"/>
    </row>
    <row r="807">
      <c r="B807" s="14"/>
      <c r="C807" s="15"/>
    </row>
    <row r="808">
      <c r="B808" s="14"/>
      <c r="C808" s="15"/>
    </row>
    <row r="809">
      <c r="B809" s="14"/>
      <c r="C809" s="15"/>
    </row>
    <row r="810">
      <c r="B810" s="14"/>
      <c r="C810" s="15"/>
    </row>
    <row r="811">
      <c r="B811" s="14"/>
      <c r="C811" s="15"/>
    </row>
    <row r="812">
      <c r="B812" s="14"/>
      <c r="C812" s="15"/>
    </row>
    <row r="813">
      <c r="B813" s="14"/>
      <c r="C813" s="15"/>
    </row>
    <row r="814">
      <c r="B814" s="14"/>
      <c r="C814" s="15"/>
    </row>
    <row r="815">
      <c r="B815" s="14"/>
      <c r="C815" s="15"/>
    </row>
    <row r="816">
      <c r="B816" s="14"/>
      <c r="C816" s="15"/>
    </row>
    <row r="817">
      <c r="B817" s="14"/>
      <c r="C817" s="15"/>
    </row>
    <row r="818">
      <c r="B818" s="14"/>
      <c r="C818" s="15"/>
    </row>
    <row r="819">
      <c r="B819" s="14"/>
      <c r="C819" s="15"/>
    </row>
    <row r="820">
      <c r="B820" s="14"/>
      <c r="C820" s="15"/>
    </row>
    <row r="821">
      <c r="B821" s="14"/>
      <c r="C821" s="15"/>
    </row>
    <row r="822">
      <c r="B822" s="14"/>
      <c r="C822" s="15"/>
    </row>
    <row r="823">
      <c r="B823" s="14"/>
      <c r="C823" s="15"/>
    </row>
    <row r="824">
      <c r="B824" s="14"/>
      <c r="C824" s="15"/>
    </row>
    <row r="825">
      <c r="B825" s="14"/>
      <c r="C825" s="15"/>
    </row>
    <row r="826">
      <c r="B826" s="14"/>
      <c r="C826" s="15"/>
    </row>
    <row r="827">
      <c r="B827" s="14"/>
      <c r="C827" s="15"/>
    </row>
    <row r="828">
      <c r="B828" s="14"/>
      <c r="C828" s="15"/>
    </row>
    <row r="829">
      <c r="B829" s="14"/>
      <c r="C829" s="15"/>
    </row>
    <row r="830">
      <c r="B830" s="14"/>
      <c r="C830" s="15"/>
    </row>
    <row r="831">
      <c r="B831" s="14"/>
      <c r="C831" s="15"/>
    </row>
    <row r="832">
      <c r="B832" s="14"/>
      <c r="C832" s="15"/>
    </row>
    <row r="833">
      <c r="B833" s="14"/>
      <c r="C833" s="15"/>
    </row>
    <row r="834">
      <c r="B834" s="14"/>
      <c r="C834" s="15"/>
    </row>
    <row r="835">
      <c r="B835" s="14"/>
      <c r="C835" s="15"/>
    </row>
    <row r="836">
      <c r="B836" s="14"/>
      <c r="C836" s="15"/>
    </row>
    <row r="837">
      <c r="B837" s="14"/>
      <c r="C837" s="15"/>
    </row>
    <row r="838">
      <c r="B838" s="14"/>
      <c r="C838" s="15"/>
    </row>
    <row r="839">
      <c r="B839" s="14"/>
      <c r="C839" s="15"/>
    </row>
    <row r="840">
      <c r="B840" s="14"/>
      <c r="C840" s="15"/>
    </row>
    <row r="841">
      <c r="B841" s="14"/>
      <c r="C841" s="15"/>
    </row>
    <row r="842">
      <c r="B842" s="14"/>
      <c r="C842" s="15"/>
    </row>
    <row r="843">
      <c r="B843" s="14"/>
      <c r="C843" s="15"/>
    </row>
    <row r="844">
      <c r="B844" s="14"/>
      <c r="C844" s="15"/>
    </row>
    <row r="845">
      <c r="B845" s="14"/>
      <c r="C845" s="15"/>
    </row>
    <row r="846">
      <c r="B846" s="14"/>
      <c r="C846" s="15"/>
    </row>
    <row r="847">
      <c r="B847" s="14"/>
      <c r="C847" s="15"/>
    </row>
    <row r="848">
      <c r="B848" s="14"/>
      <c r="C848" s="15"/>
    </row>
    <row r="849">
      <c r="B849" s="14"/>
      <c r="C849" s="15"/>
    </row>
    <row r="850">
      <c r="B850" s="14"/>
      <c r="C850" s="15"/>
    </row>
    <row r="851">
      <c r="B851" s="14"/>
      <c r="C851" s="15"/>
    </row>
    <row r="852">
      <c r="B852" s="14"/>
      <c r="C852" s="15"/>
    </row>
    <row r="853">
      <c r="B853" s="14"/>
      <c r="C853" s="15"/>
    </row>
    <row r="854">
      <c r="B854" s="14"/>
      <c r="C854" s="15"/>
    </row>
    <row r="855">
      <c r="B855" s="14"/>
      <c r="C855" s="15"/>
    </row>
    <row r="856">
      <c r="B856" s="14"/>
      <c r="C856" s="15"/>
    </row>
    <row r="857">
      <c r="B857" s="14"/>
      <c r="C857" s="15"/>
    </row>
    <row r="858">
      <c r="B858" s="14"/>
      <c r="C858" s="15"/>
    </row>
    <row r="859">
      <c r="B859" s="14"/>
      <c r="C859" s="15"/>
    </row>
    <row r="860">
      <c r="B860" s="14"/>
      <c r="C860" s="15"/>
    </row>
    <row r="861">
      <c r="B861" s="14"/>
      <c r="C861" s="15"/>
    </row>
    <row r="862">
      <c r="B862" s="14"/>
      <c r="C862" s="15"/>
    </row>
    <row r="863">
      <c r="B863" s="14"/>
      <c r="C863" s="15"/>
    </row>
    <row r="864">
      <c r="B864" s="14"/>
      <c r="C864" s="15"/>
    </row>
    <row r="865">
      <c r="B865" s="14"/>
      <c r="C865" s="15"/>
    </row>
    <row r="866">
      <c r="B866" s="14"/>
      <c r="C866" s="15"/>
    </row>
    <row r="867">
      <c r="B867" s="14"/>
      <c r="C867" s="15"/>
    </row>
    <row r="868">
      <c r="B868" s="14"/>
      <c r="C868" s="15"/>
    </row>
    <row r="869">
      <c r="B869" s="14"/>
      <c r="C869" s="15"/>
    </row>
    <row r="870">
      <c r="B870" s="14"/>
      <c r="C870" s="15"/>
    </row>
    <row r="871">
      <c r="B871" s="14"/>
      <c r="C871" s="15"/>
    </row>
    <row r="872">
      <c r="B872" s="14"/>
      <c r="C872" s="15"/>
    </row>
    <row r="873">
      <c r="B873" s="14"/>
      <c r="C873" s="15"/>
    </row>
    <row r="874">
      <c r="B874" s="14"/>
      <c r="C874" s="15"/>
    </row>
    <row r="875">
      <c r="B875" s="14"/>
      <c r="C875" s="15"/>
    </row>
    <row r="876">
      <c r="B876" s="14"/>
      <c r="C876" s="15"/>
    </row>
    <row r="877">
      <c r="B877" s="14"/>
      <c r="C877" s="15"/>
    </row>
    <row r="878">
      <c r="B878" s="14"/>
      <c r="C878" s="15"/>
    </row>
    <row r="879">
      <c r="B879" s="14"/>
      <c r="C879" s="15"/>
    </row>
    <row r="880">
      <c r="B880" s="14"/>
      <c r="C880" s="15"/>
    </row>
    <row r="881">
      <c r="B881" s="14"/>
      <c r="C881" s="15"/>
    </row>
    <row r="882">
      <c r="B882" s="14"/>
      <c r="C882" s="15"/>
    </row>
    <row r="883">
      <c r="B883" s="14"/>
      <c r="C883" s="15"/>
    </row>
    <row r="884">
      <c r="B884" s="14"/>
      <c r="C884" s="15"/>
    </row>
    <row r="885">
      <c r="B885" s="14"/>
      <c r="C885" s="15"/>
    </row>
    <row r="886">
      <c r="B886" s="14"/>
      <c r="C886" s="15"/>
    </row>
    <row r="887">
      <c r="B887" s="14"/>
      <c r="C887" s="15"/>
    </row>
    <row r="888">
      <c r="B888" s="14"/>
      <c r="C888" s="15"/>
    </row>
    <row r="889">
      <c r="B889" s="14"/>
      <c r="C889" s="15"/>
    </row>
    <row r="890">
      <c r="B890" s="14"/>
      <c r="C890" s="15"/>
    </row>
    <row r="891">
      <c r="B891" s="14"/>
      <c r="C891" s="15"/>
    </row>
    <row r="892">
      <c r="B892" s="14"/>
      <c r="C892" s="15"/>
    </row>
    <row r="893">
      <c r="B893" s="14"/>
      <c r="C893" s="15"/>
    </row>
    <row r="894">
      <c r="B894" s="14"/>
      <c r="C894" s="15"/>
    </row>
    <row r="895">
      <c r="B895" s="14"/>
      <c r="C895" s="15"/>
    </row>
    <row r="896">
      <c r="B896" s="14"/>
      <c r="C896" s="15"/>
    </row>
    <row r="897">
      <c r="B897" s="14"/>
      <c r="C897" s="15"/>
    </row>
    <row r="898">
      <c r="B898" s="14"/>
      <c r="C898" s="15"/>
    </row>
    <row r="899">
      <c r="B899" s="14"/>
      <c r="C899" s="15"/>
    </row>
    <row r="900">
      <c r="B900" s="14"/>
      <c r="C900" s="15"/>
    </row>
    <row r="901">
      <c r="B901" s="14"/>
      <c r="C901" s="15"/>
    </row>
    <row r="902">
      <c r="B902" s="14"/>
      <c r="C902" s="15"/>
    </row>
    <row r="903">
      <c r="B903" s="14"/>
      <c r="C903" s="15"/>
    </row>
    <row r="904">
      <c r="B904" s="14"/>
      <c r="C904" s="15"/>
    </row>
    <row r="905">
      <c r="B905" s="14"/>
      <c r="C905" s="15"/>
    </row>
    <row r="906">
      <c r="B906" s="14"/>
      <c r="C906" s="15"/>
    </row>
    <row r="907">
      <c r="B907" s="14"/>
      <c r="C907" s="15"/>
    </row>
    <row r="908">
      <c r="B908" s="14"/>
      <c r="C908" s="15"/>
    </row>
    <row r="909">
      <c r="B909" s="14"/>
      <c r="C909" s="15"/>
    </row>
    <row r="910">
      <c r="B910" s="14"/>
      <c r="C910" s="15"/>
    </row>
    <row r="911">
      <c r="B911" s="14"/>
      <c r="C911" s="15"/>
    </row>
    <row r="912">
      <c r="B912" s="14"/>
      <c r="C912" s="15"/>
    </row>
    <row r="913">
      <c r="B913" s="14"/>
      <c r="C913" s="15"/>
    </row>
    <row r="914">
      <c r="B914" s="14"/>
      <c r="C914" s="15"/>
    </row>
    <row r="915">
      <c r="B915" s="14"/>
      <c r="C915" s="15"/>
    </row>
    <row r="916">
      <c r="B916" s="14"/>
      <c r="C916" s="15"/>
    </row>
    <row r="917">
      <c r="B917" s="14"/>
      <c r="C917" s="15"/>
    </row>
    <row r="918">
      <c r="B918" s="14"/>
      <c r="C918" s="15"/>
    </row>
    <row r="919">
      <c r="B919" s="14"/>
      <c r="C919" s="15"/>
    </row>
    <row r="920">
      <c r="B920" s="14"/>
      <c r="C920" s="15"/>
    </row>
    <row r="921">
      <c r="B921" s="14"/>
      <c r="C921" s="15"/>
    </row>
    <row r="922">
      <c r="B922" s="14"/>
      <c r="C922" s="15"/>
    </row>
    <row r="923">
      <c r="B923" s="14"/>
      <c r="C923" s="15"/>
    </row>
    <row r="924">
      <c r="B924" s="14"/>
      <c r="C924" s="15"/>
    </row>
    <row r="925">
      <c r="B925" s="14"/>
      <c r="C925" s="15"/>
    </row>
    <row r="926">
      <c r="B926" s="14"/>
      <c r="C926" s="15"/>
    </row>
    <row r="927">
      <c r="B927" s="14"/>
      <c r="C927" s="15"/>
    </row>
    <row r="928">
      <c r="B928" s="14"/>
      <c r="C928" s="15"/>
    </row>
    <row r="929">
      <c r="B929" s="14"/>
      <c r="C929" s="15"/>
    </row>
    <row r="930">
      <c r="B930" s="14"/>
      <c r="C930" s="15"/>
    </row>
    <row r="931">
      <c r="B931" s="14"/>
      <c r="C931" s="15"/>
    </row>
    <row r="932">
      <c r="B932" s="14"/>
      <c r="C932" s="15"/>
    </row>
    <row r="933">
      <c r="B933" s="14"/>
      <c r="C933" s="15"/>
    </row>
    <row r="934">
      <c r="B934" s="14"/>
      <c r="C934" s="15"/>
    </row>
    <row r="935">
      <c r="B935" s="14"/>
      <c r="C935" s="15"/>
    </row>
    <row r="936">
      <c r="B936" s="14"/>
      <c r="C936" s="15"/>
    </row>
    <row r="937">
      <c r="B937" s="14"/>
      <c r="C937" s="15"/>
    </row>
    <row r="938">
      <c r="B938" s="14"/>
      <c r="C938" s="15"/>
    </row>
    <row r="939">
      <c r="B939" s="14"/>
      <c r="C939" s="15"/>
    </row>
    <row r="940">
      <c r="B940" s="14"/>
      <c r="C940" s="15"/>
    </row>
    <row r="941">
      <c r="B941" s="14"/>
      <c r="C941" s="15"/>
    </row>
    <row r="942">
      <c r="B942" s="14"/>
      <c r="C942" s="15"/>
    </row>
    <row r="943">
      <c r="B943" s="14"/>
      <c r="C943" s="15"/>
    </row>
    <row r="944">
      <c r="B944" s="14"/>
      <c r="C944" s="15"/>
    </row>
    <row r="945">
      <c r="B945" s="14"/>
      <c r="C945" s="15"/>
    </row>
    <row r="946">
      <c r="B946" s="14"/>
      <c r="C946" s="15"/>
    </row>
    <row r="947">
      <c r="B947" s="14"/>
      <c r="C947" s="15"/>
    </row>
    <row r="948">
      <c r="B948" s="14"/>
      <c r="C948" s="15"/>
    </row>
    <row r="949">
      <c r="B949" s="14"/>
      <c r="C949" s="15"/>
    </row>
    <row r="950">
      <c r="B950" s="14"/>
      <c r="C950" s="15"/>
    </row>
    <row r="951">
      <c r="B951" s="14"/>
      <c r="C951" s="15"/>
    </row>
    <row r="952">
      <c r="B952" s="14"/>
      <c r="C952" s="15"/>
    </row>
    <row r="953">
      <c r="B953" s="14"/>
      <c r="C953" s="15"/>
    </row>
    <row r="954">
      <c r="B954" s="14"/>
      <c r="C954" s="15"/>
    </row>
    <row r="955">
      <c r="B955" s="14"/>
      <c r="C955" s="15"/>
    </row>
    <row r="956">
      <c r="B956" s="14"/>
      <c r="C956" s="15"/>
    </row>
    <row r="957">
      <c r="B957" s="14"/>
      <c r="C957" s="15"/>
    </row>
    <row r="958">
      <c r="B958" s="14"/>
      <c r="C958" s="15"/>
    </row>
    <row r="959">
      <c r="B959" s="14"/>
      <c r="C959" s="15"/>
    </row>
    <row r="960">
      <c r="B960" s="14"/>
      <c r="C960" s="15"/>
    </row>
    <row r="961">
      <c r="B961" s="14"/>
      <c r="C961" s="15"/>
    </row>
    <row r="962">
      <c r="B962" s="14"/>
      <c r="C962" s="15"/>
    </row>
    <row r="963">
      <c r="B963" s="14"/>
      <c r="C963" s="15"/>
    </row>
    <row r="964">
      <c r="B964" s="14"/>
      <c r="C964" s="15"/>
    </row>
    <row r="965">
      <c r="B965" s="14"/>
      <c r="C965" s="15"/>
    </row>
    <row r="966">
      <c r="B966" s="14"/>
      <c r="C966" s="15"/>
    </row>
    <row r="967">
      <c r="B967" s="14"/>
      <c r="C967" s="15"/>
    </row>
    <row r="968">
      <c r="B968" s="14"/>
      <c r="C968" s="15"/>
    </row>
    <row r="969">
      <c r="B969" s="14"/>
      <c r="C969" s="15"/>
    </row>
    <row r="970">
      <c r="B970" s="14"/>
      <c r="C970" s="15"/>
    </row>
    <row r="971">
      <c r="B971" s="14"/>
      <c r="C971" s="15"/>
    </row>
    <row r="972">
      <c r="B972" s="14"/>
      <c r="C972" s="15"/>
    </row>
    <row r="973">
      <c r="B973" s="14"/>
      <c r="C973" s="15"/>
    </row>
    <row r="974">
      <c r="B974" s="14"/>
      <c r="C974" s="15"/>
    </row>
    <row r="975">
      <c r="B975" s="14"/>
      <c r="C975" s="15"/>
    </row>
    <row r="976">
      <c r="B976" s="14"/>
      <c r="C976" s="15"/>
    </row>
    <row r="977">
      <c r="B977" s="14"/>
      <c r="C977" s="15"/>
    </row>
    <row r="978">
      <c r="B978" s="14"/>
      <c r="C978" s="15"/>
    </row>
    <row r="979">
      <c r="B979" s="14"/>
      <c r="C979" s="15"/>
    </row>
    <row r="980">
      <c r="B980" s="14"/>
      <c r="C980" s="15"/>
    </row>
    <row r="981">
      <c r="B981" s="14"/>
      <c r="C981" s="15"/>
    </row>
    <row r="982">
      <c r="B982" s="14"/>
      <c r="C982" s="15"/>
    </row>
    <row r="983">
      <c r="B983" s="14"/>
      <c r="C983" s="15"/>
    </row>
    <row r="984">
      <c r="B984" s="14"/>
      <c r="C984" s="15"/>
    </row>
    <row r="985">
      <c r="B985" s="14"/>
      <c r="C985" s="15"/>
    </row>
    <row r="986">
      <c r="B986" s="14"/>
      <c r="C986" s="15"/>
    </row>
    <row r="987">
      <c r="B987" s="14"/>
      <c r="C987" s="15"/>
    </row>
    <row r="988">
      <c r="B988" s="14"/>
      <c r="C988" s="15"/>
    </row>
    <row r="989">
      <c r="B989" s="14"/>
      <c r="C989" s="15"/>
    </row>
    <row r="990">
      <c r="B990" s="14"/>
      <c r="C990" s="15"/>
    </row>
    <row r="991">
      <c r="B991" s="14"/>
      <c r="C991" s="15"/>
    </row>
    <row r="992">
      <c r="B992" s="14"/>
      <c r="C992" s="15"/>
    </row>
    <row r="993">
      <c r="B993" s="14"/>
      <c r="C993" s="15"/>
    </row>
    <row r="994">
      <c r="B994" s="14"/>
      <c r="C994" s="15"/>
    </row>
    <row r="995">
      <c r="B995" s="14"/>
      <c r="C995" s="15"/>
    </row>
    <row r="996">
      <c r="B996" s="14"/>
      <c r="C996" s="15"/>
    </row>
    <row r="997">
      <c r="B997" s="14"/>
      <c r="C997" s="15"/>
    </row>
    <row r="998">
      <c r="B998" s="14"/>
      <c r="C998" s="15"/>
    </row>
    <row r="999">
      <c r="B999" s="14"/>
      <c r="C999" s="15"/>
    </row>
    <row r="1000">
      <c r="B1000" s="14"/>
      <c r="C1000" s="1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4.5"/>
    <col customWidth="1" min="8" max="8" width="15.0"/>
    <col customWidth="1" min="10" max="10" width="17.0"/>
    <col customWidth="1" min="11" max="11" width="45.88"/>
    <col customWidth="1" min="13" max="13" width="21.5"/>
    <col customWidth="1" min="14" max="14" width="23.0"/>
  </cols>
  <sheetData>
    <row r="1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J1" s="16"/>
    </row>
    <row r="2">
      <c r="A2" s="7" t="s">
        <v>9</v>
      </c>
      <c r="B2" s="8">
        <v>36058.0</v>
      </c>
      <c r="C2" s="9" t="s">
        <v>10</v>
      </c>
      <c r="D2" s="7" t="s">
        <v>11</v>
      </c>
      <c r="E2" s="7" t="s">
        <v>12</v>
      </c>
      <c r="F2" s="7" t="s">
        <v>13</v>
      </c>
      <c r="G2" s="10">
        <v>5750.0</v>
      </c>
      <c r="H2" s="7" t="s">
        <v>14</v>
      </c>
      <c r="J2" s="16"/>
      <c r="K2" s="7" t="s">
        <v>2241</v>
      </c>
      <c r="O2" s="7" t="s">
        <v>2242</v>
      </c>
    </row>
    <row r="3">
      <c r="A3" s="7" t="s">
        <v>15</v>
      </c>
      <c r="B3" s="8">
        <v>36059.0</v>
      </c>
      <c r="C3" s="9" t="s">
        <v>16</v>
      </c>
      <c r="D3" s="7" t="s">
        <v>17</v>
      </c>
      <c r="E3" s="7" t="s">
        <v>18</v>
      </c>
      <c r="F3" s="7" t="s">
        <v>19</v>
      </c>
      <c r="G3" s="10">
        <v>5000.0</v>
      </c>
      <c r="H3" s="7" t="s">
        <v>20</v>
      </c>
      <c r="J3" s="17" t="s">
        <v>2243</v>
      </c>
      <c r="K3" s="13">
        <f>SUM(G2:G50)</f>
        <v>486750</v>
      </c>
      <c r="M3" s="7" t="s">
        <v>2244</v>
      </c>
      <c r="N3" s="7" t="s">
        <v>2245</v>
      </c>
      <c r="O3" s="7" t="s">
        <v>2246</v>
      </c>
      <c r="P3" s="7" t="s">
        <v>2247</v>
      </c>
    </row>
    <row r="4">
      <c r="A4" s="7" t="s">
        <v>21</v>
      </c>
      <c r="B4" s="8">
        <v>36060.0</v>
      </c>
      <c r="C4" s="9" t="s">
        <v>22</v>
      </c>
      <c r="D4" s="7" t="s">
        <v>23</v>
      </c>
      <c r="E4" s="7" t="s">
        <v>24</v>
      </c>
      <c r="F4" s="7" t="s">
        <v>25</v>
      </c>
      <c r="G4" s="10">
        <v>3000.0</v>
      </c>
      <c r="H4" s="7" t="s">
        <v>26</v>
      </c>
      <c r="J4" s="16"/>
      <c r="K4" s="7" t="s">
        <v>2248</v>
      </c>
      <c r="M4" s="7" t="s">
        <v>2249</v>
      </c>
      <c r="N4" s="7" t="s">
        <v>2249</v>
      </c>
      <c r="O4" s="7" t="s">
        <v>2250</v>
      </c>
      <c r="P4" s="7" t="s">
        <v>2249</v>
      </c>
    </row>
    <row r="5">
      <c r="A5" s="7" t="s">
        <v>8</v>
      </c>
      <c r="B5" s="8">
        <v>36061.0</v>
      </c>
      <c r="C5" s="9" t="s">
        <v>27</v>
      </c>
      <c r="D5" s="7" t="s">
        <v>28</v>
      </c>
      <c r="E5" s="7" t="s">
        <v>29</v>
      </c>
      <c r="F5" s="7" t="s">
        <v>13</v>
      </c>
      <c r="G5" s="10">
        <v>10250.0</v>
      </c>
      <c r="H5" s="7" t="s">
        <v>30</v>
      </c>
      <c r="J5" s="17" t="s">
        <v>2251</v>
      </c>
      <c r="K5" s="13">
        <f>MAX(G2:G50)</f>
        <v>27500</v>
      </c>
      <c r="M5" s="7" t="s">
        <v>2249</v>
      </c>
      <c r="N5" s="7" t="s">
        <v>2252</v>
      </c>
      <c r="O5" s="7" t="s">
        <v>2253</v>
      </c>
      <c r="P5" s="7" t="s">
        <v>2249</v>
      </c>
    </row>
    <row r="6">
      <c r="A6" s="7" t="s">
        <v>31</v>
      </c>
      <c r="B6" s="8">
        <v>36062.0</v>
      </c>
      <c r="C6" s="9" t="s">
        <v>32</v>
      </c>
      <c r="D6" s="7" t="s">
        <v>33</v>
      </c>
      <c r="E6" s="7" t="s">
        <v>29</v>
      </c>
      <c r="F6" s="7" t="s">
        <v>13</v>
      </c>
      <c r="G6" s="10">
        <v>4750.0</v>
      </c>
      <c r="H6" s="7" t="s">
        <v>26</v>
      </c>
      <c r="J6" s="16"/>
      <c r="K6" s="7" t="s">
        <v>2254</v>
      </c>
      <c r="M6" s="7" t="s">
        <v>2252</v>
      </c>
      <c r="N6" s="7" t="s">
        <v>2249</v>
      </c>
      <c r="O6" s="7" t="s">
        <v>2253</v>
      </c>
      <c r="P6" s="7" t="s">
        <v>2249</v>
      </c>
    </row>
    <row r="7">
      <c r="A7" s="7" t="s">
        <v>34</v>
      </c>
      <c r="B7" s="8">
        <v>36063.0</v>
      </c>
      <c r="C7" s="9" t="s">
        <v>35</v>
      </c>
      <c r="D7" s="7" t="s">
        <v>36</v>
      </c>
      <c r="E7" s="7" t="s">
        <v>37</v>
      </c>
      <c r="F7" s="7" t="s">
        <v>25</v>
      </c>
      <c r="G7" s="10">
        <v>11250.0</v>
      </c>
      <c r="H7" s="7" t="s">
        <v>38</v>
      </c>
      <c r="J7" s="17" t="s">
        <v>2255</v>
      </c>
      <c r="K7" s="13">
        <f>MIN(G2:G50)</f>
        <v>2500</v>
      </c>
      <c r="M7" s="7" t="s">
        <v>2252</v>
      </c>
      <c r="N7" s="7" t="s">
        <v>2252</v>
      </c>
      <c r="O7" s="7" t="s">
        <v>2252</v>
      </c>
      <c r="P7" s="7" t="s">
        <v>2252</v>
      </c>
    </row>
    <row r="8">
      <c r="A8" s="7" t="s">
        <v>39</v>
      </c>
      <c r="B8" s="8">
        <v>36064.0</v>
      </c>
      <c r="C8" s="9" t="s">
        <v>40</v>
      </c>
      <c r="D8" s="7" t="s">
        <v>41</v>
      </c>
      <c r="E8" s="7" t="s">
        <v>12</v>
      </c>
      <c r="F8" s="7" t="s">
        <v>42</v>
      </c>
      <c r="G8" s="10">
        <v>10500.0</v>
      </c>
      <c r="H8" s="7" t="s">
        <v>43</v>
      </c>
      <c r="J8" s="16"/>
      <c r="K8" s="7" t="s">
        <v>2256</v>
      </c>
    </row>
    <row r="9">
      <c r="A9" s="7" t="s">
        <v>44</v>
      </c>
      <c r="B9" s="8">
        <v>36065.0</v>
      </c>
      <c r="C9" s="9" t="s">
        <v>45</v>
      </c>
      <c r="D9" s="7" t="s">
        <v>46</v>
      </c>
      <c r="E9" s="7" t="s">
        <v>12</v>
      </c>
      <c r="F9" s="7" t="s">
        <v>19</v>
      </c>
      <c r="G9" s="10">
        <v>2500.0</v>
      </c>
      <c r="H9" s="7" t="s">
        <v>43</v>
      </c>
      <c r="J9" s="17" t="s">
        <v>2257</v>
      </c>
      <c r="K9" s="11" t="str">
        <f>IF(G2&gt;5000,"ganha bem","ganha mal")</f>
        <v>ganha bem</v>
      </c>
    </row>
    <row r="10">
      <c r="A10" s="7" t="s">
        <v>47</v>
      </c>
      <c r="B10" s="8">
        <v>36066.0</v>
      </c>
      <c r="C10" s="9" t="s">
        <v>48</v>
      </c>
      <c r="D10" s="7" t="s">
        <v>49</v>
      </c>
      <c r="E10" s="7" t="s">
        <v>12</v>
      </c>
      <c r="F10" s="7" t="s">
        <v>25</v>
      </c>
      <c r="G10" s="10">
        <v>18250.0</v>
      </c>
      <c r="H10" s="7" t="s">
        <v>50</v>
      </c>
      <c r="K10" s="7" t="s">
        <v>2258</v>
      </c>
    </row>
    <row r="11">
      <c r="A11" s="7" t="s">
        <v>51</v>
      </c>
      <c r="B11" s="8">
        <v>36067.0</v>
      </c>
      <c r="C11" s="9" t="s">
        <v>52</v>
      </c>
      <c r="D11" s="7" t="s">
        <v>53</v>
      </c>
      <c r="E11" s="7" t="s">
        <v>54</v>
      </c>
      <c r="F11" s="7" t="s">
        <v>42</v>
      </c>
      <c r="G11" s="10">
        <v>4500.0</v>
      </c>
      <c r="H11" s="7" t="s">
        <v>55</v>
      </c>
      <c r="J11" s="17" t="s">
        <v>2259</v>
      </c>
      <c r="K11" s="11" t="str">
        <f>IF(AND(G2&gt;1000,G2&lt;3000),"JÚNIOR 1","JUNIOR 2")</f>
        <v>JUNIOR 2</v>
      </c>
    </row>
    <row r="12">
      <c r="A12" s="7" t="s">
        <v>56</v>
      </c>
      <c r="B12" s="8">
        <v>36068.0</v>
      </c>
      <c r="C12" s="9" t="s">
        <v>57</v>
      </c>
      <c r="D12" s="7" t="s">
        <v>58</v>
      </c>
      <c r="E12" s="7" t="s">
        <v>59</v>
      </c>
      <c r="F12" s="7" t="s">
        <v>60</v>
      </c>
      <c r="G12" s="10">
        <v>24250.0</v>
      </c>
      <c r="H12" s="7" t="s">
        <v>55</v>
      </c>
      <c r="J12" s="17" t="s">
        <v>2260</v>
      </c>
      <c r="K12" s="11" t="str">
        <f>IF(OR(G2&gt;6000,G2&lt;12000),"PLENO","JUNIOR")</f>
        <v>PLENO</v>
      </c>
    </row>
    <row r="13">
      <c r="A13" s="7" t="s">
        <v>61</v>
      </c>
      <c r="B13" s="8">
        <v>36069.0</v>
      </c>
      <c r="C13" s="9" t="s">
        <v>62</v>
      </c>
      <c r="D13" s="7" t="s">
        <v>63</v>
      </c>
      <c r="E13" s="7" t="s">
        <v>12</v>
      </c>
      <c r="F13" s="7" t="s">
        <v>13</v>
      </c>
      <c r="G13" s="10">
        <v>8000.0</v>
      </c>
      <c r="H13" s="7" t="s">
        <v>64</v>
      </c>
      <c r="J13" s="16"/>
      <c r="K13" s="7" t="s">
        <v>2261</v>
      </c>
    </row>
    <row r="14">
      <c r="A14" s="7" t="s">
        <v>65</v>
      </c>
      <c r="B14" s="8">
        <v>36070.0</v>
      </c>
      <c r="C14" s="9" t="s">
        <v>66</v>
      </c>
      <c r="D14" s="7" t="s">
        <v>67</v>
      </c>
      <c r="E14" s="7" t="s">
        <v>12</v>
      </c>
      <c r="F14" s="7" t="s">
        <v>42</v>
      </c>
      <c r="G14" s="10">
        <v>21750.0</v>
      </c>
      <c r="H14" s="7" t="s">
        <v>68</v>
      </c>
      <c r="J14" s="17" t="s">
        <v>2262</v>
      </c>
      <c r="K14" s="11">
        <f>COUNTIF(G2:G50,"&gt;20000")</f>
        <v>9</v>
      </c>
    </row>
    <row r="15">
      <c r="A15" s="7" t="s">
        <v>69</v>
      </c>
      <c r="B15" s="8">
        <v>36071.0</v>
      </c>
      <c r="C15" s="9" t="s">
        <v>70</v>
      </c>
      <c r="D15" s="7" t="s">
        <v>71</v>
      </c>
      <c r="E15" s="7" t="s">
        <v>18</v>
      </c>
      <c r="F15" s="7" t="s">
        <v>72</v>
      </c>
      <c r="G15" s="10">
        <v>25000.0</v>
      </c>
      <c r="H15" s="7" t="s">
        <v>26</v>
      </c>
      <c r="J15" s="16"/>
      <c r="K15" s="7" t="s">
        <v>2263</v>
      </c>
    </row>
    <row r="16">
      <c r="A16" s="7" t="s">
        <v>73</v>
      </c>
      <c r="B16" s="8">
        <v>36072.0</v>
      </c>
      <c r="C16" s="9" t="s">
        <v>74</v>
      </c>
      <c r="D16" s="7" t="s">
        <v>75</v>
      </c>
      <c r="E16" s="7" t="s">
        <v>54</v>
      </c>
      <c r="F16" s="7" t="s">
        <v>72</v>
      </c>
      <c r="G16" s="10">
        <v>7250.0</v>
      </c>
      <c r="H16" s="7" t="s">
        <v>38</v>
      </c>
      <c r="J16" s="17" t="s">
        <v>2264</v>
      </c>
      <c r="K16" s="11">
        <f>SUMIF(G2:G50,"&gt;20000")</f>
        <v>221000</v>
      </c>
    </row>
    <row r="17">
      <c r="A17" s="7" t="s">
        <v>76</v>
      </c>
      <c r="B17" s="8">
        <v>36073.0</v>
      </c>
      <c r="C17" s="9" t="s">
        <v>77</v>
      </c>
      <c r="D17" s="7" t="s">
        <v>78</v>
      </c>
      <c r="E17" s="7" t="s">
        <v>24</v>
      </c>
      <c r="F17" s="7" t="s">
        <v>42</v>
      </c>
      <c r="G17" s="10">
        <v>18000.0</v>
      </c>
      <c r="H17" s="7" t="s">
        <v>20</v>
      </c>
      <c r="K17" s="7" t="s">
        <v>2265</v>
      </c>
    </row>
    <row r="18">
      <c r="A18" s="7" t="s">
        <v>79</v>
      </c>
      <c r="B18" s="8">
        <v>36074.0</v>
      </c>
      <c r="C18" s="9" t="s">
        <v>80</v>
      </c>
      <c r="D18" s="7" t="s">
        <v>81</v>
      </c>
      <c r="E18" s="7" t="s">
        <v>59</v>
      </c>
      <c r="F18" s="7" t="s">
        <v>19</v>
      </c>
      <c r="G18" s="10">
        <v>4000.0</v>
      </c>
      <c r="H18" s="7" t="s">
        <v>50</v>
      </c>
      <c r="J18" s="17" t="s">
        <v>2266</v>
      </c>
      <c r="K18" s="11" t="str">
        <f>CONCATENATE(A17,"-",D17,"-",F17)</f>
        <v>Vanessa Fontes-vanessafontes@hotmail.com-Administrativo</v>
      </c>
    </row>
    <row r="19">
      <c r="A19" s="7" t="s">
        <v>82</v>
      </c>
      <c r="B19" s="8">
        <v>36075.0</v>
      </c>
      <c r="C19" s="9" t="s">
        <v>83</v>
      </c>
      <c r="D19" s="7" t="s">
        <v>84</v>
      </c>
      <c r="E19" s="7" t="s">
        <v>12</v>
      </c>
      <c r="F19" s="7" t="s">
        <v>19</v>
      </c>
      <c r="G19" s="10">
        <v>24500.0</v>
      </c>
      <c r="H19" s="7" t="s">
        <v>20</v>
      </c>
      <c r="J19" s="16"/>
      <c r="K19" s="11" t="str">
        <f>CONCATENATE(A15," - ",D15," - ",F15)</f>
        <v>Marcos Passos - marcospassos@live.com - Gestão</v>
      </c>
    </row>
    <row r="20">
      <c r="A20" s="7" t="s">
        <v>85</v>
      </c>
      <c r="B20" s="8">
        <v>36076.0</v>
      </c>
      <c r="C20" s="9" t="s">
        <v>86</v>
      </c>
      <c r="D20" s="7" t="s">
        <v>87</v>
      </c>
      <c r="E20" s="7" t="s">
        <v>54</v>
      </c>
      <c r="F20" s="7" t="s">
        <v>13</v>
      </c>
      <c r="G20" s="10">
        <v>6500.0</v>
      </c>
      <c r="H20" s="7" t="s">
        <v>26</v>
      </c>
      <c r="J20" s="16"/>
      <c r="K20" s="7" t="s">
        <v>2267</v>
      </c>
    </row>
    <row r="21">
      <c r="A21" s="7" t="s">
        <v>88</v>
      </c>
      <c r="B21" s="8">
        <v>36077.0</v>
      </c>
      <c r="C21" s="9" t="s">
        <v>89</v>
      </c>
      <c r="D21" s="7" t="s">
        <v>90</v>
      </c>
      <c r="E21" s="7" t="s">
        <v>37</v>
      </c>
      <c r="F21" s="7" t="s">
        <v>13</v>
      </c>
      <c r="G21" s="10">
        <v>27500.0</v>
      </c>
      <c r="H21" s="7" t="s">
        <v>50</v>
      </c>
      <c r="J21" s="17" t="s">
        <v>2268</v>
      </c>
      <c r="K21" s="11">
        <f>MATCH("Graziela Salles",A1:A50,0)</f>
        <v>13</v>
      </c>
    </row>
    <row r="22">
      <c r="A22" s="7" t="s">
        <v>91</v>
      </c>
      <c r="B22" s="8">
        <v>36078.0</v>
      </c>
      <c r="C22" s="9" t="s">
        <v>92</v>
      </c>
      <c r="D22" s="7" t="s">
        <v>93</v>
      </c>
      <c r="E22" s="7" t="s">
        <v>37</v>
      </c>
      <c r="F22" s="7" t="s">
        <v>60</v>
      </c>
      <c r="G22" s="10">
        <v>6250.0</v>
      </c>
      <c r="H22" s="7" t="s">
        <v>94</v>
      </c>
      <c r="K22" s="7" t="s">
        <v>2269</v>
      </c>
    </row>
    <row r="23">
      <c r="A23" s="7" t="s">
        <v>95</v>
      </c>
      <c r="B23" s="8">
        <v>36079.0</v>
      </c>
      <c r="C23" s="9" t="s">
        <v>96</v>
      </c>
      <c r="D23" s="7" t="s">
        <v>97</v>
      </c>
      <c r="E23" s="7" t="s">
        <v>12</v>
      </c>
      <c r="F23" s="7" t="s">
        <v>60</v>
      </c>
      <c r="G23" s="10">
        <v>6500.0</v>
      </c>
      <c r="H23" s="7" t="s">
        <v>50</v>
      </c>
      <c r="J23" s="17" t="s">
        <v>2270</v>
      </c>
      <c r="K23" s="7" t="str">
        <f t="array" ref="K23">INDEX(H1:H50,43,0)</f>
        <v>Rio De Janeiro</v>
      </c>
    </row>
    <row r="24">
      <c r="A24" s="7" t="s">
        <v>98</v>
      </c>
      <c r="B24" s="8">
        <v>36080.0</v>
      </c>
      <c r="C24" s="9" t="s">
        <v>99</v>
      </c>
      <c r="D24" s="7" t="s">
        <v>100</v>
      </c>
      <c r="E24" s="7" t="s">
        <v>12</v>
      </c>
      <c r="F24" s="7" t="s">
        <v>42</v>
      </c>
      <c r="G24" s="10">
        <v>27000.0</v>
      </c>
      <c r="H24" s="7" t="s">
        <v>101</v>
      </c>
      <c r="J24" s="16"/>
    </row>
    <row r="25">
      <c r="A25" s="7" t="s">
        <v>102</v>
      </c>
      <c r="B25" s="8">
        <v>36081.0</v>
      </c>
      <c r="C25" s="9" t="s">
        <v>103</v>
      </c>
      <c r="D25" s="7" t="s">
        <v>104</v>
      </c>
      <c r="E25" s="7" t="s">
        <v>24</v>
      </c>
      <c r="F25" s="7" t="s">
        <v>60</v>
      </c>
      <c r="G25" s="10">
        <v>4750.0</v>
      </c>
      <c r="H25" s="7" t="s">
        <v>14</v>
      </c>
      <c r="J25" s="16"/>
    </row>
    <row r="26">
      <c r="A26" s="7" t="s">
        <v>105</v>
      </c>
      <c r="B26" s="8">
        <v>36082.0</v>
      </c>
      <c r="C26" s="9" t="s">
        <v>106</v>
      </c>
      <c r="D26" s="7" t="s">
        <v>107</v>
      </c>
      <c r="E26" s="7" t="s">
        <v>18</v>
      </c>
      <c r="F26" s="7" t="s">
        <v>42</v>
      </c>
      <c r="G26" s="10">
        <v>4500.0</v>
      </c>
      <c r="H26" s="7" t="s">
        <v>68</v>
      </c>
      <c r="J26" s="16"/>
    </row>
    <row r="27">
      <c r="A27" s="7" t="s">
        <v>108</v>
      </c>
      <c r="B27" s="8">
        <v>36083.0</v>
      </c>
      <c r="C27" s="9" t="s">
        <v>109</v>
      </c>
      <c r="D27" s="7" t="s">
        <v>110</v>
      </c>
      <c r="E27" s="7" t="s">
        <v>54</v>
      </c>
      <c r="F27" s="7" t="s">
        <v>25</v>
      </c>
      <c r="G27" s="10">
        <v>3250.0</v>
      </c>
      <c r="H27" s="7" t="s">
        <v>55</v>
      </c>
      <c r="J27" s="16"/>
    </row>
    <row r="28">
      <c r="A28" s="7" t="s">
        <v>111</v>
      </c>
      <c r="B28" s="8">
        <v>36084.0</v>
      </c>
      <c r="C28" s="9" t="s">
        <v>112</v>
      </c>
      <c r="D28" s="7" t="s">
        <v>113</v>
      </c>
      <c r="E28" s="7" t="s">
        <v>12</v>
      </c>
      <c r="F28" s="7" t="s">
        <v>25</v>
      </c>
      <c r="G28" s="10">
        <v>4500.0</v>
      </c>
      <c r="H28" s="7" t="s">
        <v>50</v>
      </c>
      <c r="J28" s="16"/>
    </row>
    <row r="29">
      <c r="A29" s="7" t="s">
        <v>114</v>
      </c>
      <c r="B29" s="8">
        <v>36085.0</v>
      </c>
      <c r="C29" s="9" t="s">
        <v>115</v>
      </c>
      <c r="D29" s="7" t="s">
        <v>116</v>
      </c>
      <c r="E29" s="7" t="s">
        <v>59</v>
      </c>
      <c r="F29" s="7" t="s">
        <v>72</v>
      </c>
      <c r="G29" s="10">
        <v>22750.0</v>
      </c>
      <c r="H29" s="7" t="s">
        <v>43</v>
      </c>
      <c r="J29" s="16"/>
    </row>
    <row r="30">
      <c r="A30" s="7" t="s">
        <v>117</v>
      </c>
      <c r="B30" s="8">
        <v>36086.0</v>
      </c>
      <c r="C30" s="9" t="s">
        <v>118</v>
      </c>
      <c r="D30" s="7" t="s">
        <v>119</v>
      </c>
      <c r="E30" s="7" t="s">
        <v>12</v>
      </c>
      <c r="F30" s="7" t="s">
        <v>25</v>
      </c>
      <c r="G30" s="10">
        <v>5500.0</v>
      </c>
      <c r="H30" s="7" t="s">
        <v>120</v>
      </c>
      <c r="J30" s="16"/>
    </row>
    <row r="31">
      <c r="A31" s="7" t="s">
        <v>121</v>
      </c>
      <c r="B31" s="8">
        <v>36087.0</v>
      </c>
      <c r="C31" s="9" t="s">
        <v>122</v>
      </c>
      <c r="D31" s="7" t="s">
        <v>123</v>
      </c>
      <c r="E31" s="7" t="s">
        <v>59</v>
      </c>
      <c r="F31" s="7" t="s">
        <v>25</v>
      </c>
      <c r="G31" s="10">
        <v>5250.0</v>
      </c>
      <c r="H31" s="7" t="s">
        <v>68</v>
      </c>
      <c r="J31" s="16"/>
    </row>
    <row r="32">
      <c r="A32" s="7" t="s">
        <v>124</v>
      </c>
      <c r="B32" s="8">
        <v>36088.0</v>
      </c>
      <c r="C32" s="9" t="s">
        <v>125</v>
      </c>
      <c r="D32" s="7" t="s">
        <v>126</v>
      </c>
      <c r="E32" s="7" t="s">
        <v>24</v>
      </c>
      <c r="F32" s="7" t="s">
        <v>13</v>
      </c>
      <c r="G32" s="10">
        <v>6500.0</v>
      </c>
      <c r="H32" s="7" t="s">
        <v>50</v>
      </c>
      <c r="J32" s="16"/>
    </row>
    <row r="33">
      <c r="A33" s="7" t="s">
        <v>127</v>
      </c>
      <c r="B33" s="8">
        <v>36089.0</v>
      </c>
      <c r="C33" s="9" t="s">
        <v>128</v>
      </c>
      <c r="D33" s="7" t="s">
        <v>129</v>
      </c>
      <c r="E33" s="7" t="s">
        <v>24</v>
      </c>
      <c r="F33" s="7" t="s">
        <v>60</v>
      </c>
      <c r="G33" s="10">
        <v>8250.0</v>
      </c>
      <c r="H33" s="7" t="s">
        <v>43</v>
      </c>
      <c r="J33" s="16"/>
    </row>
    <row r="34">
      <c r="A34" s="7" t="s">
        <v>130</v>
      </c>
      <c r="B34" s="8">
        <v>36090.0</v>
      </c>
      <c r="C34" s="9" t="s">
        <v>131</v>
      </c>
      <c r="D34" s="7" t="s">
        <v>132</v>
      </c>
      <c r="E34" s="7" t="s">
        <v>37</v>
      </c>
      <c r="F34" s="7" t="s">
        <v>133</v>
      </c>
      <c r="G34" s="10">
        <v>9500.0</v>
      </c>
      <c r="H34" s="7" t="s">
        <v>20</v>
      </c>
      <c r="J34" s="16"/>
    </row>
    <row r="35">
      <c r="A35" s="7" t="s">
        <v>134</v>
      </c>
      <c r="B35" s="8">
        <v>36091.0</v>
      </c>
      <c r="C35" s="9" t="s">
        <v>135</v>
      </c>
      <c r="D35" s="7" t="s">
        <v>136</v>
      </c>
      <c r="E35" s="7" t="s">
        <v>54</v>
      </c>
      <c r="F35" s="7" t="s">
        <v>13</v>
      </c>
      <c r="G35" s="10">
        <v>11750.0</v>
      </c>
      <c r="H35" s="7" t="s">
        <v>14</v>
      </c>
      <c r="J35" s="16"/>
    </row>
    <row r="36">
      <c r="A36" s="7" t="s">
        <v>137</v>
      </c>
      <c r="B36" s="8">
        <v>36092.0</v>
      </c>
      <c r="C36" s="9" t="s">
        <v>138</v>
      </c>
      <c r="D36" s="7" t="s">
        <v>139</v>
      </c>
      <c r="E36" s="7" t="s">
        <v>18</v>
      </c>
      <c r="F36" s="7" t="s">
        <v>72</v>
      </c>
      <c r="G36" s="10">
        <v>20750.0</v>
      </c>
      <c r="H36" s="7" t="s">
        <v>50</v>
      </c>
      <c r="J36" s="16"/>
    </row>
    <row r="37">
      <c r="A37" s="7" t="s">
        <v>140</v>
      </c>
      <c r="B37" s="8">
        <v>36093.0</v>
      </c>
      <c r="C37" s="9" t="s">
        <v>141</v>
      </c>
      <c r="D37" s="7" t="s">
        <v>142</v>
      </c>
      <c r="E37" s="7" t="s">
        <v>18</v>
      </c>
      <c r="F37" s="7" t="s">
        <v>25</v>
      </c>
      <c r="G37" s="10">
        <v>4750.0</v>
      </c>
      <c r="H37" s="7" t="s">
        <v>14</v>
      </c>
      <c r="J37" s="16"/>
    </row>
    <row r="38">
      <c r="A38" s="7" t="s">
        <v>143</v>
      </c>
      <c r="B38" s="8">
        <v>36094.0</v>
      </c>
      <c r="C38" s="9" t="s">
        <v>144</v>
      </c>
      <c r="D38" s="7" t="s">
        <v>145</v>
      </c>
      <c r="E38" s="7" t="s">
        <v>59</v>
      </c>
      <c r="F38" s="7" t="s">
        <v>25</v>
      </c>
      <c r="G38" s="10">
        <v>4250.0</v>
      </c>
      <c r="H38" s="7" t="s">
        <v>38</v>
      </c>
      <c r="J38" s="16"/>
    </row>
    <row r="39">
      <c r="A39" s="7" t="s">
        <v>146</v>
      </c>
      <c r="B39" s="8">
        <v>36095.0</v>
      </c>
      <c r="C39" s="9" t="s">
        <v>147</v>
      </c>
      <c r="D39" s="7" t="s">
        <v>148</v>
      </c>
      <c r="E39" s="7" t="s">
        <v>29</v>
      </c>
      <c r="F39" s="7" t="s">
        <v>60</v>
      </c>
      <c r="G39" s="10">
        <v>8500.0</v>
      </c>
      <c r="H39" s="7" t="s">
        <v>50</v>
      </c>
      <c r="J39" s="16"/>
    </row>
    <row r="40">
      <c r="A40" s="7" t="s">
        <v>149</v>
      </c>
      <c r="B40" s="8">
        <v>36096.0</v>
      </c>
      <c r="C40" s="9" t="s">
        <v>150</v>
      </c>
      <c r="D40" s="7" t="s">
        <v>151</v>
      </c>
      <c r="E40" s="7" t="s">
        <v>29</v>
      </c>
      <c r="F40" s="7" t="s">
        <v>60</v>
      </c>
      <c r="G40" s="10">
        <v>3000.0</v>
      </c>
      <c r="H40" s="7" t="s">
        <v>20</v>
      </c>
      <c r="J40" s="16"/>
    </row>
    <row r="41">
      <c r="A41" s="7" t="s">
        <v>152</v>
      </c>
      <c r="B41" s="8">
        <v>36097.0</v>
      </c>
      <c r="C41" s="9" t="s">
        <v>153</v>
      </c>
      <c r="D41" s="7" t="s">
        <v>154</v>
      </c>
      <c r="E41" s="7" t="s">
        <v>54</v>
      </c>
      <c r="F41" s="7" t="s">
        <v>13</v>
      </c>
      <c r="G41" s="10">
        <v>4500.0</v>
      </c>
      <c r="H41" s="7" t="s">
        <v>155</v>
      </c>
      <c r="J41" s="16"/>
    </row>
    <row r="42">
      <c r="A42" s="7" t="s">
        <v>156</v>
      </c>
      <c r="B42" s="8">
        <v>36098.0</v>
      </c>
      <c r="C42" s="9" t="s">
        <v>157</v>
      </c>
      <c r="D42" s="7" t="s">
        <v>158</v>
      </c>
      <c r="E42" s="7" t="s">
        <v>24</v>
      </c>
      <c r="F42" s="7" t="s">
        <v>13</v>
      </c>
      <c r="G42" s="10">
        <v>5000.0</v>
      </c>
      <c r="H42" s="7" t="s">
        <v>20</v>
      </c>
      <c r="J42" s="16"/>
    </row>
    <row r="43">
      <c r="A43" s="7" t="s">
        <v>159</v>
      </c>
      <c r="B43" s="8">
        <v>36099.0</v>
      </c>
      <c r="C43" s="9" t="s">
        <v>160</v>
      </c>
      <c r="D43" s="7" t="s">
        <v>161</v>
      </c>
      <c r="E43" s="7" t="s">
        <v>54</v>
      </c>
      <c r="F43" s="7" t="s">
        <v>13</v>
      </c>
      <c r="G43" s="10">
        <v>6250.0</v>
      </c>
      <c r="H43" s="7" t="s">
        <v>20</v>
      </c>
      <c r="J43" s="16"/>
    </row>
    <row r="44">
      <c r="A44" s="7" t="s">
        <v>162</v>
      </c>
      <c r="B44" s="8">
        <v>36100.0</v>
      </c>
      <c r="C44" s="9" t="s">
        <v>163</v>
      </c>
      <c r="D44" s="7" t="s">
        <v>164</v>
      </c>
      <c r="E44" s="7" t="s">
        <v>54</v>
      </c>
      <c r="F44" s="7" t="s">
        <v>42</v>
      </c>
      <c r="G44" s="10">
        <v>4000.0</v>
      </c>
      <c r="H44" s="7" t="s">
        <v>165</v>
      </c>
      <c r="J44" s="16"/>
    </row>
    <row r="45">
      <c r="A45" s="7" t="s">
        <v>166</v>
      </c>
      <c r="B45" s="8">
        <v>36101.0</v>
      </c>
      <c r="C45" s="9" t="s">
        <v>167</v>
      </c>
      <c r="D45" s="7" t="s">
        <v>168</v>
      </c>
      <c r="E45" s="7" t="s">
        <v>29</v>
      </c>
      <c r="F45" s="7" t="s">
        <v>42</v>
      </c>
      <c r="G45" s="10">
        <v>6250.0</v>
      </c>
      <c r="H45" s="7" t="s">
        <v>169</v>
      </c>
      <c r="J45" s="16"/>
    </row>
    <row r="46">
      <c r="A46" s="7" t="s">
        <v>170</v>
      </c>
      <c r="B46" s="8">
        <v>36102.0</v>
      </c>
      <c r="C46" s="9" t="s">
        <v>171</v>
      </c>
      <c r="D46" s="7" t="s">
        <v>172</v>
      </c>
      <c r="E46" s="7" t="s">
        <v>54</v>
      </c>
      <c r="F46" s="7" t="s">
        <v>13</v>
      </c>
      <c r="G46" s="10">
        <v>6000.0</v>
      </c>
      <c r="H46" s="7" t="s">
        <v>14</v>
      </c>
      <c r="J46" s="16"/>
    </row>
    <row r="47">
      <c r="A47" s="7" t="s">
        <v>173</v>
      </c>
      <c r="B47" s="8">
        <v>36103.0</v>
      </c>
      <c r="C47" s="9" t="s">
        <v>174</v>
      </c>
      <c r="D47" s="7" t="s">
        <v>175</v>
      </c>
      <c r="E47" s="7" t="s">
        <v>12</v>
      </c>
      <c r="F47" s="7" t="s">
        <v>72</v>
      </c>
      <c r="G47" s="10">
        <v>27500.0</v>
      </c>
      <c r="H47" s="7" t="s">
        <v>120</v>
      </c>
      <c r="J47" s="16"/>
    </row>
    <row r="48">
      <c r="A48" s="7" t="s">
        <v>176</v>
      </c>
      <c r="B48" s="8">
        <v>36104.0</v>
      </c>
      <c r="C48" s="9" t="s">
        <v>177</v>
      </c>
      <c r="D48" s="7" t="s">
        <v>178</v>
      </c>
      <c r="E48" s="7" t="s">
        <v>12</v>
      </c>
      <c r="F48" s="7" t="s">
        <v>25</v>
      </c>
      <c r="G48" s="10">
        <v>8750.0</v>
      </c>
      <c r="H48" s="7" t="s">
        <v>14</v>
      </c>
      <c r="J48" s="16"/>
    </row>
    <row r="49">
      <c r="A49" s="7" t="s">
        <v>179</v>
      </c>
      <c r="B49" s="8">
        <v>36105.0</v>
      </c>
      <c r="C49" s="9" t="s">
        <v>180</v>
      </c>
      <c r="D49" s="7" t="s">
        <v>181</v>
      </c>
      <c r="E49" s="7" t="s">
        <v>59</v>
      </c>
      <c r="F49" s="7" t="s">
        <v>60</v>
      </c>
      <c r="G49" s="10">
        <v>5500.0</v>
      </c>
      <c r="H49" s="7" t="s">
        <v>38</v>
      </c>
      <c r="J49" s="16"/>
    </row>
    <row r="50">
      <c r="A50" s="7" t="s">
        <v>182</v>
      </c>
      <c r="B50" s="8">
        <v>36106.0</v>
      </c>
      <c r="C50" s="9" t="s">
        <v>183</v>
      </c>
      <c r="D50" s="7" t="s">
        <v>184</v>
      </c>
      <c r="E50" s="7" t="s">
        <v>24</v>
      </c>
      <c r="F50" s="7" t="s">
        <v>60</v>
      </c>
      <c r="G50" s="10">
        <v>3000.0</v>
      </c>
      <c r="H50" s="7" t="s">
        <v>26</v>
      </c>
      <c r="J50" s="16"/>
    </row>
    <row r="51">
      <c r="J51" s="16"/>
    </row>
    <row r="52">
      <c r="J52" s="16"/>
    </row>
    <row r="53">
      <c r="J53" s="16"/>
    </row>
    <row r="54">
      <c r="J54" s="16"/>
    </row>
    <row r="55">
      <c r="J55" s="16"/>
    </row>
    <row r="56">
      <c r="J56" s="16"/>
    </row>
    <row r="57">
      <c r="J57" s="16"/>
    </row>
    <row r="58">
      <c r="J58" s="16"/>
    </row>
    <row r="59">
      <c r="J59" s="16"/>
    </row>
    <row r="60">
      <c r="J60" s="16"/>
    </row>
    <row r="61">
      <c r="J61" s="16"/>
    </row>
    <row r="62">
      <c r="J62" s="16"/>
    </row>
    <row r="63">
      <c r="J63" s="16"/>
    </row>
    <row r="64">
      <c r="J64" s="16"/>
    </row>
    <row r="65">
      <c r="J65" s="16"/>
    </row>
    <row r="66">
      <c r="J66" s="16"/>
    </row>
    <row r="67">
      <c r="J67" s="16"/>
    </row>
    <row r="68">
      <c r="J68" s="16"/>
    </row>
    <row r="69">
      <c r="J69" s="16"/>
    </row>
    <row r="70">
      <c r="J70" s="16"/>
    </row>
    <row r="71">
      <c r="J71" s="16"/>
    </row>
    <row r="72">
      <c r="J72" s="16"/>
    </row>
    <row r="73">
      <c r="J73" s="16"/>
    </row>
    <row r="74">
      <c r="J74" s="16"/>
    </row>
    <row r="75">
      <c r="J75" s="16"/>
    </row>
    <row r="76">
      <c r="J76" s="16"/>
    </row>
    <row r="77">
      <c r="J77" s="16"/>
    </row>
    <row r="78">
      <c r="J78" s="16"/>
    </row>
    <row r="79">
      <c r="J79" s="16"/>
    </row>
    <row r="80">
      <c r="J80" s="16"/>
    </row>
    <row r="81">
      <c r="J81" s="16"/>
    </row>
    <row r="82">
      <c r="J82" s="16"/>
    </row>
    <row r="83">
      <c r="J83" s="16"/>
    </row>
    <row r="84">
      <c r="J84" s="16"/>
    </row>
    <row r="85">
      <c r="J85" s="16"/>
    </row>
    <row r="86">
      <c r="J86" s="16"/>
    </row>
    <row r="87">
      <c r="J87" s="16"/>
    </row>
    <row r="88">
      <c r="J88" s="16"/>
    </row>
    <row r="89">
      <c r="J89" s="16"/>
    </row>
    <row r="90">
      <c r="J90" s="16"/>
    </row>
    <row r="91">
      <c r="J91" s="16"/>
    </row>
    <row r="92">
      <c r="J92" s="16"/>
    </row>
    <row r="93">
      <c r="J93" s="16"/>
    </row>
    <row r="94">
      <c r="J94" s="16"/>
    </row>
    <row r="95">
      <c r="J95" s="16"/>
    </row>
    <row r="96">
      <c r="J96" s="16"/>
    </row>
    <row r="97">
      <c r="J97" s="16"/>
    </row>
    <row r="98">
      <c r="J98" s="16"/>
    </row>
    <row r="99">
      <c r="J99" s="16"/>
    </row>
    <row r="100">
      <c r="J100" s="16"/>
    </row>
    <row r="101">
      <c r="J101" s="16"/>
    </row>
    <row r="102">
      <c r="J102" s="16"/>
    </row>
    <row r="103">
      <c r="J103" s="16"/>
    </row>
    <row r="104">
      <c r="J104" s="16"/>
    </row>
    <row r="105">
      <c r="J105" s="16"/>
    </row>
    <row r="106">
      <c r="J106" s="16"/>
    </row>
    <row r="107">
      <c r="J107" s="16"/>
    </row>
    <row r="108">
      <c r="J108" s="16"/>
    </row>
    <row r="109">
      <c r="J109" s="16"/>
    </row>
    <row r="110">
      <c r="J110" s="16"/>
    </row>
    <row r="111">
      <c r="J111" s="16"/>
    </row>
    <row r="112">
      <c r="J112" s="16"/>
    </row>
    <row r="113">
      <c r="J113" s="16"/>
    </row>
    <row r="114">
      <c r="J114" s="16"/>
    </row>
    <row r="115">
      <c r="J115" s="16"/>
    </row>
    <row r="116">
      <c r="J116" s="16"/>
    </row>
    <row r="117">
      <c r="J117" s="16"/>
    </row>
    <row r="118">
      <c r="J118" s="16"/>
    </row>
    <row r="119">
      <c r="J119" s="16"/>
    </row>
    <row r="120">
      <c r="J120" s="16"/>
    </row>
    <row r="121">
      <c r="J121" s="16"/>
    </row>
    <row r="122">
      <c r="J122" s="16"/>
    </row>
    <row r="123">
      <c r="J123" s="16"/>
    </row>
    <row r="124">
      <c r="J124" s="16"/>
    </row>
    <row r="125">
      <c r="J125" s="16"/>
    </row>
    <row r="126">
      <c r="J126" s="16"/>
    </row>
    <row r="127">
      <c r="J127" s="16"/>
    </row>
    <row r="128">
      <c r="J128" s="16"/>
    </row>
    <row r="129">
      <c r="J129" s="16"/>
    </row>
    <row r="130">
      <c r="J130" s="16"/>
    </row>
    <row r="131">
      <c r="J131" s="16"/>
    </row>
    <row r="132">
      <c r="J132" s="16"/>
    </row>
    <row r="133">
      <c r="J133" s="16"/>
    </row>
    <row r="134">
      <c r="J134" s="16"/>
    </row>
    <row r="135">
      <c r="J135" s="16"/>
    </row>
    <row r="136">
      <c r="J136" s="16"/>
    </row>
    <row r="137">
      <c r="J137" s="16"/>
    </row>
    <row r="138">
      <c r="J138" s="16"/>
    </row>
    <row r="139">
      <c r="J139" s="16"/>
    </row>
    <row r="140">
      <c r="J140" s="16"/>
    </row>
    <row r="141">
      <c r="J141" s="16"/>
    </row>
    <row r="142">
      <c r="J142" s="16"/>
    </row>
    <row r="143">
      <c r="J143" s="16"/>
    </row>
    <row r="144">
      <c r="J144" s="16"/>
    </row>
    <row r="145">
      <c r="J145" s="16"/>
    </row>
    <row r="146">
      <c r="J146" s="16"/>
    </row>
    <row r="147">
      <c r="J147" s="16"/>
    </row>
    <row r="148">
      <c r="J148" s="16"/>
    </row>
    <row r="149">
      <c r="J149" s="16"/>
    </row>
    <row r="150">
      <c r="J150" s="16"/>
    </row>
    <row r="151">
      <c r="J151" s="16"/>
    </row>
    <row r="152">
      <c r="J152" s="16"/>
    </row>
    <row r="153">
      <c r="J153" s="16"/>
    </row>
    <row r="154">
      <c r="J154" s="16"/>
    </row>
    <row r="155">
      <c r="J155" s="16"/>
    </row>
    <row r="156">
      <c r="J156" s="16"/>
    </row>
    <row r="157">
      <c r="J157" s="16"/>
    </row>
    <row r="158">
      <c r="J158" s="16"/>
    </row>
    <row r="159">
      <c r="J159" s="16"/>
    </row>
    <row r="160">
      <c r="J160" s="16"/>
    </row>
    <row r="161">
      <c r="J161" s="16"/>
    </row>
    <row r="162">
      <c r="J162" s="16"/>
    </row>
    <row r="163">
      <c r="J163" s="16"/>
    </row>
    <row r="164">
      <c r="J164" s="16"/>
    </row>
    <row r="165">
      <c r="J165" s="16"/>
    </row>
    <row r="166">
      <c r="J166" s="16"/>
    </row>
    <row r="167">
      <c r="J167" s="16"/>
    </row>
    <row r="168">
      <c r="J168" s="16"/>
    </row>
    <row r="169">
      <c r="J169" s="16"/>
    </row>
    <row r="170">
      <c r="J170" s="16"/>
    </row>
    <row r="171">
      <c r="J171" s="16"/>
    </row>
    <row r="172">
      <c r="J172" s="16"/>
    </row>
    <row r="173">
      <c r="J173" s="16"/>
    </row>
    <row r="174">
      <c r="J174" s="16"/>
    </row>
    <row r="175">
      <c r="J175" s="16"/>
    </row>
    <row r="176">
      <c r="J176" s="16"/>
    </row>
    <row r="177">
      <c r="J177" s="16"/>
    </row>
    <row r="178">
      <c r="J178" s="16"/>
    </row>
    <row r="179">
      <c r="J179" s="16"/>
    </row>
    <row r="180">
      <c r="J180" s="16"/>
    </row>
    <row r="181">
      <c r="J181" s="16"/>
    </row>
    <row r="182">
      <c r="J182" s="16"/>
    </row>
    <row r="183">
      <c r="J183" s="16"/>
    </row>
    <row r="184">
      <c r="J184" s="16"/>
    </row>
    <row r="185">
      <c r="J185" s="16"/>
    </row>
    <row r="186">
      <c r="J186" s="16"/>
    </row>
    <row r="187">
      <c r="J187" s="16"/>
    </row>
    <row r="188">
      <c r="J188" s="16"/>
    </row>
    <row r="189">
      <c r="J189" s="16"/>
    </row>
    <row r="190">
      <c r="J190" s="16"/>
    </row>
    <row r="191">
      <c r="J191" s="16"/>
    </row>
    <row r="192">
      <c r="J192" s="16"/>
    </row>
    <row r="193">
      <c r="J193" s="16"/>
    </row>
    <row r="194">
      <c r="J194" s="16"/>
    </row>
    <row r="195">
      <c r="J195" s="16"/>
    </row>
    <row r="196">
      <c r="J196" s="16"/>
    </row>
    <row r="197">
      <c r="J197" s="16"/>
    </row>
    <row r="198">
      <c r="J198" s="16"/>
    </row>
    <row r="199">
      <c r="J199" s="16"/>
    </row>
    <row r="200">
      <c r="J200" s="16"/>
    </row>
    <row r="201">
      <c r="J201" s="16"/>
    </row>
    <row r="202">
      <c r="J202" s="16"/>
    </row>
    <row r="203">
      <c r="J203" s="16"/>
    </row>
    <row r="204">
      <c r="J204" s="16"/>
    </row>
    <row r="205">
      <c r="J205" s="16"/>
    </row>
    <row r="206">
      <c r="J206" s="16"/>
    </row>
    <row r="207">
      <c r="J207" s="16"/>
    </row>
    <row r="208">
      <c r="J208" s="16"/>
    </row>
    <row r="209">
      <c r="J209" s="16"/>
    </row>
    <row r="210">
      <c r="J210" s="16"/>
    </row>
    <row r="211">
      <c r="J211" s="16"/>
    </row>
    <row r="212">
      <c r="J212" s="16"/>
    </row>
    <row r="213">
      <c r="J213" s="16"/>
    </row>
    <row r="214">
      <c r="J214" s="16"/>
    </row>
    <row r="215">
      <c r="J215" s="16"/>
    </row>
    <row r="216">
      <c r="J216" s="16"/>
    </row>
    <row r="217">
      <c r="J217" s="16"/>
    </row>
    <row r="218">
      <c r="J218" s="16"/>
    </row>
    <row r="219">
      <c r="J219" s="16"/>
    </row>
    <row r="220">
      <c r="J220" s="16"/>
    </row>
    <row r="221">
      <c r="J221" s="16"/>
    </row>
    <row r="222">
      <c r="J222" s="16"/>
    </row>
    <row r="223">
      <c r="J223" s="16"/>
    </row>
    <row r="224">
      <c r="J224" s="16"/>
    </row>
    <row r="225">
      <c r="J225" s="16"/>
    </row>
    <row r="226">
      <c r="J226" s="16"/>
    </row>
    <row r="227">
      <c r="J227" s="16"/>
    </row>
    <row r="228">
      <c r="J228" s="16"/>
    </row>
    <row r="229">
      <c r="J229" s="16"/>
    </row>
    <row r="230">
      <c r="J230" s="16"/>
    </row>
    <row r="231">
      <c r="J231" s="16"/>
    </row>
    <row r="232">
      <c r="J232" s="16"/>
    </row>
    <row r="233">
      <c r="J233" s="16"/>
    </row>
    <row r="234">
      <c r="J234" s="16"/>
    </row>
    <row r="235">
      <c r="J235" s="16"/>
    </row>
    <row r="236">
      <c r="J236" s="16"/>
    </row>
    <row r="237">
      <c r="J237" s="16"/>
    </row>
    <row r="238">
      <c r="J238" s="16"/>
    </row>
    <row r="239">
      <c r="J239" s="16"/>
    </row>
    <row r="240">
      <c r="J240" s="16"/>
    </row>
    <row r="241">
      <c r="J241" s="16"/>
    </row>
    <row r="242">
      <c r="J242" s="16"/>
    </row>
    <row r="243">
      <c r="J243" s="16"/>
    </row>
    <row r="244">
      <c r="J244" s="16"/>
    </row>
    <row r="245">
      <c r="J245" s="16"/>
    </row>
    <row r="246">
      <c r="J246" s="16"/>
    </row>
    <row r="247">
      <c r="J247" s="16"/>
    </row>
    <row r="248">
      <c r="J248" s="16"/>
    </row>
    <row r="249">
      <c r="J249" s="16"/>
    </row>
    <row r="250">
      <c r="J250" s="16"/>
    </row>
    <row r="251">
      <c r="J251" s="16"/>
    </row>
    <row r="252">
      <c r="J252" s="16"/>
    </row>
    <row r="253">
      <c r="J253" s="16"/>
    </row>
    <row r="254">
      <c r="J254" s="16"/>
    </row>
    <row r="255">
      <c r="J255" s="16"/>
    </row>
    <row r="256">
      <c r="J256" s="16"/>
    </row>
    <row r="257">
      <c r="J257" s="16"/>
    </row>
    <row r="258">
      <c r="J258" s="16"/>
    </row>
    <row r="259">
      <c r="J259" s="16"/>
    </row>
    <row r="260">
      <c r="J260" s="16"/>
    </row>
    <row r="261">
      <c r="J261" s="16"/>
    </row>
    <row r="262">
      <c r="J262" s="16"/>
    </row>
    <row r="263">
      <c r="J263" s="16"/>
    </row>
    <row r="264">
      <c r="J264" s="16"/>
    </row>
    <row r="265">
      <c r="J265" s="16"/>
    </row>
    <row r="266">
      <c r="J266" s="16"/>
    </row>
    <row r="267">
      <c r="J267" s="16"/>
    </row>
    <row r="268">
      <c r="J268" s="16"/>
    </row>
    <row r="269">
      <c r="J269" s="16"/>
    </row>
    <row r="270">
      <c r="J270" s="16"/>
    </row>
    <row r="271">
      <c r="J271" s="16"/>
    </row>
    <row r="272">
      <c r="J272" s="16"/>
    </row>
    <row r="273">
      <c r="J273" s="16"/>
    </row>
    <row r="274">
      <c r="J274" s="16"/>
    </row>
    <row r="275">
      <c r="J275" s="16"/>
    </row>
    <row r="276">
      <c r="J276" s="16"/>
    </row>
    <row r="277">
      <c r="J277" s="16"/>
    </row>
    <row r="278">
      <c r="J278" s="16"/>
    </row>
    <row r="279">
      <c r="J279" s="16"/>
    </row>
    <row r="280">
      <c r="J280" s="16"/>
    </row>
    <row r="281">
      <c r="J281" s="16"/>
    </row>
    <row r="282">
      <c r="J282" s="16"/>
    </row>
    <row r="283">
      <c r="J283" s="16"/>
    </row>
    <row r="284">
      <c r="J284" s="16"/>
    </row>
    <row r="285">
      <c r="J285" s="16"/>
    </row>
    <row r="286">
      <c r="J286" s="16"/>
    </row>
    <row r="287">
      <c r="J287" s="16"/>
    </row>
    <row r="288">
      <c r="J288" s="16"/>
    </row>
    <row r="289">
      <c r="J289" s="16"/>
    </row>
    <row r="290">
      <c r="J290" s="16"/>
    </row>
    <row r="291">
      <c r="J291" s="16"/>
    </row>
    <row r="292">
      <c r="J292" s="16"/>
    </row>
    <row r="293">
      <c r="J293" s="16"/>
    </row>
    <row r="294">
      <c r="J294" s="16"/>
    </row>
    <row r="295">
      <c r="J295" s="16"/>
    </row>
    <row r="296">
      <c r="J296" s="16"/>
    </row>
    <row r="297">
      <c r="J297" s="16"/>
    </row>
    <row r="298">
      <c r="J298" s="16"/>
    </row>
    <row r="299">
      <c r="J299" s="16"/>
    </row>
    <row r="300">
      <c r="J300" s="16"/>
    </row>
    <row r="301">
      <c r="J301" s="16"/>
    </row>
    <row r="302">
      <c r="J302" s="16"/>
    </row>
    <row r="303">
      <c r="J303" s="16"/>
    </row>
    <row r="304">
      <c r="J304" s="16"/>
    </row>
    <row r="305">
      <c r="J305" s="16"/>
    </row>
    <row r="306">
      <c r="J306" s="16"/>
    </row>
    <row r="307">
      <c r="J307" s="16"/>
    </row>
    <row r="308">
      <c r="J308" s="16"/>
    </row>
    <row r="309">
      <c r="J309" s="16"/>
    </row>
    <row r="310">
      <c r="J310" s="16"/>
    </row>
    <row r="311">
      <c r="J311" s="16"/>
    </row>
    <row r="312">
      <c r="J312" s="16"/>
    </row>
    <row r="313">
      <c r="J313" s="16"/>
    </row>
    <row r="314">
      <c r="J314" s="16"/>
    </row>
    <row r="315">
      <c r="J315" s="16"/>
    </row>
    <row r="316">
      <c r="J316" s="16"/>
    </row>
    <row r="317">
      <c r="J317" s="16"/>
    </row>
    <row r="318">
      <c r="J318" s="16"/>
    </row>
    <row r="319">
      <c r="J319" s="16"/>
    </row>
    <row r="320">
      <c r="J320" s="16"/>
    </row>
    <row r="321">
      <c r="J321" s="16"/>
    </row>
    <row r="322">
      <c r="J322" s="16"/>
    </row>
    <row r="323">
      <c r="J323" s="16"/>
    </row>
    <row r="324">
      <c r="J324" s="16"/>
    </row>
    <row r="325">
      <c r="J325" s="16"/>
    </row>
    <row r="326">
      <c r="J326" s="16"/>
    </row>
    <row r="327">
      <c r="J327" s="16"/>
    </row>
    <row r="328">
      <c r="J328" s="16"/>
    </row>
    <row r="329">
      <c r="J329" s="16"/>
    </row>
    <row r="330">
      <c r="J330" s="16"/>
    </row>
    <row r="331">
      <c r="J331" s="16"/>
    </row>
    <row r="332">
      <c r="J332" s="16"/>
    </row>
    <row r="333">
      <c r="J333" s="16"/>
    </row>
    <row r="334">
      <c r="J334" s="16"/>
    </row>
    <row r="335">
      <c r="J335" s="16"/>
    </row>
    <row r="336">
      <c r="J336" s="16"/>
    </row>
    <row r="337">
      <c r="J337" s="16"/>
    </row>
    <row r="338">
      <c r="J338" s="16"/>
    </row>
    <row r="339">
      <c r="J339" s="16"/>
    </row>
    <row r="340">
      <c r="J340" s="16"/>
    </row>
    <row r="341">
      <c r="J341" s="16"/>
    </row>
    <row r="342">
      <c r="J342" s="16"/>
    </row>
    <row r="343">
      <c r="J343" s="16"/>
    </row>
    <row r="344">
      <c r="J344" s="16"/>
    </row>
    <row r="345">
      <c r="J345" s="16"/>
    </row>
    <row r="346">
      <c r="J346" s="16"/>
    </row>
    <row r="347">
      <c r="J347" s="16"/>
    </row>
    <row r="348">
      <c r="J348" s="16"/>
    </row>
    <row r="349">
      <c r="J349" s="16"/>
    </row>
    <row r="350">
      <c r="J350" s="16"/>
    </row>
    <row r="351">
      <c r="J351" s="16"/>
    </row>
    <row r="352">
      <c r="J352" s="16"/>
    </row>
    <row r="353">
      <c r="J353" s="16"/>
    </row>
    <row r="354">
      <c r="J354" s="16"/>
    </row>
    <row r="355">
      <c r="J355" s="16"/>
    </row>
    <row r="356">
      <c r="J356" s="16"/>
    </row>
    <row r="357">
      <c r="J357" s="16"/>
    </row>
    <row r="358">
      <c r="J358" s="16"/>
    </row>
    <row r="359">
      <c r="J359" s="16"/>
    </row>
    <row r="360">
      <c r="J360" s="16"/>
    </row>
    <row r="361">
      <c r="J361" s="16"/>
    </row>
    <row r="362">
      <c r="J362" s="16"/>
    </row>
    <row r="363">
      <c r="J363" s="16"/>
    </row>
    <row r="364">
      <c r="J364" s="16"/>
    </row>
    <row r="365">
      <c r="J365" s="16"/>
    </row>
    <row r="366">
      <c r="J366" s="16"/>
    </row>
    <row r="367">
      <c r="J367" s="16"/>
    </row>
    <row r="368">
      <c r="J368" s="16"/>
    </row>
    <row r="369">
      <c r="J369" s="16"/>
    </row>
    <row r="370">
      <c r="J370" s="16"/>
    </row>
    <row r="371">
      <c r="J371" s="16"/>
    </row>
    <row r="372">
      <c r="J372" s="16"/>
    </row>
    <row r="373">
      <c r="J373" s="16"/>
    </row>
    <row r="374">
      <c r="J374" s="16"/>
    </row>
    <row r="375">
      <c r="J375" s="16"/>
    </row>
    <row r="376">
      <c r="J376" s="16"/>
    </row>
    <row r="377">
      <c r="J377" s="16"/>
    </row>
    <row r="378">
      <c r="J378" s="16"/>
    </row>
    <row r="379">
      <c r="J379" s="16"/>
    </row>
    <row r="380">
      <c r="J380" s="16"/>
    </row>
    <row r="381">
      <c r="J381" s="16"/>
    </row>
    <row r="382">
      <c r="J382" s="16"/>
    </row>
    <row r="383">
      <c r="J383" s="16"/>
    </row>
    <row r="384">
      <c r="J384" s="16"/>
    </row>
    <row r="385">
      <c r="J385" s="16"/>
    </row>
    <row r="386">
      <c r="J386" s="16"/>
    </row>
    <row r="387">
      <c r="J387" s="16"/>
    </row>
    <row r="388">
      <c r="J388" s="16"/>
    </row>
    <row r="389">
      <c r="J389" s="16"/>
    </row>
    <row r="390">
      <c r="J390" s="16"/>
    </row>
    <row r="391">
      <c r="J391" s="16"/>
    </row>
    <row r="392">
      <c r="J392" s="16"/>
    </row>
    <row r="393">
      <c r="J393" s="16"/>
    </row>
    <row r="394">
      <c r="J394" s="16"/>
    </row>
    <row r="395">
      <c r="J395" s="16"/>
    </row>
    <row r="396">
      <c r="J396" s="16"/>
    </row>
    <row r="397">
      <c r="J397" s="16"/>
    </row>
    <row r="398">
      <c r="J398" s="16"/>
    </row>
    <row r="399">
      <c r="J399" s="16"/>
    </row>
    <row r="400">
      <c r="J400" s="16"/>
    </row>
    <row r="401">
      <c r="J401" s="16"/>
    </row>
    <row r="402">
      <c r="J402" s="16"/>
    </row>
    <row r="403">
      <c r="J403" s="16"/>
    </row>
    <row r="404">
      <c r="J404" s="16"/>
    </row>
    <row r="405">
      <c r="J405" s="16"/>
    </row>
    <row r="406">
      <c r="J406" s="16"/>
    </row>
    <row r="407">
      <c r="J407" s="16"/>
    </row>
    <row r="408">
      <c r="J408" s="16"/>
    </row>
    <row r="409">
      <c r="J409" s="16"/>
    </row>
    <row r="410">
      <c r="J410" s="16"/>
    </row>
    <row r="411">
      <c r="J411" s="16"/>
    </row>
    <row r="412">
      <c r="J412" s="16"/>
    </row>
    <row r="413">
      <c r="J413" s="16"/>
    </row>
    <row r="414">
      <c r="J414" s="16"/>
    </row>
    <row r="415">
      <c r="J415" s="16"/>
    </row>
    <row r="416">
      <c r="J416" s="16"/>
    </row>
    <row r="417">
      <c r="J417" s="16"/>
    </row>
    <row r="418">
      <c r="J418" s="16"/>
    </row>
    <row r="419">
      <c r="J419" s="16"/>
    </row>
    <row r="420">
      <c r="J420" s="16"/>
    </row>
    <row r="421">
      <c r="J421" s="16"/>
    </row>
    <row r="422">
      <c r="J422" s="16"/>
    </row>
    <row r="423">
      <c r="J423" s="16"/>
    </row>
    <row r="424">
      <c r="J424" s="16"/>
    </row>
    <row r="425">
      <c r="J425" s="16"/>
    </row>
    <row r="426">
      <c r="J426" s="16"/>
    </row>
    <row r="427">
      <c r="J427" s="16"/>
    </row>
    <row r="428">
      <c r="J428" s="16"/>
    </row>
    <row r="429">
      <c r="J429" s="16"/>
    </row>
    <row r="430">
      <c r="J430" s="16"/>
    </row>
    <row r="431">
      <c r="J431" s="16"/>
    </row>
    <row r="432">
      <c r="J432" s="16"/>
    </row>
    <row r="433">
      <c r="J433" s="16"/>
    </row>
    <row r="434">
      <c r="J434" s="16"/>
    </row>
    <row r="435">
      <c r="J435" s="16"/>
    </row>
    <row r="436">
      <c r="J436" s="16"/>
    </row>
    <row r="437">
      <c r="J437" s="16"/>
    </row>
    <row r="438">
      <c r="J438" s="16"/>
    </row>
    <row r="439">
      <c r="J439" s="16"/>
    </row>
    <row r="440">
      <c r="J440" s="16"/>
    </row>
    <row r="441">
      <c r="J441" s="16"/>
    </row>
    <row r="442">
      <c r="J442" s="16"/>
    </row>
    <row r="443">
      <c r="J443" s="16"/>
    </row>
    <row r="444">
      <c r="J444" s="16"/>
    </row>
    <row r="445">
      <c r="J445" s="16"/>
    </row>
    <row r="446">
      <c r="J446" s="16"/>
    </row>
    <row r="447">
      <c r="J447" s="16"/>
    </row>
    <row r="448">
      <c r="J448" s="16"/>
    </row>
    <row r="449">
      <c r="J449" s="16"/>
    </row>
    <row r="450">
      <c r="J450" s="16"/>
    </row>
    <row r="451">
      <c r="J451" s="16"/>
    </row>
    <row r="452">
      <c r="J452" s="16"/>
    </row>
    <row r="453">
      <c r="J453" s="16"/>
    </row>
    <row r="454">
      <c r="J454" s="16"/>
    </row>
    <row r="455">
      <c r="J455" s="16"/>
    </row>
    <row r="456">
      <c r="J456" s="16"/>
    </row>
    <row r="457">
      <c r="J457" s="16"/>
    </row>
    <row r="458">
      <c r="J458" s="16"/>
    </row>
    <row r="459">
      <c r="J459" s="16"/>
    </row>
    <row r="460">
      <c r="J460" s="16"/>
    </row>
    <row r="461">
      <c r="J461" s="16"/>
    </row>
    <row r="462">
      <c r="J462" s="16"/>
    </row>
    <row r="463">
      <c r="J463" s="16"/>
    </row>
    <row r="464">
      <c r="J464" s="16"/>
    </row>
    <row r="465">
      <c r="J465" s="16"/>
    </row>
    <row r="466">
      <c r="J466" s="16"/>
    </row>
    <row r="467">
      <c r="J467" s="16"/>
    </row>
    <row r="468">
      <c r="J468" s="16"/>
    </row>
    <row r="469">
      <c r="J469" s="16"/>
    </row>
    <row r="470">
      <c r="J470" s="16"/>
    </row>
    <row r="471">
      <c r="J471" s="16"/>
    </row>
    <row r="472">
      <c r="J472" s="16"/>
    </row>
    <row r="473">
      <c r="J473" s="16"/>
    </row>
    <row r="474">
      <c r="J474" s="16"/>
    </row>
    <row r="475">
      <c r="J475" s="16"/>
    </row>
    <row r="476">
      <c r="J476" s="16"/>
    </row>
    <row r="477">
      <c r="J477" s="16"/>
    </row>
    <row r="478">
      <c r="J478" s="16"/>
    </row>
    <row r="479">
      <c r="J479" s="16"/>
    </row>
    <row r="480">
      <c r="J480" s="16"/>
    </row>
    <row r="481">
      <c r="J481" s="16"/>
    </row>
    <row r="482">
      <c r="J482" s="16"/>
    </row>
    <row r="483">
      <c r="J483" s="16"/>
    </row>
    <row r="484">
      <c r="J484" s="16"/>
    </row>
    <row r="485">
      <c r="J485" s="16"/>
    </row>
    <row r="486">
      <c r="J486" s="16"/>
    </row>
    <row r="487">
      <c r="J487" s="16"/>
    </row>
    <row r="488">
      <c r="J488" s="16"/>
    </row>
    <row r="489">
      <c r="J489" s="16"/>
    </row>
    <row r="490">
      <c r="J490" s="16"/>
    </row>
    <row r="491">
      <c r="J491" s="16"/>
    </row>
    <row r="492">
      <c r="J492" s="16"/>
    </row>
    <row r="493">
      <c r="J493" s="16"/>
    </row>
    <row r="494">
      <c r="J494" s="16"/>
    </row>
    <row r="495">
      <c r="J495" s="16"/>
    </row>
    <row r="496">
      <c r="J496" s="16"/>
    </row>
    <row r="497">
      <c r="J497" s="16"/>
    </row>
    <row r="498">
      <c r="J498" s="16"/>
    </row>
    <row r="499">
      <c r="J499" s="16"/>
    </row>
    <row r="500">
      <c r="J500" s="16"/>
    </row>
    <row r="501">
      <c r="J501" s="16"/>
    </row>
    <row r="502">
      <c r="J502" s="16"/>
    </row>
    <row r="503">
      <c r="J503" s="16"/>
    </row>
    <row r="504">
      <c r="J504" s="16"/>
    </row>
    <row r="505">
      <c r="J505" s="16"/>
    </row>
    <row r="506">
      <c r="J506" s="16"/>
    </row>
    <row r="507">
      <c r="J507" s="16"/>
    </row>
    <row r="508">
      <c r="J508" s="16"/>
    </row>
    <row r="509">
      <c r="J509" s="16"/>
    </row>
    <row r="510">
      <c r="J510" s="16"/>
    </row>
    <row r="511">
      <c r="J511" s="16"/>
    </row>
    <row r="512">
      <c r="J512" s="16"/>
    </row>
    <row r="513">
      <c r="J513" s="16"/>
    </row>
    <row r="514">
      <c r="J514" s="16"/>
    </row>
    <row r="515">
      <c r="J515" s="16"/>
    </row>
    <row r="516">
      <c r="J516" s="16"/>
    </row>
    <row r="517">
      <c r="J517" s="16"/>
    </row>
    <row r="518">
      <c r="J518" s="16"/>
    </row>
    <row r="519">
      <c r="J519" s="16"/>
    </row>
    <row r="520">
      <c r="J520" s="16"/>
    </row>
    <row r="521">
      <c r="J521" s="16"/>
    </row>
    <row r="522">
      <c r="J522" s="16"/>
    </row>
    <row r="523">
      <c r="J523" s="16"/>
    </row>
    <row r="524">
      <c r="J524" s="16"/>
    </row>
    <row r="525">
      <c r="J525" s="16"/>
    </row>
    <row r="526">
      <c r="J526" s="16"/>
    </row>
    <row r="527">
      <c r="J527" s="16"/>
    </row>
    <row r="528">
      <c r="J528" s="16"/>
    </row>
    <row r="529">
      <c r="J529" s="16"/>
    </row>
    <row r="530">
      <c r="J530" s="16"/>
    </row>
    <row r="531">
      <c r="J531" s="16"/>
    </row>
    <row r="532">
      <c r="J532" s="16"/>
    </row>
    <row r="533">
      <c r="J533" s="16"/>
    </row>
    <row r="534">
      <c r="J534" s="16"/>
    </row>
    <row r="535">
      <c r="J535" s="16"/>
    </row>
    <row r="536">
      <c r="J536" s="16"/>
    </row>
    <row r="537">
      <c r="J537" s="16"/>
    </row>
    <row r="538">
      <c r="J538" s="16"/>
    </row>
    <row r="539">
      <c r="J539" s="16"/>
    </row>
    <row r="540">
      <c r="J540" s="16"/>
    </row>
    <row r="541">
      <c r="J541" s="16"/>
    </row>
    <row r="542">
      <c r="J542" s="16"/>
    </row>
    <row r="543">
      <c r="J543" s="16"/>
    </row>
    <row r="544">
      <c r="J544" s="16"/>
    </row>
    <row r="545">
      <c r="J545" s="16"/>
    </row>
    <row r="546">
      <c r="J546" s="16"/>
    </row>
    <row r="547">
      <c r="J547" s="16"/>
    </row>
    <row r="548">
      <c r="J548" s="16"/>
    </row>
    <row r="549">
      <c r="J549" s="16"/>
    </row>
    <row r="550">
      <c r="J550" s="16"/>
    </row>
    <row r="551">
      <c r="J551" s="16"/>
    </row>
    <row r="552">
      <c r="J552" s="16"/>
    </row>
    <row r="553">
      <c r="J553" s="16"/>
    </row>
    <row r="554">
      <c r="J554" s="16"/>
    </row>
    <row r="555">
      <c r="J555" s="16"/>
    </row>
    <row r="556">
      <c r="J556" s="16"/>
    </row>
    <row r="557">
      <c r="J557" s="16"/>
    </row>
    <row r="558">
      <c r="J558" s="16"/>
    </row>
    <row r="559">
      <c r="J559" s="16"/>
    </row>
    <row r="560">
      <c r="J560" s="16"/>
    </row>
    <row r="561">
      <c r="J561" s="16"/>
    </row>
    <row r="562">
      <c r="J562" s="16"/>
    </row>
    <row r="563">
      <c r="J563" s="16"/>
    </row>
    <row r="564">
      <c r="J564" s="16"/>
    </row>
    <row r="565">
      <c r="J565" s="16"/>
    </row>
    <row r="566">
      <c r="J566" s="16"/>
    </row>
    <row r="567">
      <c r="J567" s="16"/>
    </row>
    <row r="568">
      <c r="J568" s="16"/>
    </row>
    <row r="569">
      <c r="J569" s="16"/>
    </row>
    <row r="570">
      <c r="J570" s="16"/>
    </row>
    <row r="571">
      <c r="J571" s="16"/>
    </row>
    <row r="572">
      <c r="J572" s="16"/>
    </row>
    <row r="573">
      <c r="J573" s="16"/>
    </row>
    <row r="574">
      <c r="J574" s="16"/>
    </row>
    <row r="575">
      <c r="J575" s="16"/>
    </row>
    <row r="576">
      <c r="J576" s="16"/>
    </row>
    <row r="577">
      <c r="J577" s="16"/>
    </row>
    <row r="578">
      <c r="J578" s="16"/>
    </row>
    <row r="579">
      <c r="J579" s="16"/>
    </row>
    <row r="580">
      <c r="J580" s="16"/>
    </row>
    <row r="581">
      <c r="J581" s="16"/>
    </row>
    <row r="582">
      <c r="J582" s="16"/>
    </row>
    <row r="583">
      <c r="J583" s="16"/>
    </row>
    <row r="584">
      <c r="J584" s="16"/>
    </row>
    <row r="585">
      <c r="J585" s="16"/>
    </row>
    <row r="586">
      <c r="J586" s="16"/>
    </row>
    <row r="587">
      <c r="J587" s="16"/>
    </row>
    <row r="588">
      <c r="J588" s="16"/>
    </row>
    <row r="589">
      <c r="J589" s="16"/>
    </row>
    <row r="590">
      <c r="J590" s="16"/>
    </row>
    <row r="591">
      <c r="J591" s="16"/>
    </row>
    <row r="592">
      <c r="J592" s="16"/>
    </row>
    <row r="593">
      <c r="J593" s="16"/>
    </row>
    <row r="594">
      <c r="J594" s="16"/>
    </row>
    <row r="595">
      <c r="J595" s="16"/>
    </row>
    <row r="596">
      <c r="J596" s="16"/>
    </row>
    <row r="597">
      <c r="J597" s="16"/>
    </row>
    <row r="598">
      <c r="J598" s="16"/>
    </row>
    <row r="599">
      <c r="J599" s="16"/>
    </row>
    <row r="600">
      <c r="J600" s="16"/>
    </row>
    <row r="601">
      <c r="J601" s="16"/>
    </row>
    <row r="602">
      <c r="J602" s="16"/>
    </row>
    <row r="603">
      <c r="J603" s="16"/>
    </row>
    <row r="604">
      <c r="J604" s="16"/>
    </row>
    <row r="605">
      <c r="J605" s="16"/>
    </row>
    <row r="606">
      <c r="J606" s="16"/>
    </row>
    <row r="607">
      <c r="J607" s="16"/>
    </row>
    <row r="608">
      <c r="J608" s="16"/>
    </row>
    <row r="609">
      <c r="J609" s="16"/>
    </row>
    <row r="610">
      <c r="J610" s="16"/>
    </row>
    <row r="611">
      <c r="J611" s="16"/>
    </row>
    <row r="612">
      <c r="J612" s="16"/>
    </row>
    <row r="613">
      <c r="J613" s="16"/>
    </row>
    <row r="614">
      <c r="J614" s="16"/>
    </row>
    <row r="615">
      <c r="J615" s="16"/>
    </row>
    <row r="616">
      <c r="J616" s="16"/>
    </row>
    <row r="617">
      <c r="J617" s="16"/>
    </row>
    <row r="618">
      <c r="J618" s="16"/>
    </row>
    <row r="619">
      <c r="J619" s="16"/>
    </row>
    <row r="620">
      <c r="J620" s="16"/>
    </row>
    <row r="621">
      <c r="J621" s="16"/>
    </row>
    <row r="622">
      <c r="J622" s="16"/>
    </row>
    <row r="623">
      <c r="J623" s="16"/>
    </row>
    <row r="624">
      <c r="J624" s="16"/>
    </row>
    <row r="625">
      <c r="J625" s="16"/>
    </row>
    <row r="626">
      <c r="J626" s="16"/>
    </row>
    <row r="627">
      <c r="J627" s="16"/>
    </row>
    <row r="628">
      <c r="J628" s="16"/>
    </row>
    <row r="629">
      <c r="J629" s="16"/>
    </row>
    <row r="630">
      <c r="J630" s="16"/>
    </row>
    <row r="631">
      <c r="J631" s="16"/>
    </row>
    <row r="632">
      <c r="J632" s="16"/>
    </row>
    <row r="633">
      <c r="J633" s="16"/>
    </row>
    <row r="634">
      <c r="J634" s="16"/>
    </row>
    <row r="635">
      <c r="J635" s="16"/>
    </row>
    <row r="636">
      <c r="J636" s="16"/>
    </row>
    <row r="637">
      <c r="J637" s="16"/>
    </row>
    <row r="638">
      <c r="J638" s="16"/>
    </row>
    <row r="639">
      <c r="J639" s="16"/>
    </row>
    <row r="640">
      <c r="J640" s="16"/>
    </row>
    <row r="641">
      <c r="J641" s="16"/>
    </row>
    <row r="642">
      <c r="J642" s="16"/>
    </row>
    <row r="643">
      <c r="J643" s="16"/>
    </row>
    <row r="644">
      <c r="J644" s="16"/>
    </row>
    <row r="645">
      <c r="J645" s="16"/>
    </row>
    <row r="646">
      <c r="J646" s="16"/>
    </row>
    <row r="647">
      <c r="J647" s="16"/>
    </row>
    <row r="648">
      <c r="J648" s="16"/>
    </row>
    <row r="649">
      <c r="J649" s="16"/>
    </row>
    <row r="650">
      <c r="J650" s="16"/>
    </row>
    <row r="651">
      <c r="J651" s="16"/>
    </row>
    <row r="652">
      <c r="J652" s="16"/>
    </row>
    <row r="653">
      <c r="J653" s="16"/>
    </row>
    <row r="654">
      <c r="J654" s="16"/>
    </row>
    <row r="655">
      <c r="J655" s="16"/>
    </row>
    <row r="656">
      <c r="J656" s="16"/>
    </row>
    <row r="657">
      <c r="J657" s="16"/>
    </row>
    <row r="658">
      <c r="J658" s="16"/>
    </row>
    <row r="659">
      <c r="J659" s="16"/>
    </row>
    <row r="660">
      <c r="J660" s="16"/>
    </row>
    <row r="661">
      <c r="J661" s="16"/>
    </row>
    <row r="662">
      <c r="J662" s="16"/>
    </row>
    <row r="663">
      <c r="J663" s="16"/>
    </row>
    <row r="664">
      <c r="J664" s="16"/>
    </row>
    <row r="665">
      <c r="J665" s="16"/>
    </row>
    <row r="666">
      <c r="J666" s="16"/>
    </row>
    <row r="667">
      <c r="J667" s="16"/>
    </row>
    <row r="668">
      <c r="J668" s="16"/>
    </row>
    <row r="669">
      <c r="J669" s="16"/>
    </row>
    <row r="670">
      <c r="J670" s="16"/>
    </row>
    <row r="671">
      <c r="J671" s="16"/>
    </row>
    <row r="672">
      <c r="J672" s="16"/>
    </row>
    <row r="673">
      <c r="J673" s="16"/>
    </row>
    <row r="674">
      <c r="J674" s="16"/>
    </row>
    <row r="675">
      <c r="J675" s="16"/>
    </row>
    <row r="676">
      <c r="J676" s="16"/>
    </row>
    <row r="677">
      <c r="J677" s="16"/>
    </row>
    <row r="678">
      <c r="J678" s="16"/>
    </row>
    <row r="679">
      <c r="J679" s="16"/>
    </row>
    <row r="680">
      <c r="J680" s="16"/>
    </row>
    <row r="681">
      <c r="J681" s="16"/>
    </row>
    <row r="682">
      <c r="J682" s="16"/>
    </row>
    <row r="683">
      <c r="J683" s="16"/>
    </row>
    <row r="684">
      <c r="J684" s="16"/>
    </row>
    <row r="685">
      <c r="J685" s="16"/>
    </row>
    <row r="686">
      <c r="J686" s="16"/>
    </row>
    <row r="687">
      <c r="J687" s="16"/>
    </row>
    <row r="688">
      <c r="J688" s="16"/>
    </row>
    <row r="689">
      <c r="J689" s="16"/>
    </row>
    <row r="690">
      <c r="J690" s="16"/>
    </row>
    <row r="691">
      <c r="J691" s="16"/>
    </row>
    <row r="692">
      <c r="J692" s="16"/>
    </row>
    <row r="693">
      <c r="J693" s="16"/>
    </row>
    <row r="694">
      <c r="J694" s="16"/>
    </row>
    <row r="695">
      <c r="J695" s="16"/>
    </row>
    <row r="696">
      <c r="J696" s="16"/>
    </row>
    <row r="697">
      <c r="J697" s="16"/>
    </row>
    <row r="698">
      <c r="J698" s="16"/>
    </row>
    <row r="699">
      <c r="J699" s="16"/>
    </row>
    <row r="700">
      <c r="J700" s="16"/>
    </row>
    <row r="701">
      <c r="J701" s="16"/>
    </row>
    <row r="702">
      <c r="J702" s="16"/>
    </row>
    <row r="703">
      <c r="J703" s="16"/>
    </row>
    <row r="704">
      <c r="J704" s="16"/>
    </row>
    <row r="705">
      <c r="J705" s="16"/>
    </row>
    <row r="706">
      <c r="J706" s="16"/>
    </row>
    <row r="707">
      <c r="J707" s="16"/>
    </row>
    <row r="708">
      <c r="J708" s="16"/>
    </row>
    <row r="709">
      <c r="J709" s="16"/>
    </row>
    <row r="710">
      <c r="J710" s="16"/>
    </row>
    <row r="711">
      <c r="J711" s="16"/>
    </row>
    <row r="712">
      <c r="J712" s="16"/>
    </row>
    <row r="713">
      <c r="J713" s="16"/>
    </row>
    <row r="714">
      <c r="J714" s="16"/>
    </row>
    <row r="715">
      <c r="J715" s="16"/>
    </row>
    <row r="716">
      <c r="J716" s="16"/>
    </row>
    <row r="717">
      <c r="J717" s="16"/>
    </row>
    <row r="718">
      <c r="J718" s="16"/>
    </row>
    <row r="719">
      <c r="J719" s="16"/>
    </row>
    <row r="720">
      <c r="J720" s="16"/>
    </row>
    <row r="721">
      <c r="J721" s="16"/>
    </row>
    <row r="722">
      <c r="J722" s="16"/>
    </row>
    <row r="723">
      <c r="J723" s="16"/>
    </row>
    <row r="724">
      <c r="J724" s="16"/>
    </row>
    <row r="725">
      <c r="J725" s="16"/>
    </row>
    <row r="726">
      <c r="J726" s="16"/>
    </row>
    <row r="727">
      <c r="J727" s="16"/>
    </row>
    <row r="728">
      <c r="J728" s="16"/>
    </row>
    <row r="729">
      <c r="J729" s="16"/>
    </row>
    <row r="730">
      <c r="J730" s="16"/>
    </row>
    <row r="731">
      <c r="J731" s="16"/>
    </row>
    <row r="732">
      <c r="J732" s="16"/>
    </row>
    <row r="733">
      <c r="J733" s="16"/>
    </row>
    <row r="734">
      <c r="J734" s="16"/>
    </row>
    <row r="735">
      <c r="J735" s="16"/>
    </row>
    <row r="736">
      <c r="J736" s="16"/>
    </row>
    <row r="737">
      <c r="J737" s="16"/>
    </row>
    <row r="738">
      <c r="J738" s="16"/>
    </row>
    <row r="739">
      <c r="J739" s="16"/>
    </row>
    <row r="740">
      <c r="J740" s="16"/>
    </row>
    <row r="741">
      <c r="J741" s="16"/>
    </row>
    <row r="742">
      <c r="J742" s="16"/>
    </row>
    <row r="743">
      <c r="J743" s="16"/>
    </row>
    <row r="744">
      <c r="J744" s="16"/>
    </row>
    <row r="745">
      <c r="J745" s="16"/>
    </row>
    <row r="746">
      <c r="J746" s="16"/>
    </row>
    <row r="747">
      <c r="J747" s="16"/>
    </row>
    <row r="748">
      <c r="J748" s="16"/>
    </row>
    <row r="749">
      <c r="J749" s="16"/>
    </row>
    <row r="750">
      <c r="J750" s="16"/>
    </row>
    <row r="751">
      <c r="J751" s="16"/>
    </row>
    <row r="752">
      <c r="J752" s="16"/>
    </row>
    <row r="753">
      <c r="J753" s="16"/>
    </row>
    <row r="754">
      <c r="J754" s="16"/>
    </row>
    <row r="755">
      <c r="J755" s="16"/>
    </row>
    <row r="756">
      <c r="J756" s="16"/>
    </row>
    <row r="757">
      <c r="J757" s="16"/>
    </row>
    <row r="758">
      <c r="J758" s="16"/>
    </row>
    <row r="759">
      <c r="J759" s="16"/>
    </row>
    <row r="760">
      <c r="J760" s="16"/>
    </row>
    <row r="761">
      <c r="J761" s="16"/>
    </row>
    <row r="762">
      <c r="J762" s="16"/>
    </row>
    <row r="763">
      <c r="J763" s="16"/>
    </row>
    <row r="764">
      <c r="J764" s="16"/>
    </row>
    <row r="765">
      <c r="J765" s="16"/>
    </row>
    <row r="766">
      <c r="J766" s="16"/>
    </row>
    <row r="767">
      <c r="J767" s="16"/>
    </row>
    <row r="768">
      <c r="J768" s="16"/>
    </row>
    <row r="769">
      <c r="J769" s="16"/>
    </row>
    <row r="770">
      <c r="J770" s="16"/>
    </row>
    <row r="771">
      <c r="J771" s="16"/>
    </row>
    <row r="772">
      <c r="J772" s="16"/>
    </row>
    <row r="773">
      <c r="J773" s="16"/>
    </row>
    <row r="774">
      <c r="J774" s="16"/>
    </row>
    <row r="775">
      <c r="J775" s="16"/>
    </row>
    <row r="776">
      <c r="J776" s="16"/>
    </row>
    <row r="777">
      <c r="J777" s="16"/>
    </row>
    <row r="778">
      <c r="J778" s="16"/>
    </row>
    <row r="779">
      <c r="J779" s="16"/>
    </row>
    <row r="780">
      <c r="J780" s="16"/>
    </row>
    <row r="781">
      <c r="J781" s="16"/>
    </row>
    <row r="782">
      <c r="J782" s="16"/>
    </row>
    <row r="783">
      <c r="J783" s="16"/>
    </row>
    <row r="784">
      <c r="J784" s="16"/>
    </row>
    <row r="785">
      <c r="J785" s="16"/>
    </row>
    <row r="786">
      <c r="J786" s="16"/>
    </row>
    <row r="787">
      <c r="J787" s="16"/>
    </row>
    <row r="788">
      <c r="J788" s="16"/>
    </row>
    <row r="789">
      <c r="J789" s="16"/>
    </row>
    <row r="790">
      <c r="J790" s="16"/>
    </row>
    <row r="791">
      <c r="J791" s="16"/>
    </row>
    <row r="792">
      <c r="J792" s="16"/>
    </row>
    <row r="793">
      <c r="J793" s="16"/>
    </row>
    <row r="794">
      <c r="J794" s="16"/>
    </row>
    <row r="795">
      <c r="J795" s="16"/>
    </row>
    <row r="796">
      <c r="J796" s="16"/>
    </row>
    <row r="797">
      <c r="J797" s="16"/>
    </row>
    <row r="798">
      <c r="J798" s="16"/>
    </row>
    <row r="799">
      <c r="J799" s="16"/>
    </row>
    <row r="800">
      <c r="J800" s="16"/>
    </row>
    <row r="801">
      <c r="J801" s="16"/>
    </row>
    <row r="802">
      <c r="J802" s="16"/>
    </row>
    <row r="803">
      <c r="J803" s="16"/>
    </row>
    <row r="804">
      <c r="J804" s="16"/>
    </row>
    <row r="805">
      <c r="J805" s="16"/>
    </row>
    <row r="806">
      <c r="J806" s="16"/>
    </row>
    <row r="807">
      <c r="J807" s="16"/>
    </row>
    <row r="808">
      <c r="J808" s="16"/>
    </row>
    <row r="809">
      <c r="J809" s="16"/>
    </row>
    <row r="810">
      <c r="J810" s="16"/>
    </row>
    <row r="811">
      <c r="J811" s="16"/>
    </row>
    <row r="812">
      <c r="J812" s="16"/>
    </row>
    <row r="813">
      <c r="J813" s="16"/>
    </row>
    <row r="814">
      <c r="J814" s="16"/>
    </row>
    <row r="815">
      <c r="J815" s="16"/>
    </row>
    <row r="816">
      <c r="J816" s="16"/>
    </row>
    <row r="817">
      <c r="J817" s="16"/>
    </row>
    <row r="818">
      <c r="J818" s="16"/>
    </row>
    <row r="819">
      <c r="J819" s="16"/>
    </row>
    <row r="820">
      <c r="J820" s="16"/>
    </row>
    <row r="821">
      <c r="J821" s="16"/>
    </row>
    <row r="822">
      <c r="J822" s="16"/>
    </row>
    <row r="823">
      <c r="J823" s="16"/>
    </row>
    <row r="824">
      <c r="J824" s="16"/>
    </row>
    <row r="825">
      <c r="J825" s="16"/>
    </row>
    <row r="826">
      <c r="J826" s="16"/>
    </row>
    <row r="827">
      <c r="J827" s="16"/>
    </row>
    <row r="828">
      <c r="J828" s="16"/>
    </row>
    <row r="829">
      <c r="J829" s="16"/>
    </row>
    <row r="830">
      <c r="J830" s="16"/>
    </row>
    <row r="831">
      <c r="J831" s="16"/>
    </row>
    <row r="832">
      <c r="J832" s="16"/>
    </row>
    <row r="833">
      <c r="J833" s="16"/>
    </row>
    <row r="834">
      <c r="J834" s="16"/>
    </row>
    <row r="835">
      <c r="J835" s="16"/>
    </row>
    <row r="836">
      <c r="J836" s="16"/>
    </row>
    <row r="837">
      <c r="J837" s="16"/>
    </row>
    <row r="838">
      <c r="J838" s="16"/>
    </row>
    <row r="839">
      <c r="J839" s="16"/>
    </row>
    <row r="840">
      <c r="J840" s="16"/>
    </row>
    <row r="841">
      <c r="J841" s="16"/>
    </row>
    <row r="842">
      <c r="J842" s="16"/>
    </row>
    <row r="843">
      <c r="J843" s="16"/>
    </row>
    <row r="844">
      <c r="J844" s="16"/>
    </row>
    <row r="845">
      <c r="J845" s="16"/>
    </row>
    <row r="846">
      <c r="J846" s="16"/>
    </row>
    <row r="847">
      <c r="J847" s="16"/>
    </row>
    <row r="848">
      <c r="J848" s="16"/>
    </row>
    <row r="849">
      <c r="J849" s="16"/>
    </row>
    <row r="850">
      <c r="J850" s="16"/>
    </row>
    <row r="851">
      <c r="J851" s="16"/>
    </row>
    <row r="852">
      <c r="J852" s="16"/>
    </row>
    <row r="853">
      <c r="J853" s="16"/>
    </row>
    <row r="854">
      <c r="J854" s="16"/>
    </row>
    <row r="855">
      <c r="J855" s="16"/>
    </row>
    <row r="856">
      <c r="J856" s="16"/>
    </row>
    <row r="857">
      <c r="J857" s="16"/>
    </row>
    <row r="858">
      <c r="J858" s="16"/>
    </row>
    <row r="859">
      <c r="J859" s="16"/>
    </row>
    <row r="860">
      <c r="J860" s="16"/>
    </row>
    <row r="861">
      <c r="J861" s="16"/>
    </row>
    <row r="862">
      <c r="J862" s="16"/>
    </row>
    <row r="863">
      <c r="J863" s="16"/>
    </row>
    <row r="864">
      <c r="J864" s="16"/>
    </row>
    <row r="865">
      <c r="J865" s="16"/>
    </row>
    <row r="866">
      <c r="J866" s="16"/>
    </row>
    <row r="867">
      <c r="J867" s="16"/>
    </row>
    <row r="868">
      <c r="J868" s="16"/>
    </row>
    <row r="869">
      <c r="J869" s="16"/>
    </row>
    <row r="870">
      <c r="J870" s="16"/>
    </row>
    <row r="871">
      <c r="J871" s="16"/>
    </row>
    <row r="872">
      <c r="J872" s="16"/>
    </row>
    <row r="873">
      <c r="J873" s="16"/>
    </row>
    <row r="874">
      <c r="J874" s="16"/>
    </row>
    <row r="875">
      <c r="J875" s="16"/>
    </row>
    <row r="876">
      <c r="J876" s="16"/>
    </row>
    <row r="877">
      <c r="J877" s="16"/>
    </row>
    <row r="878">
      <c r="J878" s="16"/>
    </row>
    <row r="879">
      <c r="J879" s="16"/>
    </row>
    <row r="880">
      <c r="J880" s="16"/>
    </row>
    <row r="881">
      <c r="J881" s="16"/>
    </row>
    <row r="882">
      <c r="J882" s="16"/>
    </row>
    <row r="883">
      <c r="J883" s="16"/>
    </row>
    <row r="884">
      <c r="J884" s="16"/>
    </row>
    <row r="885">
      <c r="J885" s="16"/>
    </row>
    <row r="886">
      <c r="J886" s="16"/>
    </row>
    <row r="887">
      <c r="J887" s="16"/>
    </row>
    <row r="888">
      <c r="J888" s="16"/>
    </row>
    <row r="889">
      <c r="J889" s="16"/>
    </row>
    <row r="890">
      <c r="J890" s="16"/>
    </row>
    <row r="891">
      <c r="J891" s="16"/>
    </row>
    <row r="892">
      <c r="J892" s="16"/>
    </row>
    <row r="893">
      <c r="J893" s="16"/>
    </row>
    <row r="894">
      <c r="J894" s="16"/>
    </row>
    <row r="895">
      <c r="J895" s="16"/>
    </row>
    <row r="896">
      <c r="J896" s="16"/>
    </row>
    <row r="897">
      <c r="J897" s="16"/>
    </row>
    <row r="898">
      <c r="J898" s="16"/>
    </row>
    <row r="899">
      <c r="J899" s="16"/>
    </row>
    <row r="900">
      <c r="J900" s="16"/>
    </row>
    <row r="901">
      <c r="J901" s="16"/>
    </row>
    <row r="902">
      <c r="J902" s="16"/>
    </row>
    <row r="903">
      <c r="J903" s="16"/>
    </row>
    <row r="904">
      <c r="J904" s="16"/>
    </row>
    <row r="905">
      <c r="J905" s="16"/>
    </row>
    <row r="906">
      <c r="J906" s="16"/>
    </row>
    <row r="907">
      <c r="J907" s="16"/>
    </row>
    <row r="908">
      <c r="J908" s="16"/>
    </row>
    <row r="909">
      <c r="J909" s="16"/>
    </row>
    <row r="910">
      <c r="J910" s="16"/>
    </row>
    <row r="911">
      <c r="J911" s="16"/>
    </row>
    <row r="912">
      <c r="J912" s="16"/>
    </row>
    <row r="913">
      <c r="J913" s="16"/>
    </row>
    <row r="914">
      <c r="J914" s="16"/>
    </row>
    <row r="915">
      <c r="J915" s="16"/>
    </row>
    <row r="916">
      <c r="J916" s="16"/>
    </row>
    <row r="917">
      <c r="J917" s="16"/>
    </row>
    <row r="918">
      <c r="J918" s="16"/>
    </row>
    <row r="919">
      <c r="J919" s="16"/>
    </row>
    <row r="920">
      <c r="J920" s="16"/>
    </row>
    <row r="921">
      <c r="J921" s="16"/>
    </row>
    <row r="922">
      <c r="J922" s="16"/>
    </row>
    <row r="923">
      <c r="J923" s="16"/>
    </row>
    <row r="924">
      <c r="J924" s="16"/>
    </row>
    <row r="925">
      <c r="J925" s="16"/>
    </row>
    <row r="926">
      <c r="J926" s="16"/>
    </row>
    <row r="927">
      <c r="J927" s="16"/>
    </row>
    <row r="928">
      <c r="J928" s="16"/>
    </row>
    <row r="929">
      <c r="J929" s="16"/>
    </row>
    <row r="930">
      <c r="J930" s="16"/>
    </row>
    <row r="931">
      <c r="J931" s="16"/>
    </row>
    <row r="932">
      <c r="J932" s="16"/>
    </row>
    <row r="933">
      <c r="J933" s="16"/>
    </row>
    <row r="934">
      <c r="J934" s="16"/>
    </row>
    <row r="935">
      <c r="J935" s="16"/>
    </row>
    <row r="936">
      <c r="J936" s="16"/>
    </row>
    <row r="937">
      <c r="J937" s="16"/>
    </row>
    <row r="938">
      <c r="J938" s="16"/>
    </row>
    <row r="939">
      <c r="J939" s="16"/>
    </row>
    <row r="940">
      <c r="J940" s="16"/>
    </row>
    <row r="941">
      <c r="J941" s="16"/>
    </row>
    <row r="942">
      <c r="J942" s="16"/>
    </row>
    <row r="943">
      <c r="J943" s="16"/>
    </row>
    <row r="944">
      <c r="J944" s="16"/>
    </row>
    <row r="945">
      <c r="J945" s="16"/>
    </row>
    <row r="946">
      <c r="J946" s="16"/>
    </row>
    <row r="947">
      <c r="J947" s="16"/>
    </row>
    <row r="948">
      <c r="J948" s="16"/>
    </row>
    <row r="949">
      <c r="J949" s="16"/>
    </row>
    <row r="950">
      <c r="J950" s="16"/>
    </row>
    <row r="951">
      <c r="J951" s="16"/>
    </row>
    <row r="952">
      <c r="J952" s="16"/>
    </row>
    <row r="953">
      <c r="J953" s="16"/>
    </row>
    <row r="954">
      <c r="J954" s="16"/>
    </row>
    <row r="955">
      <c r="J955" s="16"/>
    </row>
    <row r="956">
      <c r="J956" s="16"/>
    </row>
    <row r="957">
      <c r="J957" s="16"/>
    </row>
    <row r="958">
      <c r="J958" s="16"/>
    </row>
    <row r="959">
      <c r="J959" s="16"/>
    </row>
    <row r="960">
      <c r="J960" s="16"/>
    </row>
    <row r="961">
      <c r="J961" s="16"/>
    </row>
    <row r="962">
      <c r="J962" s="16"/>
    </row>
    <row r="963">
      <c r="J963" s="16"/>
    </row>
    <row r="964">
      <c r="J964" s="16"/>
    </row>
    <row r="965">
      <c r="J965" s="16"/>
    </row>
    <row r="966">
      <c r="J966" s="16"/>
    </row>
    <row r="967">
      <c r="J967" s="16"/>
    </row>
    <row r="968">
      <c r="J968" s="16"/>
    </row>
    <row r="969">
      <c r="J969" s="16"/>
    </row>
    <row r="970">
      <c r="J970" s="16"/>
    </row>
    <row r="971">
      <c r="J971" s="16"/>
    </row>
    <row r="972">
      <c r="J972" s="16"/>
    </row>
    <row r="973">
      <c r="J973" s="16"/>
    </row>
    <row r="974">
      <c r="J974" s="16"/>
    </row>
    <row r="975">
      <c r="J975" s="16"/>
    </row>
    <row r="976">
      <c r="J976" s="16"/>
    </row>
    <row r="977">
      <c r="J977" s="16"/>
    </row>
    <row r="978">
      <c r="J978" s="16"/>
    </row>
    <row r="979">
      <c r="J979" s="16"/>
    </row>
    <row r="980">
      <c r="J980" s="16"/>
    </row>
    <row r="981">
      <c r="J981" s="16"/>
    </row>
    <row r="982">
      <c r="J982" s="16"/>
    </row>
    <row r="983">
      <c r="J983" s="16"/>
    </row>
    <row r="984">
      <c r="J984" s="16"/>
    </row>
    <row r="985">
      <c r="J985" s="16"/>
    </row>
    <row r="986">
      <c r="J986" s="16"/>
    </row>
    <row r="987">
      <c r="J987" s="16"/>
    </row>
    <row r="988">
      <c r="J988" s="16"/>
    </row>
    <row r="989">
      <c r="J989" s="16"/>
    </row>
    <row r="990">
      <c r="J990" s="16"/>
    </row>
    <row r="991">
      <c r="J991" s="16"/>
    </row>
    <row r="992">
      <c r="J992" s="16"/>
    </row>
    <row r="993">
      <c r="J993" s="16"/>
    </row>
    <row r="994">
      <c r="J994" s="16"/>
    </row>
    <row r="995">
      <c r="J995" s="16"/>
    </row>
    <row r="996">
      <c r="J996" s="16"/>
    </row>
    <row r="997">
      <c r="J997" s="16"/>
    </row>
    <row r="998">
      <c r="J998" s="16"/>
    </row>
    <row r="999">
      <c r="J999" s="16"/>
    </row>
    <row r="1000">
      <c r="J1000" s="1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